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\G Matrizes\Iomat\BRASIL\Matriz16\Base 2010 68S Pub 11-19\"/>
    </mc:Choice>
  </mc:AlternateContent>
  <xr:revisionPtr revIDLastSave="0" documentId="13_ncr:1_{59564E39-A152-4174-A8CB-15915EF4319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ferência" sheetId="14" r:id="rId1"/>
    <sheet name="Producao" sheetId="1" r:id="rId2"/>
    <sheet name="Usos PxS" sheetId="2" r:id="rId3"/>
    <sheet name="Usos SxS" sheetId="11" r:id="rId4"/>
    <sheet name="Mat A Coef Tec" sheetId="12" r:id="rId5"/>
    <sheet name="Inv Leontief" sheetId="13" r:id="rId6"/>
    <sheet name="Importacoes" sheetId="8" r:id="rId7"/>
    <sheet name="Imposto Import" sheetId="7" r:id="rId8"/>
    <sheet name="ICMS" sheetId="6" r:id="rId9"/>
    <sheet name="IPI" sheetId="5" r:id="rId10"/>
    <sheet name="OIIL" sheetId="4" r:id="rId11"/>
    <sheet name="MG Com" sheetId="3" r:id="rId12"/>
    <sheet name="MG Transp" sheetId="9" r:id="rId1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B133" i="9" l="1"/>
  <c r="CA133" i="9"/>
  <c r="BZ133" i="9"/>
  <c r="BY133" i="9"/>
  <c r="BX133" i="9"/>
  <c r="BW133" i="9"/>
  <c r="BV133" i="9"/>
  <c r="BU133" i="9"/>
  <c r="BT133" i="9"/>
  <c r="BS133" i="9"/>
  <c r="BR133" i="9"/>
  <c r="BQ133" i="9"/>
  <c r="BP133" i="9"/>
  <c r="BO133" i="9"/>
  <c r="BN133" i="9"/>
  <c r="BM133" i="9"/>
  <c r="BL133" i="9"/>
  <c r="BK133" i="9"/>
  <c r="BJ133" i="9"/>
  <c r="BI133" i="9"/>
  <c r="BH133" i="9"/>
  <c r="BG133" i="9"/>
  <c r="BF133" i="9"/>
  <c r="BE133" i="9"/>
  <c r="BD133" i="9"/>
  <c r="BC133" i="9"/>
  <c r="BB133" i="9"/>
  <c r="BA133" i="9"/>
  <c r="AZ133" i="9"/>
  <c r="AY133" i="9"/>
  <c r="AX133" i="9"/>
  <c r="AW133" i="9"/>
  <c r="AV133" i="9"/>
  <c r="AU133" i="9"/>
  <c r="AT133" i="9"/>
  <c r="AS133" i="9"/>
  <c r="AR133" i="9"/>
  <c r="AQ133" i="9"/>
  <c r="AP133" i="9"/>
  <c r="AO133" i="9"/>
  <c r="AN133" i="9"/>
  <c r="AM133" i="9"/>
  <c r="AL133" i="9"/>
  <c r="AK133" i="9"/>
  <c r="AJ133" i="9"/>
  <c r="AI133" i="9"/>
  <c r="AH133" i="9"/>
  <c r="AG133" i="9"/>
  <c r="AF133" i="9"/>
  <c r="AE133" i="9"/>
  <c r="AD133" i="9"/>
  <c r="AC133" i="9"/>
  <c r="AB133" i="9"/>
  <c r="AA133" i="9"/>
  <c r="Z133" i="9"/>
  <c r="Y133" i="9"/>
  <c r="X133" i="9"/>
  <c r="W133" i="9"/>
  <c r="V133" i="9"/>
  <c r="U133" i="9"/>
  <c r="T133" i="9"/>
  <c r="S133" i="9"/>
  <c r="R133" i="9"/>
  <c r="Q133" i="9"/>
  <c r="P133" i="9"/>
  <c r="O133" i="9"/>
  <c r="N133" i="9"/>
  <c r="M133" i="9"/>
  <c r="L133" i="9"/>
  <c r="K133" i="9"/>
  <c r="J133" i="9"/>
  <c r="I133" i="9"/>
  <c r="H133" i="9"/>
  <c r="G133" i="9"/>
  <c r="F133" i="9"/>
  <c r="E133" i="9"/>
  <c r="D133" i="9"/>
  <c r="CF132" i="9"/>
  <c r="CE132" i="9"/>
  <c r="CD132" i="9"/>
  <c r="CF131" i="9"/>
  <c r="CE131" i="9"/>
  <c r="CD131" i="9"/>
  <c r="CF130" i="9"/>
  <c r="CE130" i="9"/>
  <c r="CD130" i="9"/>
  <c r="CF129" i="9"/>
  <c r="CE129" i="9"/>
  <c r="CD129" i="9"/>
  <c r="CF128" i="9"/>
  <c r="CE128" i="9"/>
  <c r="CD128" i="9"/>
  <c r="CF127" i="9"/>
  <c r="CE127" i="9"/>
  <c r="CD127" i="9"/>
  <c r="CF126" i="9"/>
  <c r="CE126" i="9"/>
  <c r="CD126" i="9"/>
  <c r="CF125" i="9"/>
  <c r="CE125" i="9"/>
  <c r="CD125" i="9"/>
  <c r="CF124" i="9"/>
  <c r="CE124" i="9"/>
  <c r="CD124" i="9"/>
  <c r="CF123" i="9"/>
  <c r="CE123" i="9"/>
  <c r="CD123" i="9"/>
  <c r="CF122" i="9"/>
  <c r="CE122" i="9"/>
  <c r="CD122" i="9"/>
  <c r="CF121" i="9"/>
  <c r="CE121" i="9"/>
  <c r="CD121" i="9"/>
  <c r="CF120" i="9"/>
  <c r="CE120" i="9"/>
  <c r="CD120" i="9"/>
  <c r="CF119" i="9"/>
  <c r="CE119" i="9"/>
  <c r="CD119" i="9"/>
  <c r="CF118" i="9"/>
  <c r="CE118" i="9"/>
  <c r="CD118" i="9"/>
  <c r="CF117" i="9"/>
  <c r="CE117" i="9"/>
  <c r="CD117" i="9"/>
  <c r="CF116" i="9"/>
  <c r="CE116" i="9"/>
  <c r="CD116" i="9"/>
  <c r="CF115" i="9"/>
  <c r="CE115" i="9"/>
  <c r="CD115" i="9"/>
  <c r="CF114" i="9"/>
  <c r="CE114" i="9"/>
  <c r="CD114" i="9"/>
  <c r="CF113" i="9"/>
  <c r="CE113" i="9"/>
  <c r="CD113" i="9"/>
  <c r="CF112" i="9"/>
  <c r="CE112" i="9"/>
  <c r="CD112" i="9"/>
  <c r="CF111" i="9"/>
  <c r="CE111" i="9"/>
  <c r="CD111" i="9"/>
  <c r="CF110" i="9"/>
  <c r="CE110" i="9"/>
  <c r="CD110" i="9"/>
  <c r="CF109" i="9"/>
  <c r="CE109" i="9"/>
  <c r="CD109" i="9"/>
  <c r="CF108" i="9"/>
  <c r="CE108" i="9"/>
  <c r="CD108" i="9"/>
  <c r="CF107" i="9"/>
  <c r="CE107" i="9"/>
  <c r="CD107" i="9"/>
  <c r="CF106" i="9"/>
  <c r="CE106" i="9"/>
  <c r="CD106" i="9"/>
  <c r="CF105" i="9"/>
  <c r="CE105" i="9"/>
  <c r="CD105" i="9"/>
  <c r="CF104" i="9"/>
  <c r="CE104" i="9"/>
  <c r="CD104" i="9"/>
  <c r="CF103" i="9"/>
  <c r="CE103" i="9"/>
  <c r="CD103" i="9"/>
  <c r="CF102" i="9"/>
  <c r="CE102" i="9"/>
  <c r="CD102" i="9"/>
  <c r="CF101" i="9"/>
  <c r="CE101" i="9"/>
  <c r="CD101" i="9"/>
  <c r="CF100" i="9"/>
  <c r="CE100" i="9"/>
  <c r="CD100" i="9"/>
  <c r="CF99" i="9"/>
  <c r="CE99" i="9"/>
  <c r="CD99" i="9"/>
  <c r="CF98" i="9"/>
  <c r="CE98" i="9"/>
  <c r="CD98" i="9"/>
  <c r="CF97" i="9"/>
  <c r="CE97" i="9"/>
  <c r="CD97" i="9"/>
  <c r="CF96" i="9"/>
  <c r="CE96" i="9"/>
  <c r="CD96" i="9"/>
  <c r="CF95" i="9"/>
  <c r="CE95" i="9"/>
  <c r="CD95" i="9"/>
  <c r="CF94" i="9"/>
  <c r="CE94" i="9"/>
  <c r="CD94" i="9"/>
  <c r="CF93" i="9"/>
  <c r="CE93" i="9"/>
  <c r="CD93" i="9"/>
  <c r="CF92" i="9"/>
  <c r="CE92" i="9"/>
  <c r="CD92" i="9"/>
  <c r="CF91" i="9"/>
  <c r="CE91" i="9"/>
  <c r="CD91" i="9"/>
  <c r="CF90" i="9"/>
  <c r="CE90" i="9"/>
  <c r="CD90" i="9"/>
  <c r="CF89" i="9"/>
  <c r="CE89" i="9"/>
  <c r="CD89" i="9"/>
  <c r="CF88" i="9"/>
  <c r="CE88" i="9"/>
  <c r="CD88" i="9"/>
  <c r="CF87" i="9"/>
  <c r="CE87" i="9"/>
  <c r="CD87" i="9"/>
  <c r="CF86" i="9"/>
  <c r="CE86" i="9"/>
  <c r="CD86" i="9"/>
  <c r="CF85" i="9"/>
  <c r="CE85" i="9"/>
  <c r="CD85" i="9"/>
  <c r="CF84" i="9"/>
  <c r="CE84" i="9"/>
  <c r="CD84" i="9"/>
  <c r="CF83" i="9"/>
  <c r="CE83" i="9"/>
  <c r="CD83" i="9"/>
  <c r="CF82" i="9"/>
  <c r="CE82" i="9"/>
  <c r="CD82" i="9"/>
  <c r="CF81" i="9"/>
  <c r="CE81" i="9"/>
  <c r="CD81" i="9"/>
  <c r="CF80" i="9"/>
  <c r="CE80" i="9"/>
  <c r="CD80" i="9"/>
  <c r="CF79" i="9"/>
  <c r="CE79" i="9"/>
  <c r="CD79" i="9"/>
  <c r="CF78" i="9"/>
  <c r="CE78" i="9"/>
  <c r="CD78" i="9"/>
  <c r="CF77" i="9"/>
  <c r="CE77" i="9"/>
  <c r="CD77" i="9"/>
  <c r="CF76" i="9"/>
  <c r="CE76" i="9"/>
  <c r="CD76" i="9"/>
  <c r="CF75" i="9"/>
  <c r="CE75" i="9"/>
  <c r="CD75" i="9"/>
  <c r="CF74" i="9"/>
  <c r="CE74" i="9"/>
  <c r="CD74" i="9"/>
  <c r="CF73" i="9"/>
  <c r="CE73" i="9"/>
  <c r="CD73" i="9"/>
  <c r="CF72" i="9"/>
  <c r="CE72" i="9"/>
  <c r="CD72" i="9"/>
  <c r="CF71" i="9"/>
  <c r="CE71" i="9"/>
  <c r="CD71" i="9"/>
  <c r="CF70" i="9"/>
  <c r="CE70" i="9"/>
  <c r="CD70" i="9"/>
  <c r="CF69" i="9"/>
  <c r="CE69" i="9"/>
  <c r="CD69" i="9"/>
  <c r="CF68" i="9"/>
  <c r="CE68" i="9"/>
  <c r="CD68" i="9"/>
  <c r="CF67" i="9"/>
  <c r="CE67" i="9"/>
  <c r="CD67" i="9"/>
  <c r="CF66" i="9"/>
  <c r="CE66" i="9"/>
  <c r="CD66" i="9"/>
  <c r="CF65" i="9"/>
  <c r="CE65" i="9"/>
  <c r="CD65" i="9"/>
  <c r="CF64" i="9"/>
  <c r="CE64" i="9"/>
  <c r="CD64" i="9"/>
  <c r="CF63" i="9"/>
  <c r="CE63" i="9"/>
  <c r="CD63" i="9"/>
  <c r="CF62" i="9"/>
  <c r="CE62" i="9"/>
  <c r="CD62" i="9"/>
  <c r="CF61" i="9"/>
  <c r="CE61" i="9"/>
  <c r="CD61" i="9"/>
  <c r="CF60" i="9"/>
  <c r="CE60" i="9"/>
  <c r="CD60" i="9"/>
  <c r="CF59" i="9"/>
  <c r="CE59" i="9"/>
  <c r="CD59" i="9"/>
  <c r="CF58" i="9"/>
  <c r="CE58" i="9"/>
  <c r="CD58" i="9"/>
  <c r="CF57" i="9"/>
  <c r="CE57" i="9"/>
  <c r="CD57" i="9"/>
  <c r="CF56" i="9"/>
  <c r="CE56" i="9"/>
  <c r="CD56" i="9"/>
  <c r="CF55" i="9"/>
  <c r="CE55" i="9"/>
  <c r="CD55" i="9"/>
  <c r="CF54" i="9"/>
  <c r="CE54" i="9"/>
  <c r="CD54" i="9"/>
  <c r="CF53" i="9"/>
  <c r="CE53" i="9"/>
  <c r="CD53" i="9"/>
  <c r="CF52" i="9"/>
  <c r="CE52" i="9"/>
  <c r="CD52" i="9"/>
  <c r="CF51" i="9"/>
  <c r="CE51" i="9"/>
  <c r="CD51" i="9"/>
  <c r="CF50" i="9"/>
  <c r="CE50" i="9"/>
  <c r="CD50" i="9"/>
  <c r="CF49" i="9"/>
  <c r="CE49" i="9"/>
  <c r="CD49" i="9"/>
  <c r="CF48" i="9"/>
  <c r="CE48" i="9"/>
  <c r="CD48" i="9"/>
  <c r="CF47" i="9"/>
  <c r="CE47" i="9"/>
  <c r="CD47" i="9"/>
  <c r="CF46" i="9"/>
  <c r="CE46" i="9"/>
  <c r="CD46" i="9"/>
  <c r="CF45" i="9"/>
  <c r="CE45" i="9"/>
  <c r="CD45" i="9"/>
  <c r="CF44" i="9"/>
  <c r="CE44" i="9"/>
  <c r="CD44" i="9"/>
  <c r="CF43" i="9"/>
  <c r="CE43" i="9"/>
  <c r="CD43" i="9"/>
  <c r="CF42" i="9"/>
  <c r="CE42" i="9"/>
  <c r="CD42" i="9"/>
  <c r="CF41" i="9"/>
  <c r="CE41" i="9"/>
  <c r="CD41" i="9"/>
  <c r="CF40" i="9"/>
  <c r="CE40" i="9"/>
  <c r="CD40" i="9"/>
  <c r="CF39" i="9"/>
  <c r="CE39" i="9"/>
  <c r="CD39" i="9"/>
  <c r="CF38" i="9"/>
  <c r="CE38" i="9"/>
  <c r="CD38" i="9"/>
  <c r="CF37" i="9"/>
  <c r="CE37" i="9"/>
  <c r="CD37" i="9"/>
  <c r="CF36" i="9"/>
  <c r="CE36" i="9"/>
  <c r="CD36" i="9"/>
  <c r="CF35" i="9"/>
  <c r="CE35" i="9"/>
  <c r="CD35" i="9"/>
  <c r="CF34" i="9"/>
  <c r="CE34" i="9"/>
  <c r="CD34" i="9"/>
  <c r="CF33" i="9"/>
  <c r="CE33" i="9"/>
  <c r="CD33" i="9"/>
  <c r="CF32" i="9"/>
  <c r="CE32" i="9"/>
  <c r="CD32" i="9"/>
  <c r="CF31" i="9"/>
  <c r="CE31" i="9"/>
  <c r="CD31" i="9"/>
  <c r="CF30" i="9"/>
  <c r="CE30" i="9"/>
  <c r="CD30" i="9"/>
  <c r="CF29" i="9"/>
  <c r="CE29" i="9"/>
  <c r="CD29" i="9"/>
  <c r="CF28" i="9"/>
  <c r="CE28" i="9"/>
  <c r="CD28" i="9"/>
  <c r="CF27" i="9"/>
  <c r="CE27" i="9"/>
  <c r="CD27" i="9"/>
  <c r="CF26" i="9"/>
  <c r="CE26" i="9"/>
  <c r="CD26" i="9"/>
  <c r="CF25" i="9"/>
  <c r="CE25" i="9"/>
  <c r="CD25" i="9"/>
  <c r="CF24" i="9"/>
  <c r="CE24" i="9"/>
  <c r="CD24" i="9"/>
  <c r="CF23" i="9"/>
  <c r="CE23" i="9"/>
  <c r="CD23" i="9"/>
  <c r="CF22" i="9"/>
  <c r="CE22" i="9"/>
  <c r="CD22" i="9"/>
  <c r="CF21" i="9"/>
  <c r="CE21" i="9"/>
  <c r="CD21" i="9"/>
  <c r="CF20" i="9"/>
  <c r="CE20" i="9"/>
  <c r="CD20" i="9"/>
  <c r="CF19" i="9"/>
  <c r="CE19" i="9"/>
  <c r="CD19" i="9"/>
  <c r="CF18" i="9"/>
  <c r="CE18" i="9"/>
  <c r="CD18" i="9"/>
  <c r="CF17" i="9"/>
  <c r="CE17" i="9"/>
  <c r="CD17" i="9"/>
  <c r="CF16" i="9"/>
  <c r="CE16" i="9"/>
  <c r="CD16" i="9"/>
  <c r="CF15" i="9"/>
  <c r="CE15" i="9"/>
  <c r="CD15" i="9"/>
  <c r="CF14" i="9"/>
  <c r="CE14" i="9"/>
  <c r="CD14" i="9"/>
  <c r="CF13" i="9"/>
  <c r="CE13" i="9"/>
  <c r="CD13" i="9"/>
  <c r="CF12" i="9"/>
  <c r="CE12" i="9"/>
  <c r="CD12" i="9"/>
  <c r="CF11" i="9"/>
  <c r="CE11" i="9"/>
  <c r="CD11" i="9"/>
  <c r="CF10" i="9"/>
  <c r="CE10" i="9"/>
  <c r="CD10" i="9"/>
  <c r="CF9" i="9"/>
  <c r="CE9" i="9"/>
  <c r="CD9" i="9"/>
  <c r="CF8" i="9"/>
  <c r="CE8" i="9"/>
  <c r="CD8" i="9"/>
  <c r="CF7" i="9"/>
  <c r="CE7" i="9"/>
  <c r="CD7" i="9"/>
  <c r="CF6" i="9"/>
  <c r="CE6" i="9"/>
  <c r="CD6" i="9"/>
  <c r="CF5" i="9"/>
  <c r="CE5" i="9"/>
  <c r="CD5" i="9"/>
  <c r="C5" i="9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C82" i="9" s="1"/>
  <c r="C83" i="9" s="1"/>
  <c r="C84" i="9" s="1"/>
  <c r="C85" i="9" s="1"/>
  <c r="C86" i="9" s="1"/>
  <c r="C87" i="9" s="1"/>
  <c r="C88" i="9" s="1"/>
  <c r="C89" i="9" s="1"/>
  <c r="C90" i="9" s="1"/>
  <c r="C91" i="9" s="1"/>
  <c r="C92" i="9" s="1"/>
  <c r="C93" i="9" s="1"/>
  <c r="C94" i="9" s="1"/>
  <c r="C95" i="9" s="1"/>
  <c r="C96" i="9" s="1"/>
  <c r="C97" i="9" s="1"/>
  <c r="C98" i="9" s="1"/>
  <c r="C99" i="9" s="1"/>
  <c r="C100" i="9" s="1"/>
  <c r="C101" i="9" s="1"/>
  <c r="C102" i="9" s="1"/>
  <c r="C103" i="9" s="1"/>
  <c r="C104" i="9" s="1"/>
  <c r="C105" i="9" s="1"/>
  <c r="C106" i="9" s="1"/>
  <c r="C107" i="9" s="1"/>
  <c r="C108" i="9" s="1"/>
  <c r="C109" i="9" s="1"/>
  <c r="C110" i="9" s="1"/>
  <c r="C111" i="9" s="1"/>
  <c r="C112" i="9" s="1"/>
  <c r="C113" i="9" s="1"/>
  <c r="C114" i="9" s="1"/>
  <c r="C115" i="9" s="1"/>
  <c r="C116" i="9" s="1"/>
  <c r="C117" i="9" s="1"/>
  <c r="C118" i="9" s="1"/>
  <c r="C119" i="9" s="1"/>
  <c r="C120" i="9" s="1"/>
  <c r="C121" i="9" s="1"/>
  <c r="C122" i="9" s="1"/>
  <c r="C123" i="9" s="1"/>
  <c r="C124" i="9" s="1"/>
  <c r="C125" i="9" s="1"/>
  <c r="C126" i="9" s="1"/>
  <c r="C127" i="9" s="1"/>
  <c r="C128" i="9" s="1"/>
  <c r="C129" i="9" s="1"/>
  <c r="C130" i="9" s="1"/>
  <c r="C131" i="9" s="1"/>
  <c r="C132" i="9" s="1"/>
  <c r="C133" i="9" s="1"/>
  <c r="D4" i="9"/>
  <c r="E4" i="9" s="1"/>
  <c r="F4" i="9" s="1"/>
  <c r="G4" i="9" s="1"/>
  <c r="H4" i="9" s="1"/>
  <c r="I4" i="9" s="1"/>
  <c r="J4" i="9" s="1"/>
  <c r="K4" i="9" s="1"/>
  <c r="L4" i="9" s="1"/>
  <c r="M4" i="9" s="1"/>
  <c r="N4" i="9" s="1"/>
  <c r="O4" i="9" s="1"/>
  <c r="P4" i="9" s="1"/>
  <c r="Q4" i="9" s="1"/>
  <c r="R4" i="9" s="1"/>
  <c r="S4" i="9" s="1"/>
  <c r="T4" i="9" s="1"/>
  <c r="U4" i="9" s="1"/>
  <c r="V4" i="9" s="1"/>
  <c r="W4" i="9" s="1"/>
  <c r="X4" i="9" s="1"/>
  <c r="Y4" i="9" s="1"/>
  <c r="Z4" i="9" s="1"/>
  <c r="AA4" i="9" s="1"/>
  <c r="AB4" i="9" s="1"/>
  <c r="AC4" i="9" s="1"/>
  <c r="AD4" i="9" s="1"/>
  <c r="AE4" i="9" s="1"/>
  <c r="AF4" i="9" s="1"/>
  <c r="AG4" i="9" s="1"/>
  <c r="AH4" i="9" s="1"/>
  <c r="AI4" i="9" s="1"/>
  <c r="AJ4" i="9" s="1"/>
  <c r="AK4" i="9" s="1"/>
  <c r="AL4" i="9" s="1"/>
  <c r="AM4" i="9" s="1"/>
  <c r="AN4" i="9" s="1"/>
  <c r="AO4" i="9" s="1"/>
  <c r="AP4" i="9" s="1"/>
  <c r="AQ4" i="9" s="1"/>
  <c r="AR4" i="9" s="1"/>
  <c r="AS4" i="9" s="1"/>
  <c r="AT4" i="9" s="1"/>
  <c r="AU4" i="9" s="1"/>
  <c r="AV4" i="9" s="1"/>
  <c r="AW4" i="9" s="1"/>
  <c r="AX4" i="9" s="1"/>
  <c r="AY4" i="9" s="1"/>
  <c r="AZ4" i="9" s="1"/>
  <c r="BA4" i="9" s="1"/>
  <c r="BB4" i="9" s="1"/>
  <c r="BC4" i="9" s="1"/>
  <c r="BD4" i="9" s="1"/>
  <c r="BE4" i="9" s="1"/>
  <c r="BF4" i="9" s="1"/>
  <c r="BG4" i="9" s="1"/>
  <c r="BH4" i="9" s="1"/>
  <c r="BI4" i="9" s="1"/>
  <c r="BJ4" i="9" s="1"/>
  <c r="BK4" i="9" s="1"/>
  <c r="BL4" i="9" s="1"/>
  <c r="BM4" i="9" s="1"/>
  <c r="BN4" i="9" s="1"/>
  <c r="BO4" i="9" s="1"/>
  <c r="BP4" i="9" s="1"/>
  <c r="BQ4" i="9" s="1"/>
  <c r="BR4" i="9" s="1"/>
  <c r="BS4" i="9" s="1"/>
  <c r="BT4" i="9" s="1"/>
  <c r="BU4" i="9" s="1"/>
  <c r="BV4" i="9" s="1"/>
  <c r="BW4" i="9" s="1"/>
  <c r="BX4" i="9" s="1"/>
  <c r="BY4" i="9" s="1"/>
  <c r="BZ4" i="9" s="1"/>
  <c r="CA4" i="9" s="1"/>
  <c r="CB4" i="9" s="1"/>
  <c r="CB133" i="3"/>
  <c r="CA133" i="3"/>
  <c r="BZ133" i="3"/>
  <c r="BY133" i="3"/>
  <c r="BX133" i="3"/>
  <c r="BW133" i="3"/>
  <c r="BV133" i="3"/>
  <c r="BU133" i="3"/>
  <c r="BT133" i="3"/>
  <c r="BS133" i="3"/>
  <c r="BR133" i="3"/>
  <c r="BQ133" i="3"/>
  <c r="BP133" i="3"/>
  <c r="BO133" i="3"/>
  <c r="BN133" i="3"/>
  <c r="BM133" i="3"/>
  <c r="BL133" i="3"/>
  <c r="BK133" i="3"/>
  <c r="BJ133" i="3"/>
  <c r="BI133" i="3"/>
  <c r="BH133" i="3"/>
  <c r="BG133" i="3"/>
  <c r="BF133" i="3"/>
  <c r="BE133" i="3"/>
  <c r="BD133" i="3"/>
  <c r="BC133" i="3"/>
  <c r="BB133" i="3"/>
  <c r="BA133" i="3"/>
  <c r="AZ133" i="3"/>
  <c r="AY133" i="3"/>
  <c r="AX133" i="3"/>
  <c r="AW133" i="3"/>
  <c r="AV133" i="3"/>
  <c r="AU133" i="3"/>
  <c r="AT133" i="3"/>
  <c r="AS133" i="3"/>
  <c r="AR133" i="3"/>
  <c r="AQ133" i="3"/>
  <c r="AP133" i="3"/>
  <c r="AO133" i="3"/>
  <c r="AN133" i="3"/>
  <c r="AM133" i="3"/>
  <c r="AL133" i="3"/>
  <c r="AK133" i="3"/>
  <c r="AJ133" i="3"/>
  <c r="AI133" i="3"/>
  <c r="AH133" i="3"/>
  <c r="AG133" i="3"/>
  <c r="AF133" i="3"/>
  <c r="AE133" i="3"/>
  <c r="AD133" i="3"/>
  <c r="AC133" i="3"/>
  <c r="AB133" i="3"/>
  <c r="AA133" i="3"/>
  <c r="Z133" i="3"/>
  <c r="Y133" i="3"/>
  <c r="X133" i="3"/>
  <c r="W133" i="3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CF132" i="3"/>
  <c r="CE132" i="3"/>
  <c r="CD132" i="3"/>
  <c r="CF131" i="3"/>
  <c r="CE131" i="3"/>
  <c r="CD131" i="3"/>
  <c r="CF130" i="3"/>
  <c r="CE130" i="3"/>
  <c r="CD130" i="3"/>
  <c r="CF129" i="3"/>
  <c r="CE129" i="3"/>
  <c r="CD129" i="3"/>
  <c r="CF128" i="3"/>
  <c r="CE128" i="3"/>
  <c r="CD128" i="3"/>
  <c r="CF127" i="3"/>
  <c r="CE127" i="3"/>
  <c r="CD127" i="3"/>
  <c r="CF126" i="3"/>
  <c r="CE126" i="3"/>
  <c r="CD126" i="3"/>
  <c r="CF125" i="3"/>
  <c r="CE125" i="3"/>
  <c r="CD125" i="3"/>
  <c r="CF124" i="3"/>
  <c r="CE124" i="3"/>
  <c r="CD124" i="3"/>
  <c r="CF123" i="3"/>
  <c r="CE123" i="3"/>
  <c r="CD123" i="3"/>
  <c r="CF122" i="3"/>
  <c r="CE122" i="3"/>
  <c r="CD122" i="3"/>
  <c r="CF121" i="3"/>
  <c r="CE121" i="3"/>
  <c r="CD121" i="3"/>
  <c r="CF120" i="3"/>
  <c r="CE120" i="3"/>
  <c r="CD120" i="3"/>
  <c r="CF119" i="3"/>
  <c r="CE119" i="3"/>
  <c r="CD119" i="3"/>
  <c r="CF118" i="3"/>
  <c r="CE118" i="3"/>
  <c r="CD118" i="3"/>
  <c r="CF117" i="3"/>
  <c r="CE117" i="3"/>
  <c r="CD117" i="3"/>
  <c r="CF116" i="3"/>
  <c r="CE116" i="3"/>
  <c r="CD116" i="3"/>
  <c r="CF115" i="3"/>
  <c r="CE115" i="3"/>
  <c r="CD115" i="3"/>
  <c r="CF114" i="3"/>
  <c r="CE114" i="3"/>
  <c r="CD114" i="3"/>
  <c r="CF113" i="3"/>
  <c r="CE113" i="3"/>
  <c r="CD113" i="3"/>
  <c r="CF112" i="3"/>
  <c r="CE112" i="3"/>
  <c r="CD112" i="3"/>
  <c r="CF111" i="3"/>
  <c r="CE111" i="3"/>
  <c r="CD111" i="3"/>
  <c r="CF110" i="3"/>
  <c r="CE110" i="3"/>
  <c r="CD110" i="3"/>
  <c r="CF109" i="3"/>
  <c r="CE109" i="3"/>
  <c r="CD109" i="3"/>
  <c r="CF108" i="3"/>
  <c r="CE108" i="3"/>
  <c r="CD108" i="3"/>
  <c r="CF107" i="3"/>
  <c r="CE107" i="3"/>
  <c r="CD107" i="3"/>
  <c r="CF106" i="3"/>
  <c r="CE106" i="3"/>
  <c r="CD106" i="3"/>
  <c r="CF105" i="3"/>
  <c r="CE105" i="3"/>
  <c r="CD105" i="3"/>
  <c r="CF104" i="3"/>
  <c r="CE104" i="3"/>
  <c r="CD104" i="3"/>
  <c r="CF103" i="3"/>
  <c r="CE103" i="3"/>
  <c r="CD103" i="3"/>
  <c r="CF102" i="3"/>
  <c r="CE102" i="3"/>
  <c r="CD102" i="3"/>
  <c r="CF101" i="3"/>
  <c r="CE101" i="3"/>
  <c r="CD101" i="3"/>
  <c r="CF100" i="3"/>
  <c r="CE100" i="3"/>
  <c r="CD100" i="3"/>
  <c r="CF99" i="3"/>
  <c r="CE99" i="3"/>
  <c r="CD99" i="3"/>
  <c r="CF98" i="3"/>
  <c r="CE98" i="3"/>
  <c r="CD98" i="3"/>
  <c r="CF97" i="3"/>
  <c r="CE97" i="3"/>
  <c r="CD97" i="3"/>
  <c r="CF96" i="3"/>
  <c r="CE96" i="3"/>
  <c r="CD96" i="3"/>
  <c r="CF95" i="3"/>
  <c r="CE95" i="3"/>
  <c r="CD95" i="3"/>
  <c r="CF94" i="3"/>
  <c r="CE94" i="3"/>
  <c r="CD94" i="3"/>
  <c r="CF93" i="3"/>
  <c r="CE93" i="3"/>
  <c r="CD93" i="3"/>
  <c r="CF92" i="3"/>
  <c r="CE92" i="3"/>
  <c r="CD92" i="3"/>
  <c r="CF91" i="3"/>
  <c r="CE91" i="3"/>
  <c r="CD91" i="3"/>
  <c r="CF90" i="3"/>
  <c r="CE90" i="3"/>
  <c r="CD90" i="3"/>
  <c r="CF89" i="3"/>
  <c r="CE89" i="3"/>
  <c r="CD89" i="3"/>
  <c r="CF88" i="3"/>
  <c r="CE88" i="3"/>
  <c r="CD88" i="3"/>
  <c r="CF87" i="3"/>
  <c r="CE87" i="3"/>
  <c r="CD87" i="3"/>
  <c r="CF86" i="3"/>
  <c r="CE86" i="3"/>
  <c r="CD86" i="3"/>
  <c r="CF85" i="3"/>
  <c r="CE85" i="3"/>
  <c r="CD85" i="3"/>
  <c r="CF84" i="3"/>
  <c r="CE84" i="3"/>
  <c r="CD84" i="3"/>
  <c r="CF83" i="3"/>
  <c r="CE83" i="3"/>
  <c r="CD83" i="3"/>
  <c r="CF82" i="3"/>
  <c r="CE82" i="3"/>
  <c r="CD82" i="3"/>
  <c r="CF81" i="3"/>
  <c r="CE81" i="3"/>
  <c r="CD81" i="3"/>
  <c r="CF80" i="3"/>
  <c r="CE80" i="3"/>
  <c r="CD80" i="3"/>
  <c r="CF79" i="3"/>
  <c r="CE79" i="3"/>
  <c r="CD79" i="3"/>
  <c r="CF78" i="3"/>
  <c r="CE78" i="3"/>
  <c r="CD78" i="3"/>
  <c r="CF77" i="3"/>
  <c r="CE77" i="3"/>
  <c r="CD77" i="3"/>
  <c r="CF76" i="3"/>
  <c r="CE76" i="3"/>
  <c r="CD76" i="3"/>
  <c r="CF75" i="3"/>
  <c r="CE75" i="3"/>
  <c r="CD75" i="3"/>
  <c r="CF74" i="3"/>
  <c r="CE74" i="3"/>
  <c r="CD74" i="3"/>
  <c r="CF73" i="3"/>
  <c r="CE73" i="3"/>
  <c r="CD73" i="3"/>
  <c r="CF72" i="3"/>
  <c r="CE72" i="3"/>
  <c r="CD72" i="3"/>
  <c r="CF71" i="3"/>
  <c r="CE71" i="3"/>
  <c r="CD71" i="3"/>
  <c r="CF70" i="3"/>
  <c r="CE70" i="3"/>
  <c r="CD70" i="3"/>
  <c r="CF69" i="3"/>
  <c r="CE69" i="3"/>
  <c r="CD69" i="3"/>
  <c r="CF68" i="3"/>
  <c r="CE68" i="3"/>
  <c r="CD68" i="3"/>
  <c r="CF67" i="3"/>
  <c r="CE67" i="3"/>
  <c r="CD67" i="3"/>
  <c r="CF66" i="3"/>
  <c r="CE66" i="3"/>
  <c r="CD66" i="3"/>
  <c r="CF65" i="3"/>
  <c r="CE65" i="3"/>
  <c r="CD65" i="3"/>
  <c r="CF64" i="3"/>
  <c r="CE64" i="3"/>
  <c r="CD64" i="3"/>
  <c r="CF63" i="3"/>
  <c r="CE63" i="3"/>
  <c r="CD63" i="3"/>
  <c r="CF62" i="3"/>
  <c r="CE62" i="3"/>
  <c r="CD62" i="3"/>
  <c r="CF61" i="3"/>
  <c r="CE61" i="3"/>
  <c r="CD61" i="3"/>
  <c r="CF60" i="3"/>
  <c r="CE60" i="3"/>
  <c r="CD60" i="3"/>
  <c r="CF59" i="3"/>
  <c r="CE59" i="3"/>
  <c r="CD59" i="3"/>
  <c r="CF58" i="3"/>
  <c r="CE58" i="3"/>
  <c r="CD58" i="3"/>
  <c r="CF57" i="3"/>
  <c r="CE57" i="3"/>
  <c r="CD57" i="3"/>
  <c r="CF56" i="3"/>
  <c r="CE56" i="3"/>
  <c r="CD56" i="3"/>
  <c r="CF55" i="3"/>
  <c r="CE55" i="3"/>
  <c r="CD55" i="3"/>
  <c r="CF54" i="3"/>
  <c r="CE54" i="3"/>
  <c r="CD54" i="3"/>
  <c r="CF53" i="3"/>
  <c r="CE53" i="3"/>
  <c r="CD53" i="3"/>
  <c r="CF52" i="3"/>
  <c r="CE52" i="3"/>
  <c r="CD52" i="3"/>
  <c r="CF51" i="3"/>
  <c r="CE51" i="3"/>
  <c r="CD51" i="3"/>
  <c r="CF50" i="3"/>
  <c r="CE50" i="3"/>
  <c r="CD50" i="3"/>
  <c r="CF49" i="3"/>
  <c r="CE49" i="3"/>
  <c r="CD49" i="3"/>
  <c r="CF48" i="3"/>
  <c r="CE48" i="3"/>
  <c r="CD48" i="3"/>
  <c r="CF47" i="3"/>
  <c r="CE47" i="3"/>
  <c r="CD47" i="3"/>
  <c r="CF46" i="3"/>
  <c r="CE46" i="3"/>
  <c r="CD46" i="3"/>
  <c r="CF45" i="3"/>
  <c r="CE45" i="3"/>
  <c r="CD45" i="3"/>
  <c r="CF44" i="3"/>
  <c r="CE44" i="3"/>
  <c r="CD44" i="3"/>
  <c r="CF43" i="3"/>
  <c r="CE43" i="3"/>
  <c r="CD43" i="3"/>
  <c r="CF42" i="3"/>
  <c r="CE42" i="3"/>
  <c r="CD42" i="3"/>
  <c r="CF41" i="3"/>
  <c r="CE41" i="3"/>
  <c r="CD41" i="3"/>
  <c r="CF40" i="3"/>
  <c r="CE40" i="3"/>
  <c r="CD40" i="3"/>
  <c r="CF39" i="3"/>
  <c r="CE39" i="3"/>
  <c r="CD39" i="3"/>
  <c r="CF38" i="3"/>
  <c r="CE38" i="3"/>
  <c r="CD38" i="3"/>
  <c r="CF37" i="3"/>
  <c r="CE37" i="3"/>
  <c r="CD37" i="3"/>
  <c r="CF36" i="3"/>
  <c r="CE36" i="3"/>
  <c r="CD36" i="3"/>
  <c r="CF35" i="3"/>
  <c r="CE35" i="3"/>
  <c r="CD35" i="3"/>
  <c r="CF34" i="3"/>
  <c r="CE34" i="3"/>
  <c r="CD34" i="3"/>
  <c r="CF33" i="3"/>
  <c r="CE33" i="3"/>
  <c r="CD33" i="3"/>
  <c r="CF32" i="3"/>
  <c r="CE32" i="3"/>
  <c r="CD32" i="3"/>
  <c r="CF31" i="3"/>
  <c r="CE31" i="3"/>
  <c r="CD31" i="3"/>
  <c r="CF30" i="3"/>
  <c r="CE30" i="3"/>
  <c r="CD30" i="3"/>
  <c r="CF29" i="3"/>
  <c r="CE29" i="3"/>
  <c r="CD29" i="3"/>
  <c r="CF28" i="3"/>
  <c r="CE28" i="3"/>
  <c r="CD28" i="3"/>
  <c r="CF27" i="3"/>
  <c r="CE27" i="3"/>
  <c r="CD27" i="3"/>
  <c r="CF26" i="3"/>
  <c r="CE26" i="3"/>
  <c r="CD26" i="3"/>
  <c r="CF25" i="3"/>
  <c r="CE25" i="3"/>
  <c r="CD25" i="3"/>
  <c r="CF24" i="3"/>
  <c r="CE24" i="3"/>
  <c r="CD24" i="3"/>
  <c r="CF23" i="3"/>
  <c r="CE23" i="3"/>
  <c r="CD23" i="3"/>
  <c r="CF22" i="3"/>
  <c r="CE22" i="3"/>
  <c r="CD22" i="3"/>
  <c r="CF21" i="3"/>
  <c r="CE21" i="3"/>
  <c r="CD21" i="3"/>
  <c r="CF20" i="3"/>
  <c r="CE20" i="3"/>
  <c r="CD20" i="3"/>
  <c r="CF19" i="3"/>
  <c r="CE19" i="3"/>
  <c r="CD19" i="3"/>
  <c r="CF18" i="3"/>
  <c r="CE18" i="3"/>
  <c r="CD18" i="3"/>
  <c r="CF17" i="3"/>
  <c r="CE17" i="3"/>
  <c r="CD17" i="3"/>
  <c r="CF16" i="3"/>
  <c r="CE16" i="3"/>
  <c r="CD16" i="3"/>
  <c r="CF15" i="3"/>
  <c r="CE15" i="3"/>
  <c r="CD15" i="3"/>
  <c r="CF14" i="3"/>
  <c r="CE14" i="3"/>
  <c r="CD14" i="3"/>
  <c r="CF13" i="3"/>
  <c r="CE13" i="3"/>
  <c r="CD13" i="3"/>
  <c r="CF12" i="3"/>
  <c r="CE12" i="3"/>
  <c r="CD12" i="3"/>
  <c r="CF11" i="3"/>
  <c r="CE11" i="3"/>
  <c r="CD11" i="3"/>
  <c r="CF10" i="3"/>
  <c r="CE10" i="3"/>
  <c r="CD10" i="3"/>
  <c r="CF9" i="3"/>
  <c r="CE9" i="3"/>
  <c r="CD9" i="3"/>
  <c r="CF8" i="3"/>
  <c r="CE8" i="3"/>
  <c r="CD8" i="3"/>
  <c r="CF7" i="3"/>
  <c r="CE7" i="3"/>
  <c r="CD7" i="3"/>
  <c r="CF6" i="3"/>
  <c r="CE6" i="3"/>
  <c r="CD6" i="3"/>
  <c r="CF5" i="3"/>
  <c r="CE5" i="3"/>
  <c r="CD5" i="3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D4" i="3"/>
  <c r="E4" i="3" s="1"/>
  <c r="F4" i="3" s="1"/>
  <c r="G4" i="3" s="1"/>
  <c r="H4" i="3" s="1"/>
  <c r="I4" i="3" s="1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U4" i="3" s="1"/>
  <c r="V4" i="3" s="1"/>
  <c r="W4" i="3" s="1"/>
  <c r="X4" i="3" s="1"/>
  <c r="Y4" i="3" s="1"/>
  <c r="Z4" i="3" s="1"/>
  <c r="AA4" i="3" s="1"/>
  <c r="AB4" i="3" s="1"/>
  <c r="AC4" i="3" s="1"/>
  <c r="AD4" i="3" s="1"/>
  <c r="AE4" i="3" s="1"/>
  <c r="AF4" i="3" s="1"/>
  <c r="AG4" i="3" s="1"/>
  <c r="AH4" i="3" s="1"/>
  <c r="AI4" i="3" s="1"/>
  <c r="AJ4" i="3" s="1"/>
  <c r="AK4" i="3" s="1"/>
  <c r="AL4" i="3" s="1"/>
  <c r="AM4" i="3" s="1"/>
  <c r="AN4" i="3" s="1"/>
  <c r="AO4" i="3" s="1"/>
  <c r="AP4" i="3" s="1"/>
  <c r="AQ4" i="3" s="1"/>
  <c r="AR4" i="3" s="1"/>
  <c r="AS4" i="3" s="1"/>
  <c r="AT4" i="3" s="1"/>
  <c r="AU4" i="3" s="1"/>
  <c r="AV4" i="3" s="1"/>
  <c r="AW4" i="3" s="1"/>
  <c r="AX4" i="3" s="1"/>
  <c r="AY4" i="3" s="1"/>
  <c r="AZ4" i="3" s="1"/>
  <c r="BA4" i="3" s="1"/>
  <c r="BB4" i="3" s="1"/>
  <c r="BC4" i="3" s="1"/>
  <c r="BD4" i="3" s="1"/>
  <c r="BE4" i="3" s="1"/>
  <c r="BF4" i="3" s="1"/>
  <c r="BG4" i="3" s="1"/>
  <c r="BH4" i="3" s="1"/>
  <c r="BI4" i="3" s="1"/>
  <c r="BJ4" i="3" s="1"/>
  <c r="BK4" i="3" s="1"/>
  <c r="BL4" i="3" s="1"/>
  <c r="BM4" i="3" s="1"/>
  <c r="BN4" i="3" s="1"/>
  <c r="BO4" i="3" s="1"/>
  <c r="BP4" i="3" s="1"/>
  <c r="BQ4" i="3" s="1"/>
  <c r="BR4" i="3" s="1"/>
  <c r="BS4" i="3" s="1"/>
  <c r="BT4" i="3" s="1"/>
  <c r="BU4" i="3" s="1"/>
  <c r="BV4" i="3" s="1"/>
  <c r="BW4" i="3" s="1"/>
  <c r="BX4" i="3" s="1"/>
  <c r="BY4" i="3" s="1"/>
  <c r="BZ4" i="3" s="1"/>
  <c r="CA4" i="3" s="1"/>
  <c r="CB4" i="3" s="1"/>
  <c r="CB133" i="4"/>
  <c r="CA133" i="4"/>
  <c r="BZ133" i="4"/>
  <c r="BY133" i="4"/>
  <c r="BX133" i="4"/>
  <c r="BW133" i="4"/>
  <c r="BV133" i="4"/>
  <c r="BU133" i="4"/>
  <c r="BT133" i="4"/>
  <c r="BS133" i="4"/>
  <c r="BR133" i="4"/>
  <c r="BQ133" i="4"/>
  <c r="BP133" i="4"/>
  <c r="BO133" i="4"/>
  <c r="BN133" i="4"/>
  <c r="BM133" i="4"/>
  <c r="BL133" i="4"/>
  <c r="BK133" i="4"/>
  <c r="BJ133" i="4"/>
  <c r="BI133" i="4"/>
  <c r="BH133" i="4"/>
  <c r="BG133" i="4"/>
  <c r="BF133" i="4"/>
  <c r="BE133" i="4"/>
  <c r="BD133" i="4"/>
  <c r="BC133" i="4"/>
  <c r="BB133" i="4"/>
  <c r="BA133" i="4"/>
  <c r="AZ133" i="4"/>
  <c r="AY133" i="4"/>
  <c r="AX133" i="4"/>
  <c r="AW133" i="4"/>
  <c r="AV133" i="4"/>
  <c r="AU133" i="4"/>
  <c r="AT133" i="4"/>
  <c r="AS133" i="4"/>
  <c r="AR133" i="4"/>
  <c r="AQ133" i="4"/>
  <c r="AP133" i="4"/>
  <c r="AO133" i="4"/>
  <c r="AN133" i="4"/>
  <c r="AM133" i="4"/>
  <c r="AL133" i="4"/>
  <c r="AK133" i="4"/>
  <c r="AJ133" i="4"/>
  <c r="AI133" i="4"/>
  <c r="AH133" i="4"/>
  <c r="AG133" i="4"/>
  <c r="AF133" i="4"/>
  <c r="AE133" i="4"/>
  <c r="AD133" i="4"/>
  <c r="AC133" i="4"/>
  <c r="AB133" i="4"/>
  <c r="AA133" i="4"/>
  <c r="Z133" i="4"/>
  <c r="Y133" i="4"/>
  <c r="X133" i="4"/>
  <c r="W133" i="4"/>
  <c r="V133" i="4"/>
  <c r="U133" i="4"/>
  <c r="T133" i="4"/>
  <c r="S133" i="4"/>
  <c r="R133" i="4"/>
  <c r="Q133" i="4"/>
  <c r="P133" i="4"/>
  <c r="O133" i="4"/>
  <c r="N133" i="4"/>
  <c r="M133" i="4"/>
  <c r="L133" i="4"/>
  <c r="K133" i="4"/>
  <c r="J133" i="4"/>
  <c r="I133" i="4"/>
  <c r="H133" i="4"/>
  <c r="G133" i="4"/>
  <c r="F133" i="4"/>
  <c r="E133" i="4"/>
  <c r="D133" i="4"/>
  <c r="CF132" i="4"/>
  <c r="CE132" i="4"/>
  <c r="CD132" i="4"/>
  <c r="CF131" i="4"/>
  <c r="CE131" i="4"/>
  <c r="CD131" i="4"/>
  <c r="CF130" i="4"/>
  <c r="CE130" i="4"/>
  <c r="CD130" i="4"/>
  <c r="CF129" i="4"/>
  <c r="CE129" i="4"/>
  <c r="CD129" i="4"/>
  <c r="CF128" i="4"/>
  <c r="CE128" i="4"/>
  <c r="CD128" i="4"/>
  <c r="CF127" i="4"/>
  <c r="CE127" i="4"/>
  <c r="CD127" i="4"/>
  <c r="CF126" i="4"/>
  <c r="CE126" i="4"/>
  <c r="CD126" i="4"/>
  <c r="CF125" i="4"/>
  <c r="CE125" i="4"/>
  <c r="CD125" i="4"/>
  <c r="CF124" i="4"/>
  <c r="CE124" i="4"/>
  <c r="CD124" i="4"/>
  <c r="CF123" i="4"/>
  <c r="CE123" i="4"/>
  <c r="CD123" i="4"/>
  <c r="CF122" i="4"/>
  <c r="CE122" i="4"/>
  <c r="CD122" i="4"/>
  <c r="CF121" i="4"/>
  <c r="CE121" i="4"/>
  <c r="CD121" i="4"/>
  <c r="CF120" i="4"/>
  <c r="CE120" i="4"/>
  <c r="CD120" i="4"/>
  <c r="CF119" i="4"/>
  <c r="CE119" i="4"/>
  <c r="CD119" i="4"/>
  <c r="CF118" i="4"/>
  <c r="CE118" i="4"/>
  <c r="CD118" i="4"/>
  <c r="CF117" i="4"/>
  <c r="CE117" i="4"/>
  <c r="CD117" i="4"/>
  <c r="CF116" i="4"/>
  <c r="CE116" i="4"/>
  <c r="CD116" i="4"/>
  <c r="CF115" i="4"/>
  <c r="CE115" i="4"/>
  <c r="CD115" i="4"/>
  <c r="CF114" i="4"/>
  <c r="CE114" i="4"/>
  <c r="CD114" i="4"/>
  <c r="CF113" i="4"/>
  <c r="CE113" i="4"/>
  <c r="CD113" i="4"/>
  <c r="CF112" i="4"/>
  <c r="CE112" i="4"/>
  <c r="CD112" i="4"/>
  <c r="CF111" i="4"/>
  <c r="CE111" i="4"/>
  <c r="CD111" i="4"/>
  <c r="CF110" i="4"/>
  <c r="CE110" i="4"/>
  <c r="CD110" i="4"/>
  <c r="CF109" i="4"/>
  <c r="CE109" i="4"/>
  <c r="CD109" i="4"/>
  <c r="CF108" i="4"/>
  <c r="CE108" i="4"/>
  <c r="CD108" i="4"/>
  <c r="CF107" i="4"/>
  <c r="CE107" i="4"/>
  <c r="CD107" i="4"/>
  <c r="CF106" i="4"/>
  <c r="CE106" i="4"/>
  <c r="CD106" i="4"/>
  <c r="CF105" i="4"/>
  <c r="CE105" i="4"/>
  <c r="CD105" i="4"/>
  <c r="CF104" i="4"/>
  <c r="CE104" i="4"/>
  <c r="CD104" i="4"/>
  <c r="CF103" i="4"/>
  <c r="CE103" i="4"/>
  <c r="CD103" i="4"/>
  <c r="CF102" i="4"/>
  <c r="CE102" i="4"/>
  <c r="CD102" i="4"/>
  <c r="CF101" i="4"/>
  <c r="CE101" i="4"/>
  <c r="CD101" i="4"/>
  <c r="CF100" i="4"/>
  <c r="CE100" i="4"/>
  <c r="CD100" i="4"/>
  <c r="CF99" i="4"/>
  <c r="CE99" i="4"/>
  <c r="CD99" i="4"/>
  <c r="CF98" i="4"/>
  <c r="CE98" i="4"/>
  <c r="CD98" i="4"/>
  <c r="CF97" i="4"/>
  <c r="CE97" i="4"/>
  <c r="CD97" i="4"/>
  <c r="CF96" i="4"/>
  <c r="CE96" i="4"/>
  <c r="CD96" i="4"/>
  <c r="CF95" i="4"/>
  <c r="CE95" i="4"/>
  <c r="CD95" i="4"/>
  <c r="CF94" i="4"/>
  <c r="CE94" i="4"/>
  <c r="CD94" i="4"/>
  <c r="CF93" i="4"/>
  <c r="CE93" i="4"/>
  <c r="CD93" i="4"/>
  <c r="CF92" i="4"/>
  <c r="CE92" i="4"/>
  <c r="CD92" i="4"/>
  <c r="CF91" i="4"/>
  <c r="CE91" i="4"/>
  <c r="CD91" i="4"/>
  <c r="CF90" i="4"/>
  <c r="CE90" i="4"/>
  <c r="CD90" i="4"/>
  <c r="CF89" i="4"/>
  <c r="CE89" i="4"/>
  <c r="CD89" i="4"/>
  <c r="CF88" i="4"/>
  <c r="CE88" i="4"/>
  <c r="CD88" i="4"/>
  <c r="CF87" i="4"/>
  <c r="CE87" i="4"/>
  <c r="CD87" i="4"/>
  <c r="CF86" i="4"/>
  <c r="CE86" i="4"/>
  <c r="CD86" i="4"/>
  <c r="CF85" i="4"/>
  <c r="CE85" i="4"/>
  <c r="CD85" i="4"/>
  <c r="CF84" i="4"/>
  <c r="CE84" i="4"/>
  <c r="CD84" i="4"/>
  <c r="CF83" i="4"/>
  <c r="CE83" i="4"/>
  <c r="CD83" i="4"/>
  <c r="CF82" i="4"/>
  <c r="CE82" i="4"/>
  <c r="CD82" i="4"/>
  <c r="CF81" i="4"/>
  <c r="CE81" i="4"/>
  <c r="CD81" i="4"/>
  <c r="CF80" i="4"/>
  <c r="CE80" i="4"/>
  <c r="CD80" i="4"/>
  <c r="CF79" i="4"/>
  <c r="CE79" i="4"/>
  <c r="CD79" i="4"/>
  <c r="CF78" i="4"/>
  <c r="CE78" i="4"/>
  <c r="CD78" i="4"/>
  <c r="CF77" i="4"/>
  <c r="CE77" i="4"/>
  <c r="CD77" i="4"/>
  <c r="CF76" i="4"/>
  <c r="CE76" i="4"/>
  <c r="CD76" i="4"/>
  <c r="CF75" i="4"/>
  <c r="CE75" i="4"/>
  <c r="CD75" i="4"/>
  <c r="CF74" i="4"/>
  <c r="CE74" i="4"/>
  <c r="CD74" i="4"/>
  <c r="CF73" i="4"/>
  <c r="CE73" i="4"/>
  <c r="CD73" i="4"/>
  <c r="CF72" i="4"/>
  <c r="CE72" i="4"/>
  <c r="CD72" i="4"/>
  <c r="CF71" i="4"/>
  <c r="CE71" i="4"/>
  <c r="CD71" i="4"/>
  <c r="CF70" i="4"/>
  <c r="CE70" i="4"/>
  <c r="CD70" i="4"/>
  <c r="CF69" i="4"/>
  <c r="CE69" i="4"/>
  <c r="CD69" i="4"/>
  <c r="CF68" i="4"/>
  <c r="CE68" i="4"/>
  <c r="CD68" i="4"/>
  <c r="CF67" i="4"/>
  <c r="CE67" i="4"/>
  <c r="CD67" i="4"/>
  <c r="CF66" i="4"/>
  <c r="CE66" i="4"/>
  <c r="CD66" i="4"/>
  <c r="CF65" i="4"/>
  <c r="CE65" i="4"/>
  <c r="CD65" i="4"/>
  <c r="CF64" i="4"/>
  <c r="CE64" i="4"/>
  <c r="CD64" i="4"/>
  <c r="CF63" i="4"/>
  <c r="CE63" i="4"/>
  <c r="CD63" i="4"/>
  <c r="CF62" i="4"/>
  <c r="CE62" i="4"/>
  <c r="CD62" i="4"/>
  <c r="CF61" i="4"/>
  <c r="CE61" i="4"/>
  <c r="CD61" i="4"/>
  <c r="CF60" i="4"/>
  <c r="CE60" i="4"/>
  <c r="CD60" i="4"/>
  <c r="CF59" i="4"/>
  <c r="CE59" i="4"/>
  <c r="CD59" i="4"/>
  <c r="CF58" i="4"/>
  <c r="CE58" i="4"/>
  <c r="CD58" i="4"/>
  <c r="CF57" i="4"/>
  <c r="CE57" i="4"/>
  <c r="CD57" i="4"/>
  <c r="CF56" i="4"/>
  <c r="CE56" i="4"/>
  <c r="CD56" i="4"/>
  <c r="CF55" i="4"/>
  <c r="CE55" i="4"/>
  <c r="CD55" i="4"/>
  <c r="CF54" i="4"/>
  <c r="CE54" i="4"/>
  <c r="CD54" i="4"/>
  <c r="CF53" i="4"/>
  <c r="CE53" i="4"/>
  <c r="CD53" i="4"/>
  <c r="CF52" i="4"/>
  <c r="CE52" i="4"/>
  <c r="CD52" i="4"/>
  <c r="CF51" i="4"/>
  <c r="CE51" i="4"/>
  <c r="CD51" i="4"/>
  <c r="CF50" i="4"/>
  <c r="CE50" i="4"/>
  <c r="CD50" i="4"/>
  <c r="CF49" i="4"/>
  <c r="CE49" i="4"/>
  <c r="CD49" i="4"/>
  <c r="CF48" i="4"/>
  <c r="CE48" i="4"/>
  <c r="CD48" i="4"/>
  <c r="CF47" i="4"/>
  <c r="CE47" i="4"/>
  <c r="CD47" i="4"/>
  <c r="CF46" i="4"/>
  <c r="CE46" i="4"/>
  <c r="CD46" i="4"/>
  <c r="CF45" i="4"/>
  <c r="CE45" i="4"/>
  <c r="CD45" i="4"/>
  <c r="CF44" i="4"/>
  <c r="CE44" i="4"/>
  <c r="CD44" i="4"/>
  <c r="CF43" i="4"/>
  <c r="CE43" i="4"/>
  <c r="CD43" i="4"/>
  <c r="CF42" i="4"/>
  <c r="CE42" i="4"/>
  <c r="CD42" i="4"/>
  <c r="CF41" i="4"/>
  <c r="CE41" i="4"/>
  <c r="CD41" i="4"/>
  <c r="CF40" i="4"/>
  <c r="CE40" i="4"/>
  <c r="CD40" i="4"/>
  <c r="CF39" i="4"/>
  <c r="CE39" i="4"/>
  <c r="CD39" i="4"/>
  <c r="CF38" i="4"/>
  <c r="CE38" i="4"/>
  <c r="CD38" i="4"/>
  <c r="CF37" i="4"/>
  <c r="CE37" i="4"/>
  <c r="CD37" i="4"/>
  <c r="CF36" i="4"/>
  <c r="CE36" i="4"/>
  <c r="CD36" i="4"/>
  <c r="CF35" i="4"/>
  <c r="CE35" i="4"/>
  <c r="CD35" i="4"/>
  <c r="CF34" i="4"/>
  <c r="CE34" i="4"/>
  <c r="CD34" i="4"/>
  <c r="CF33" i="4"/>
  <c r="CE33" i="4"/>
  <c r="CD33" i="4"/>
  <c r="CF32" i="4"/>
  <c r="CE32" i="4"/>
  <c r="CD32" i="4"/>
  <c r="CF31" i="4"/>
  <c r="CE31" i="4"/>
  <c r="CD31" i="4"/>
  <c r="CF30" i="4"/>
  <c r="CE30" i="4"/>
  <c r="CD30" i="4"/>
  <c r="CF29" i="4"/>
  <c r="CE29" i="4"/>
  <c r="CD29" i="4"/>
  <c r="CF28" i="4"/>
  <c r="CE28" i="4"/>
  <c r="CD28" i="4"/>
  <c r="CF27" i="4"/>
  <c r="CE27" i="4"/>
  <c r="CD27" i="4"/>
  <c r="CF26" i="4"/>
  <c r="CE26" i="4"/>
  <c r="CD26" i="4"/>
  <c r="CF25" i="4"/>
  <c r="CE25" i="4"/>
  <c r="CD25" i="4"/>
  <c r="CF24" i="4"/>
  <c r="CE24" i="4"/>
  <c r="CD24" i="4"/>
  <c r="CF23" i="4"/>
  <c r="CE23" i="4"/>
  <c r="CD23" i="4"/>
  <c r="CF22" i="4"/>
  <c r="CE22" i="4"/>
  <c r="CD22" i="4"/>
  <c r="CF21" i="4"/>
  <c r="CE21" i="4"/>
  <c r="CD21" i="4"/>
  <c r="CF20" i="4"/>
  <c r="CE20" i="4"/>
  <c r="CD20" i="4"/>
  <c r="CF19" i="4"/>
  <c r="CE19" i="4"/>
  <c r="CD19" i="4"/>
  <c r="CF18" i="4"/>
  <c r="CE18" i="4"/>
  <c r="CD18" i="4"/>
  <c r="CF17" i="4"/>
  <c r="CE17" i="4"/>
  <c r="CD17" i="4"/>
  <c r="CF16" i="4"/>
  <c r="CE16" i="4"/>
  <c r="CD16" i="4"/>
  <c r="CF15" i="4"/>
  <c r="CE15" i="4"/>
  <c r="CD15" i="4"/>
  <c r="CF14" i="4"/>
  <c r="CE14" i="4"/>
  <c r="CD14" i="4"/>
  <c r="CF13" i="4"/>
  <c r="CE13" i="4"/>
  <c r="CD13" i="4"/>
  <c r="CF12" i="4"/>
  <c r="CE12" i="4"/>
  <c r="CD12" i="4"/>
  <c r="CF11" i="4"/>
  <c r="CE11" i="4"/>
  <c r="CD11" i="4"/>
  <c r="CF10" i="4"/>
  <c r="CE10" i="4"/>
  <c r="CD10" i="4"/>
  <c r="CF9" i="4"/>
  <c r="CE9" i="4"/>
  <c r="CD9" i="4"/>
  <c r="CF8" i="4"/>
  <c r="CE8" i="4"/>
  <c r="CD8" i="4"/>
  <c r="CF7" i="4"/>
  <c r="CE7" i="4"/>
  <c r="CD7" i="4"/>
  <c r="CF6" i="4"/>
  <c r="CE6" i="4"/>
  <c r="CD6" i="4"/>
  <c r="CF5" i="4"/>
  <c r="CE5" i="4"/>
  <c r="CD5" i="4"/>
  <c r="C5" i="4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D4" i="4"/>
  <c r="E4" i="4" s="1"/>
  <c r="F4" i="4" s="1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AH4" i="4" s="1"/>
  <c r="AI4" i="4" s="1"/>
  <c r="AJ4" i="4" s="1"/>
  <c r="AK4" i="4" s="1"/>
  <c r="AL4" i="4" s="1"/>
  <c r="AM4" i="4" s="1"/>
  <c r="AN4" i="4" s="1"/>
  <c r="AO4" i="4" s="1"/>
  <c r="AP4" i="4" s="1"/>
  <c r="AQ4" i="4" s="1"/>
  <c r="AR4" i="4" s="1"/>
  <c r="AS4" i="4" s="1"/>
  <c r="AT4" i="4" s="1"/>
  <c r="AU4" i="4" s="1"/>
  <c r="AV4" i="4" s="1"/>
  <c r="AW4" i="4" s="1"/>
  <c r="AX4" i="4" s="1"/>
  <c r="AY4" i="4" s="1"/>
  <c r="AZ4" i="4" s="1"/>
  <c r="BA4" i="4" s="1"/>
  <c r="BB4" i="4" s="1"/>
  <c r="BC4" i="4" s="1"/>
  <c r="BD4" i="4" s="1"/>
  <c r="BE4" i="4" s="1"/>
  <c r="BF4" i="4" s="1"/>
  <c r="BG4" i="4" s="1"/>
  <c r="BH4" i="4" s="1"/>
  <c r="BI4" i="4" s="1"/>
  <c r="BJ4" i="4" s="1"/>
  <c r="BK4" i="4" s="1"/>
  <c r="BL4" i="4" s="1"/>
  <c r="BM4" i="4" s="1"/>
  <c r="BN4" i="4" s="1"/>
  <c r="BO4" i="4" s="1"/>
  <c r="BP4" i="4" s="1"/>
  <c r="BQ4" i="4" s="1"/>
  <c r="BR4" i="4" s="1"/>
  <c r="BS4" i="4" s="1"/>
  <c r="BT4" i="4" s="1"/>
  <c r="BU4" i="4" s="1"/>
  <c r="BV4" i="4" s="1"/>
  <c r="BW4" i="4" s="1"/>
  <c r="BX4" i="4" s="1"/>
  <c r="BY4" i="4" s="1"/>
  <c r="BZ4" i="4" s="1"/>
  <c r="CA4" i="4" s="1"/>
  <c r="CB4" i="4" s="1"/>
  <c r="CB133" i="5"/>
  <c r="CA133" i="5"/>
  <c r="BZ133" i="5"/>
  <c r="BY133" i="5"/>
  <c r="BX133" i="5"/>
  <c r="BW133" i="5"/>
  <c r="BV133" i="5"/>
  <c r="BU133" i="5"/>
  <c r="BT133" i="5"/>
  <c r="BS133" i="5"/>
  <c r="BR133" i="5"/>
  <c r="BQ133" i="5"/>
  <c r="BP133" i="5"/>
  <c r="BO133" i="5"/>
  <c r="BN133" i="5"/>
  <c r="BM133" i="5"/>
  <c r="BL133" i="5"/>
  <c r="BK133" i="5"/>
  <c r="BJ133" i="5"/>
  <c r="BI133" i="5"/>
  <c r="BH133" i="5"/>
  <c r="BG133" i="5"/>
  <c r="BF133" i="5"/>
  <c r="BE133" i="5"/>
  <c r="BD133" i="5"/>
  <c r="BC133" i="5"/>
  <c r="BB133" i="5"/>
  <c r="BA133" i="5"/>
  <c r="AZ133" i="5"/>
  <c r="AY133" i="5"/>
  <c r="AX133" i="5"/>
  <c r="AW133" i="5"/>
  <c r="AV133" i="5"/>
  <c r="AU133" i="5"/>
  <c r="AT133" i="5"/>
  <c r="AS133" i="5"/>
  <c r="AR133" i="5"/>
  <c r="AQ133" i="5"/>
  <c r="AP133" i="5"/>
  <c r="AO133" i="5"/>
  <c r="AN133" i="5"/>
  <c r="AM133" i="5"/>
  <c r="AL133" i="5"/>
  <c r="AK133" i="5"/>
  <c r="AJ133" i="5"/>
  <c r="AI133" i="5"/>
  <c r="AH133" i="5"/>
  <c r="AG133" i="5"/>
  <c r="AF133" i="5"/>
  <c r="AE133" i="5"/>
  <c r="AD133" i="5"/>
  <c r="AC133" i="5"/>
  <c r="AB133" i="5"/>
  <c r="AA133" i="5"/>
  <c r="Z133" i="5"/>
  <c r="Y133" i="5"/>
  <c r="X133" i="5"/>
  <c r="W133" i="5"/>
  <c r="V133" i="5"/>
  <c r="U133" i="5"/>
  <c r="T133" i="5"/>
  <c r="S133" i="5"/>
  <c r="R133" i="5"/>
  <c r="Q133" i="5"/>
  <c r="P133" i="5"/>
  <c r="O133" i="5"/>
  <c r="N133" i="5"/>
  <c r="M133" i="5"/>
  <c r="L133" i="5"/>
  <c r="K133" i="5"/>
  <c r="J133" i="5"/>
  <c r="I133" i="5"/>
  <c r="H133" i="5"/>
  <c r="G133" i="5"/>
  <c r="F133" i="5"/>
  <c r="E133" i="5"/>
  <c r="D133" i="5"/>
  <c r="CF132" i="5"/>
  <c r="CE132" i="5"/>
  <c r="CD132" i="5"/>
  <c r="CF131" i="5"/>
  <c r="CE131" i="5"/>
  <c r="CD131" i="5"/>
  <c r="CF130" i="5"/>
  <c r="CE130" i="5"/>
  <c r="CD130" i="5"/>
  <c r="CF129" i="5"/>
  <c r="CE129" i="5"/>
  <c r="CD129" i="5"/>
  <c r="CF128" i="5"/>
  <c r="CE128" i="5"/>
  <c r="CD128" i="5"/>
  <c r="CF127" i="5"/>
  <c r="CE127" i="5"/>
  <c r="CD127" i="5"/>
  <c r="CF126" i="5"/>
  <c r="CE126" i="5"/>
  <c r="CD126" i="5"/>
  <c r="CF125" i="5"/>
  <c r="CE125" i="5"/>
  <c r="CD125" i="5"/>
  <c r="CF124" i="5"/>
  <c r="CE124" i="5"/>
  <c r="CD124" i="5"/>
  <c r="CF123" i="5"/>
  <c r="CE123" i="5"/>
  <c r="CD123" i="5"/>
  <c r="CF122" i="5"/>
  <c r="CE122" i="5"/>
  <c r="CD122" i="5"/>
  <c r="CF121" i="5"/>
  <c r="CE121" i="5"/>
  <c r="CD121" i="5"/>
  <c r="CF120" i="5"/>
  <c r="CE120" i="5"/>
  <c r="CD120" i="5"/>
  <c r="CF119" i="5"/>
  <c r="CE119" i="5"/>
  <c r="CD119" i="5"/>
  <c r="CF118" i="5"/>
  <c r="CE118" i="5"/>
  <c r="CD118" i="5"/>
  <c r="CF117" i="5"/>
  <c r="CE117" i="5"/>
  <c r="CD117" i="5"/>
  <c r="CF116" i="5"/>
  <c r="CE116" i="5"/>
  <c r="CD116" i="5"/>
  <c r="CF115" i="5"/>
  <c r="CE115" i="5"/>
  <c r="CD115" i="5"/>
  <c r="CF114" i="5"/>
  <c r="CE114" i="5"/>
  <c r="CD114" i="5"/>
  <c r="CF113" i="5"/>
  <c r="CE113" i="5"/>
  <c r="CD113" i="5"/>
  <c r="CF112" i="5"/>
  <c r="CE112" i="5"/>
  <c r="CD112" i="5"/>
  <c r="CF111" i="5"/>
  <c r="CE111" i="5"/>
  <c r="CD111" i="5"/>
  <c r="CF110" i="5"/>
  <c r="CE110" i="5"/>
  <c r="CD110" i="5"/>
  <c r="CF109" i="5"/>
  <c r="CE109" i="5"/>
  <c r="CD109" i="5"/>
  <c r="CF108" i="5"/>
  <c r="CE108" i="5"/>
  <c r="CD108" i="5"/>
  <c r="CF107" i="5"/>
  <c r="CE107" i="5"/>
  <c r="CD107" i="5"/>
  <c r="CF106" i="5"/>
  <c r="CE106" i="5"/>
  <c r="CD106" i="5"/>
  <c r="CF105" i="5"/>
  <c r="CE105" i="5"/>
  <c r="CD105" i="5"/>
  <c r="CF104" i="5"/>
  <c r="CE104" i="5"/>
  <c r="CD104" i="5"/>
  <c r="CF103" i="5"/>
  <c r="CE103" i="5"/>
  <c r="CD103" i="5"/>
  <c r="CF102" i="5"/>
  <c r="CE102" i="5"/>
  <c r="CD102" i="5"/>
  <c r="CF101" i="5"/>
  <c r="CE101" i="5"/>
  <c r="CD101" i="5"/>
  <c r="CF100" i="5"/>
  <c r="CE100" i="5"/>
  <c r="CD100" i="5"/>
  <c r="CF99" i="5"/>
  <c r="CE99" i="5"/>
  <c r="CD99" i="5"/>
  <c r="CF98" i="5"/>
  <c r="CE98" i="5"/>
  <c r="CD98" i="5"/>
  <c r="CF97" i="5"/>
  <c r="CE97" i="5"/>
  <c r="CD97" i="5"/>
  <c r="CF96" i="5"/>
  <c r="CE96" i="5"/>
  <c r="CD96" i="5"/>
  <c r="CF95" i="5"/>
  <c r="CE95" i="5"/>
  <c r="CD95" i="5"/>
  <c r="CF94" i="5"/>
  <c r="CE94" i="5"/>
  <c r="CD94" i="5"/>
  <c r="CF93" i="5"/>
  <c r="CE93" i="5"/>
  <c r="CD93" i="5"/>
  <c r="CF92" i="5"/>
  <c r="CE92" i="5"/>
  <c r="CD92" i="5"/>
  <c r="CF91" i="5"/>
  <c r="CE91" i="5"/>
  <c r="CD91" i="5"/>
  <c r="CF90" i="5"/>
  <c r="CE90" i="5"/>
  <c r="CD90" i="5"/>
  <c r="CF89" i="5"/>
  <c r="CE89" i="5"/>
  <c r="CD89" i="5"/>
  <c r="CF88" i="5"/>
  <c r="CE88" i="5"/>
  <c r="CD88" i="5"/>
  <c r="CF87" i="5"/>
  <c r="CE87" i="5"/>
  <c r="CD87" i="5"/>
  <c r="CF86" i="5"/>
  <c r="CE86" i="5"/>
  <c r="CD86" i="5"/>
  <c r="CF85" i="5"/>
  <c r="CE85" i="5"/>
  <c r="CD85" i="5"/>
  <c r="CF84" i="5"/>
  <c r="CE84" i="5"/>
  <c r="CD84" i="5"/>
  <c r="CF83" i="5"/>
  <c r="CE83" i="5"/>
  <c r="CD83" i="5"/>
  <c r="CF82" i="5"/>
  <c r="CE82" i="5"/>
  <c r="CD82" i="5"/>
  <c r="CF81" i="5"/>
  <c r="CE81" i="5"/>
  <c r="CD81" i="5"/>
  <c r="CF80" i="5"/>
  <c r="CE80" i="5"/>
  <c r="CD80" i="5"/>
  <c r="CF79" i="5"/>
  <c r="CE79" i="5"/>
  <c r="CD79" i="5"/>
  <c r="CF78" i="5"/>
  <c r="CE78" i="5"/>
  <c r="CD78" i="5"/>
  <c r="CF77" i="5"/>
  <c r="CE77" i="5"/>
  <c r="CD77" i="5"/>
  <c r="CF76" i="5"/>
  <c r="CE76" i="5"/>
  <c r="CD76" i="5"/>
  <c r="CF75" i="5"/>
  <c r="CE75" i="5"/>
  <c r="CD75" i="5"/>
  <c r="CF74" i="5"/>
  <c r="CE74" i="5"/>
  <c r="CD74" i="5"/>
  <c r="CF73" i="5"/>
  <c r="CE73" i="5"/>
  <c r="CD73" i="5"/>
  <c r="CF72" i="5"/>
  <c r="CE72" i="5"/>
  <c r="CD72" i="5"/>
  <c r="CF71" i="5"/>
  <c r="CE71" i="5"/>
  <c r="CD71" i="5"/>
  <c r="CF70" i="5"/>
  <c r="CE70" i="5"/>
  <c r="CD70" i="5"/>
  <c r="CF69" i="5"/>
  <c r="CE69" i="5"/>
  <c r="CD69" i="5"/>
  <c r="CF68" i="5"/>
  <c r="CE68" i="5"/>
  <c r="CD68" i="5"/>
  <c r="CF67" i="5"/>
  <c r="CE67" i="5"/>
  <c r="CD67" i="5"/>
  <c r="CF66" i="5"/>
  <c r="CE66" i="5"/>
  <c r="CD66" i="5"/>
  <c r="CF65" i="5"/>
  <c r="CE65" i="5"/>
  <c r="CD65" i="5"/>
  <c r="CF64" i="5"/>
  <c r="CE64" i="5"/>
  <c r="CD64" i="5"/>
  <c r="CF63" i="5"/>
  <c r="CE63" i="5"/>
  <c r="CD63" i="5"/>
  <c r="CF62" i="5"/>
  <c r="CE62" i="5"/>
  <c r="CD62" i="5"/>
  <c r="CF61" i="5"/>
  <c r="CE61" i="5"/>
  <c r="CD61" i="5"/>
  <c r="CF60" i="5"/>
  <c r="CE60" i="5"/>
  <c r="CD60" i="5"/>
  <c r="CF59" i="5"/>
  <c r="CE59" i="5"/>
  <c r="CD59" i="5"/>
  <c r="CF58" i="5"/>
  <c r="CE58" i="5"/>
  <c r="CD58" i="5"/>
  <c r="CF57" i="5"/>
  <c r="CE57" i="5"/>
  <c r="CD57" i="5"/>
  <c r="CF56" i="5"/>
  <c r="CE56" i="5"/>
  <c r="CD56" i="5"/>
  <c r="CF55" i="5"/>
  <c r="CE55" i="5"/>
  <c r="CD55" i="5"/>
  <c r="CF54" i="5"/>
  <c r="CE54" i="5"/>
  <c r="CD54" i="5"/>
  <c r="CF53" i="5"/>
  <c r="CE53" i="5"/>
  <c r="CD53" i="5"/>
  <c r="CF52" i="5"/>
  <c r="CE52" i="5"/>
  <c r="CD52" i="5"/>
  <c r="CF51" i="5"/>
  <c r="CE51" i="5"/>
  <c r="CD51" i="5"/>
  <c r="CF50" i="5"/>
  <c r="CE50" i="5"/>
  <c r="CD50" i="5"/>
  <c r="CF49" i="5"/>
  <c r="CE49" i="5"/>
  <c r="CD49" i="5"/>
  <c r="CF48" i="5"/>
  <c r="CE48" i="5"/>
  <c r="CD48" i="5"/>
  <c r="CF47" i="5"/>
  <c r="CE47" i="5"/>
  <c r="CD47" i="5"/>
  <c r="CF46" i="5"/>
  <c r="CE46" i="5"/>
  <c r="CD46" i="5"/>
  <c r="CF45" i="5"/>
  <c r="CE45" i="5"/>
  <c r="CD45" i="5"/>
  <c r="CF44" i="5"/>
  <c r="CE44" i="5"/>
  <c r="CD44" i="5"/>
  <c r="CF43" i="5"/>
  <c r="CE43" i="5"/>
  <c r="CD43" i="5"/>
  <c r="CF42" i="5"/>
  <c r="CE42" i="5"/>
  <c r="CD42" i="5"/>
  <c r="CF41" i="5"/>
  <c r="CE41" i="5"/>
  <c r="CD41" i="5"/>
  <c r="CF40" i="5"/>
  <c r="CE40" i="5"/>
  <c r="CD40" i="5"/>
  <c r="CF39" i="5"/>
  <c r="CE39" i="5"/>
  <c r="CD39" i="5"/>
  <c r="CF38" i="5"/>
  <c r="CE38" i="5"/>
  <c r="CD38" i="5"/>
  <c r="CF37" i="5"/>
  <c r="CE37" i="5"/>
  <c r="CD37" i="5"/>
  <c r="CF36" i="5"/>
  <c r="CE36" i="5"/>
  <c r="CD36" i="5"/>
  <c r="CF35" i="5"/>
  <c r="CE35" i="5"/>
  <c r="CD35" i="5"/>
  <c r="CF34" i="5"/>
  <c r="CE34" i="5"/>
  <c r="CD34" i="5"/>
  <c r="CF33" i="5"/>
  <c r="CE33" i="5"/>
  <c r="CD33" i="5"/>
  <c r="CF32" i="5"/>
  <c r="CE32" i="5"/>
  <c r="CD32" i="5"/>
  <c r="CF31" i="5"/>
  <c r="CE31" i="5"/>
  <c r="CD31" i="5"/>
  <c r="CF30" i="5"/>
  <c r="CE30" i="5"/>
  <c r="CD30" i="5"/>
  <c r="CF29" i="5"/>
  <c r="CE29" i="5"/>
  <c r="CD29" i="5"/>
  <c r="CF28" i="5"/>
  <c r="CE28" i="5"/>
  <c r="CD28" i="5"/>
  <c r="CF27" i="5"/>
  <c r="CE27" i="5"/>
  <c r="CD27" i="5"/>
  <c r="CF26" i="5"/>
  <c r="CE26" i="5"/>
  <c r="CD26" i="5"/>
  <c r="CF25" i="5"/>
  <c r="CE25" i="5"/>
  <c r="CD25" i="5"/>
  <c r="CF24" i="5"/>
  <c r="CE24" i="5"/>
  <c r="CD24" i="5"/>
  <c r="CF23" i="5"/>
  <c r="CE23" i="5"/>
  <c r="CD23" i="5"/>
  <c r="CF22" i="5"/>
  <c r="CE22" i="5"/>
  <c r="CD22" i="5"/>
  <c r="CF21" i="5"/>
  <c r="CE21" i="5"/>
  <c r="CD21" i="5"/>
  <c r="CF20" i="5"/>
  <c r="CE20" i="5"/>
  <c r="CD20" i="5"/>
  <c r="CF19" i="5"/>
  <c r="CE19" i="5"/>
  <c r="CD19" i="5"/>
  <c r="CF18" i="5"/>
  <c r="CE18" i="5"/>
  <c r="CD18" i="5"/>
  <c r="CF17" i="5"/>
  <c r="CE17" i="5"/>
  <c r="CD17" i="5"/>
  <c r="CF16" i="5"/>
  <c r="CE16" i="5"/>
  <c r="CD16" i="5"/>
  <c r="CF15" i="5"/>
  <c r="CE15" i="5"/>
  <c r="CD15" i="5"/>
  <c r="CF14" i="5"/>
  <c r="CE14" i="5"/>
  <c r="CD14" i="5"/>
  <c r="CF13" i="5"/>
  <c r="CE13" i="5"/>
  <c r="CD13" i="5"/>
  <c r="CF12" i="5"/>
  <c r="CE12" i="5"/>
  <c r="CD12" i="5"/>
  <c r="CF11" i="5"/>
  <c r="CE11" i="5"/>
  <c r="CD11" i="5"/>
  <c r="CF10" i="5"/>
  <c r="CE10" i="5"/>
  <c r="CD10" i="5"/>
  <c r="CF9" i="5"/>
  <c r="CE9" i="5"/>
  <c r="CD9" i="5"/>
  <c r="CF8" i="5"/>
  <c r="CE8" i="5"/>
  <c r="CD8" i="5"/>
  <c r="CF7" i="5"/>
  <c r="CE7" i="5"/>
  <c r="CD7" i="5"/>
  <c r="CF6" i="5"/>
  <c r="CE6" i="5"/>
  <c r="CD6" i="5"/>
  <c r="CF5" i="5"/>
  <c r="CE5" i="5"/>
  <c r="CD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D4" i="5"/>
  <c r="E4" i="5" s="1"/>
  <c r="F4" i="5" s="1"/>
  <c r="G4" i="5" s="1"/>
  <c r="H4" i="5" s="1"/>
  <c r="I4" i="5" s="1"/>
  <c r="J4" i="5" s="1"/>
  <c r="K4" i="5" s="1"/>
  <c r="L4" i="5" s="1"/>
  <c r="M4" i="5" s="1"/>
  <c r="N4" i="5" s="1"/>
  <c r="O4" i="5" s="1"/>
  <c r="P4" i="5" s="1"/>
  <c r="Q4" i="5" s="1"/>
  <c r="R4" i="5" s="1"/>
  <c r="S4" i="5" s="1"/>
  <c r="T4" i="5" s="1"/>
  <c r="U4" i="5" s="1"/>
  <c r="V4" i="5" s="1"/>
  <c r="W4" i="5" s="1"/>
  <c r="X4" i="5" s="1"/>
  <c r="Y4" i="5" s="1"/>
  <c r="Z4" i="5" s="1"/>
  <c r="AA4" i="5" s="1"/>
  <c r="AB4" i="5" s="1"/>
  <c r="AC4" i="5" s="1"/>
  <c r="AD4" i="5" s="1"/>
  <c r="AE4" i="5" s="1"/>
  <c r="AF4" i="5" s="1"/>
  <c r="AG4" i="5" s="1"/>
  <c r="AH4" i="5" s="1"/>
  <c r="AI4" i="5" s="1"/>
  <c r="AJ4" i="5" s="1"/>
  <c r="AK4" i="5" s="1"/>
  <c r="AL4" i="5" s="1"/>
  <c r="AM4" i="5" s="1"/>
  <c r="AN4" i="5" s="1"/>
  <c r="AO4" i="5" s="1"/>
  <c r="AP4" i="5" s="1"/>
  <c r="AQ4" i="5" s="1"/>
  <c r="AR4" i="5" s="1"/>
  <c r="AS4" i="5" s="1"/>
  <c r="AT4" i="5" s="1"/>
  <c r="AU4" i="5" s="1"/>
  <c r="AV4" i="5" s="1"/>
  <c r="AW4" i="5" s="1"/>
  <c r="AX4" i="5" s="1"/>
  <c r="AY4" i="5" s="1"/>
  <c r="AZ4" i="5" s="1"/>
  <c r="BA4" i="5" s="1"/>
  <c r="BB4" i="5" s="1"/>
  <c r="BC4" i="5" s="1"/>
  <c r="BD4" i="5" s="1"/>
  <c r="BE4" i="5" s="1"/>
  <c r="BF4" i="5" s="1"/>
  <c r="BG4" i="5" s="1"/>
  <c r="BH4" i="5" s="1"/>
  <c r="BI4" i="5" s="1"/>
  <c r="BJ4" i="5" s="1"/>
  <c r="BK4" i="5" s="1"/>
  <c r="BL4" i="5" s="1"/>
  <c r="BM4" i="5" s="1"/>
  <c r="BN4" i="5" s="1"/>
  <c r="BO4" i="5" s="1"/>
  <c r="BP4" i="5" s="1"/>
  <c r="BQ4" i="5" s="1"/>
  <c r="BR4" i="5" s="1"/>
  <c r="BS4" i="5" s="1"/>
  <c r="BT4" i="5" s="1"/>
  <c r="BU4" i="5" s="1"/>
  <c r="BV4" i="5" s="1"/>
  <c r="BW4" i="5" s="1"/>
  <c r="BX4" i="5" s="1"/>
  <c r="BY4" i="5" s="1"/>
  <c r="BZ4" i="5" s="1"/>
  <c r="CA4" i="5" s="1"/>
  <c r="CB4" i="5" s="1"/>
  <c r="CB133" i="6"/>
  <c r="CA133" i="6"/>
  <c r="BZ133" i="6"/>
  <c r="BY133" i="6"/>
  <c r="BX133" i="6"/>
  <c r="BW133" i="6"/>
  <c r="BV133" i="6"/>
  <c r="BU133" i="6"/>
  <c r="BT133" i="6"/>
  <c r="BS133" i="6"/>
  <c r="BR133" i="6"/>
  <c r="BQ133" i="6"/>
  <c r="BP133" i="6"/>
  <c r="BO133" i="6"/>
  <c r="BN133" i="6"/>
  <c r="BM133" i="6"/>
  <c r="BL133" i="6"/>
  <c r="BK133" i="6"/>
  <c r="BJ133" i="6"/>
  <c r="BI133" i="6"/>
  <c r="BH133" i="6"/>
  <c r="BG133" i="6"/>
  <c r="BF133" i="6"/>
  <c r="BE133" i="6"/>
  <c r="BD133" i="6"/>
  <c r="BC133" i="6"/>
  <c r="BB133" i="6"/>
  <c r="BA133" i="6"/>
  <c r="AZ133" i="6"/>
  <c r="AY133" i="6"/>
  <c r="AX133" i="6"/>
  <c r="AW133" i="6"/>
  <c r="AV133" i="6"/>
  <c r="AU133" i="6"/>
  <c r="AT133" i="6"/>
  <c r="AS133" i="6"/>
  <c r="AR133" i="6"/>
  <c r="AQ133" i="6"/>
  <c r="AP133" i="6"/>
  <c r="AO133" i="6"/>
  <c r="AN133" i="6"/>
  <c r="AM133" i="6"/>
  <c r="AL133" i="6"/>
  <c r="AK133" i="6"/>
  <c r="AJ133" i="6"/>
  <c r="AI133" i="6"/>
  <c r="AH133" i="6"/>
  <c r="AG133" i="6"/>
  <c r="AF133" i="6"/>
  <c r="AE133" i="6"/>
  <c r="AD133" i="6"/>
  <c r="AC133" i="6"/>
  <c r="AB133" i="6"/>
  <c r="AA133" i="6"/>
  <c r="Z133" i="6"/>
  <c r="Y133" i="6"/>
  <c r="X133" i="6"/>
  <c r="W133" i="6"/>
  <c r="V133" i="6"/>
  <c r="U133" i="6"/>
  <c r="T133" i="6"/>
  <c r="S133" i="6"/>
  <c r="R133" i="6"/>
  <c r="Q133" i="6"/>
  <c r="P133" i="6"/>
  <c r="O133" i="6"/>
  <c r="N133" i="6"/>
  <c r="M133" i="6"/>
  <c r="L133" i="6"/>
  <c r="K133" i="6"/>
  <c r="J133" i="6"/>
  <c r="I133" i="6"/>
  <c r="H133" i="6"/>
  <c r="G133" i="6"/>
  <c r="F133" i="6"/>
  <c r="E133" i="6"/>
  <c r="D133" i="6"/>
  <c r="CF132" i="6"/>
  <c r="CE132" i="6"/>
  <c r="CD132" i="6"/>
  <c r="CF131" i="6"/>
  <c r="CE131" i="6"/>
  <c r="CD131" i="6"/>
  <c r="CF130" i="6"/>
  <c r="CE130" i="6"/>
  <c r="CD130" i="6"/>
  <c r="CF129" i="6"/>
  <c r="CE129" i="6"/>
  <c r="CD129" i="6"/>
  <c r="CF128" i="6"/>
  <c r="CE128" i="6"/>
  <c r="CD128" i="6"/>
  <c r="CF127" i="6"/>
  <c r="CE127" i="6"/>
  <c r="CD127" i="6"/>
  <c r="CF126" i="6"/>
  <c r="CE126" i="6"/>
  <c r="CD126" i="6"/>
  <c r="CF125" i="6"/>
  <c r="CE125" i="6"/>
  <c r="CD125" i="6"/>
  <c r="CF124" i="6"/>
  <c r="CE124" i="6"/>
  <c r="CD124" i="6"/>
  <c r="CF123" i="6"/>
  <c r="CE123" i="6"/>
  <c r="CD123" i="6"/>
  <c r="CF122" i="6"/>
  <c r="CE122" i="6"/>
  <c r="CD122" i="6"/>
  <c r="CF121" i="6"/>
  <c r="CE121" i="6"/>
  <c r="CD121" i="6"/>
  <c r="CF120" i="6"/>
  <c r="CE120" i="6"/>
  <c r="CD120" i="6"/>
  <c r="CF119" i="6"/>
  <c r="CE119" i="6"/>
  <c r="CD119" i="6"/>
  <c r="CF118" i="6"/>
  <c r="CE118" i="6"/>
  <c r="CD118" i="6"/>
  <c r="CF117" i="6"/>
  <c r="CE117" i="6"/>
  <c r="CD117" i="6"/>
  <c r="CF116" i="6"/>
  <c r="CE116" i="6"/>
  <c r="CD116" i="6"/>
  <c r="CF115" i="6"/>
  <c r="CE115" i="6"/>
  <c r="CD115" i="6"/>
  <c r="CF114" i="6"/>
  <c r="CE114" i="6"/>
  <c r="CD114" i="6"/>
  <c r="CF113" i="6"/>
  <c r="CE113" i="6"/>
  <c r="CD113" i="6"/>
  <c r="CF112" i="6"/>
  <c r="CE112" i="6"/>
  <c r="CD112" i="6"/>
  <c r="CF111" i="6"/>
  <c r="CE111" i="6"/>
  <c r="CD111" i="6"/>
  <c r="CF110" i="6"/>
  <c r="CE110" i="6"/>
  <c r="CD110" i="6"/>
  <c r="CF109" i="6"/>
  <c r="CE109" i="6"/>
  <c r="CD109" i="6"/>
  <c r="CF108" i="6"/>
  <c r="CE108" i="6"/>
  <c r="CD108" i="6"/>
  <c r="CF107" i="6"/>
  <c r="CE107" i="6"/>
  <c r="CD107" i="6"/>
  <c r="CF106" i="6"/>
  <c r="CE106" i="6"/>
  <c r="CD106" i="6"/>
  <c r="CF105" i="6"/>
  <c r="CE105" i="6"/>
  <c r="CD105" i="6"/>
  <c r="CF104" i="6"/>
  <c r="CE104" i="6"/>
  <c r="CD104" i="6"/>
  <c r="CF103" i="6"/>
  <c r="CE103" i="6"/>
  <c r="CD103" i="6"/>
  <c r="CF102" i="6"/>
  <c r="CE102" i="6"/>
  <c r="CD102" i="6"/>
  <c r="CF101" i="6"/>
  <c r="CE101" i="6"/>
  <c r="CD101" i="6"/>
  <c r="CF100" i="6"/>
  <c r="CE100" i="6"/>
  <c r="CD100" i="6"/>
  <c r="CF99" i="6"/>
  <c r="CE99" i="6"/>
  <c r="CD99" i="6"/>
  <c r="CF98" i="6"/>
  <c r="CE98" i="6"/>
  <c r="CD98" i="6"/>
  <c r="CF97" i="6"/>
  <c r="CE97" i="6"/>
  <c r="CD97" i="6"/>
  <c r="CF96" i="6"/>
  <c r="CE96" i="6"/>
  <c r="CD96" i="6"/>
  <c r="CF95" i="6"/>
  <c r="CE95" i="6"/>
  <c r="CD95" i="6"/>
  <c r="CF94" i="6"/>
  <c r="CE94" i="6"/>
  <c r="CD94" i="6"/>
  <c r="CF93" i="6"/>
  <c r="CE93" i="6"/>
  <c r="CD93" i="6"/>
  <c r="CF92" i="6"/>
  <c r="CE92" i="6"/>
  <c r="CD92" i="6"/>
  <c r="CF91" i="6"/>
  <c r="CE91" i="6"/>
  <c r="CD91" i="6"/>
  <c r="CF90" i="6"/>
  <c r="CE90" i="6"/>
  <c r="CD90" i="6"/>
  <c r="CF89" i="6"/>
  <c r="CE89" i="6"/>
  <c r="CD89" i="6"/>
  <c r="CF88" i="6"/>
  <c r="CE88" i="6"/>
  <c r="CD88" i="6"/>
  <c r="CF87" i="6"/>
  <c r="CE87" i="6"/>
  <c r="CD87" i="6"/>
  <c r="CF86" i="6"/>
  <c r="CE86" i="6"/>
  <c r="CD86" i="6"/>
  <c r="CF85" i="6"/>
  <c r="CE85" i="6"/>
  <c r="CD85" i="6"/>
  <c r="CF84" i="6"/>
  <c r="CE84" i="6"/>
  <c r="CD84" i="6"/>
  <c r="CF83" i="6"/>
  <c r="CE83" i="6"/>
  <c r="CD83" i="6"/>
  <c r="CF82" i="6"/>
  <c r="CE82" i="6"/>
  <c r="CD82" i="6"/>
  <c r="CF81" i="6"/>
  <c r="CE81" i="6"/>
  <c r="CD81" i="6"/>
  <c r="CF80" i="6"/>
  <c r="CE80" i="6"/>
  <c r="CD80" i="6"/>
  <c r="CF79" i="6"/>
  <c r="CE79" i="6"/>
  <c r="CD79" i="6"/>
  <c r="CF78" i="6"/>
  <c r="CE78" i="6"/>
  <c r="CD78" i="6"/>
  <c r="CF77" i="6"/>
  <c r="CE77" i="6"/>
  <c r="CD77" i="6"/>
  <c r="CF76" i="6"/>
  <c r="CE76" i="6"/>
  <c r="CD76" i="6"/>
  <c r="CF75" i="6"/>
  <c r="CE75" i="6"/>
  <c r="CD75" i="6"/>
  <c r="CF74" i="6"/>
  <c r="CE74" i="6"/>
  <c r="CD74" i="6"/>
  <c r="CF73" i="6"/>
  <c r="CE73" i="6"/>
  <c r="CD73" i="6"/>
  <c r="CF72" i="6"/>
  <c r="CE72" i="6"/>
  <c r="CD72" i="6"/>
  <c r="CF71" i="6"/>
  <c r="CE71" i="6"/>
  <c r="CD71" i="6"/>
  <c r="CF70" i="6"/>
  <c r="CE70" i="6"/>
  <c r="CD70" i="6"/>
  <c r="CF69" i="6"/>
  <c r="CE69" i="6"/>
  <c r="CD69" i="6"/>
  <c r="CF68" i="6"/>
  <c r="CE68" i="6"/>
  <c r="CD68" i="6"/>
  <c r="CF67" i="6"/>
  <c r="CE67" i="6"/>
  <c r="CD67" i="6"/>
  <c r="CF66" i="6"/>
  <c r="CE66" i="6"/>
  <c r="CD66" i="6"/>
  <c r="CF65" i="6"/>
  <c r="CE65" i="6"/>
  <c r="CD65" i="6"/>
  <c r="CF64" i="6"/>
  <c r="CE64" i="6"/>
  <c r="CD64" i="6"/>
  <c r="CF63" i="6"/>
  <c r="CE63" i="6"/>
  <c r="CD63" i="6"/>
  <c r="CF62" i="6"/>
  <c r="CE62" i="6"/>
  <c r="CD62" i="6"/>
  <c r="CF61" i="6"/>
  <c r="CE61" i="6"/>
  <c r="CD61" i="6"/>
  <c r="CF60" i="6"/>
  <c r="CE60" i="6"/>
  <c r="CD60" i="6"/>
  <c r="CF59" i="6"/>
  <c r="CE59" i="6"/>
  <c r="CD59" i="6"/>
  <c r="CF58" i="6"/>
  <c r="CE58" i="6"/>
  <c r="CD58" i="6"/>
  <c r="CF57" i="6"/>
  <c r="CE57" i="6"/>
  <c r="CD57" i="6"/>
  <c r="CF56" i="6"/>
  <c r="CE56" i="6"/>
  <c r="CD56" i="6"/>
  <c r="CF55" i="6"/>
  <c r="CE55" i="6"/>
  <c r="CD55" i="6"/>
  <c r="CF54" i="6"/>
  <c r="CE54" i="6"/>
  <c r="CD54" i="6"/>
  <c r="CF53" i="6"/>
  <c r="CE53" i="6"/>
  <c r="CD53" i="6"/>
  <c r="CF52" i="6"/>
  <c r="CE52" i="6"/>
  <c r="CD52" i="6"/>
  <c r="CF51" i="6"/>
  <c r="CE51" i="6"/>
  <c r="CD51" i="6"/>
  <c r="CF50" i="6"/>
  <c r="CE50" i="6"/>
  <c r="CD50" i="6"/>
  <c r="CF49" i="6"/>
  <c r="CE49" i="6"/>
  <c r="CD49" i="6"/>
  <c r="CF48" i="6"/>
  <c r="CE48" i="6"/>
  <c r="CD48" i="6"/>
  <c r="CF47" i="6"/>
  <c r="CE47" i="6"/>
  <c r="CD47" i="6"/>
  <c r="CF46" i="6"/>
  <c r="CE46" i="6"/>
  <c r="CD46" i="6"/>
  <c r="CF45" i="6"/>
  <c r="CE45" i="6"/>
  <c r="CD45" i="6"/>
  <c r="CF44" i="6"/>
  <c r="CE44" i="6"/>
  <c r="CD44" i="6"/>
  <c r="CF43" i="6"/>
  <c r="CE43" i="6"/>
  <c r="CD43" i="6"/>
  <c r="CF42" i="6"/>
  <c r="CE42" i="6"/>
  <c r="CD42" i="6"/>
  <c r="CF41" i="6"/>
  <c r="CE41" i="6"/>
  <c r="CD41" i="6"/>
  <c r="CF40" i="6"/>
  <c r="CE40" i="6"/>
  <c r="CD40" i="6"/>
  <c r="CF39" i="6"/>
  <c r="CE39" i="6"/>
  <c r="CD39" i="6"/>
  <c r="CF38" i="6"/>
  <c r="CE38" i="6"/>
  <c r="CD38" i="6"/>
  <c r="CF37" i="6"/>
  <c r="CE37" i="6"/>
  <c r="CD37" i="6"/>
  <c r="CF36" i="6"/>
  <c r="CE36" i="6"/>
  <c r="CD36" i="6"/>
  <c r="CF35" i="6"/>
  <c r="CE35" i="6"/>
  <c r="CD35" i="6"/>
  <c r="CF34" i="6"/>
  <c r="CE34" i="6"/>
  <c r="CD34" i="6"/>
  <c r="CF33" i="6"/>
  <c r="CE33" i="6"/>
  <c r="CD33" i="6"/>
  <c r="CF32" i="6"/>
  <c r="CE32" i="6"/>
  <c r="CD32" i="6"/>
  <c r="CF31" i="6"/>
  <c r="CE31" i="6"/>
  <c r="CD31" i="6"/>
  <c r="CF30" i="6"/>
  <c r="CE30" i="6"/>
  <c r="CD30" i="6"/>
  <c r="CF29" i="6"/>
  <c r="CE29" i="6"/>
  <c r="CD29" i="6"/>
  <c r="CF28" i="6"/>
  <c r="CE28" i="6"/>
  <c r="CD28" i="6"/>
  <c r="CF27" i="6"/>
  <c r="CE27" i="6"/>
  <c r="CD27" i="6"/>
  <c r="CF26" i="6"/>
  <c r="CE26" i="6"/>
  <c r="CD26" i="6"/>
  <c r="CF25" i="6"/>
  <c r="CE25" i="6"/>
  <c r="CD25" i="6"/>
  <c r="CF24" i="6"/>
  <c r="CE24" i="6"/>
  <c r="CD24" i="6"/>
  <c r="CF23" i="6"/>
  <c r="CE23" i="6"/>
  <c r="CD23" i="6"/>
  <c r="CF22" i="6"/>
  <c r="CE22" i="6"/>
  <c r="CD22" i="6"/>
  <c r="CF21" i="6"/>
  <c r="CE21" i="6"/>
  <c r="CD21" i="6"/>
  <c r="CF20" i="6"/>
  <c r="CE20" i="6"/>
  <c r="CD20" i="6"/>
  <c r="CF19" i="6"/>
  <c r="CE19" i="6"/>
  <c r="CD19" i="6"/>
  <c r="CF18" i="6"/>
  <c r="CE18" i="6"/>
  <c r="CD18" i="6"/>
  <c r="CF17" i="6"/>
  <c r="CE17" i="6"/>
  <c r="CD17" i="6"/>
  <c r="CF16" i="6"/>
  <c r="CE16" i="6"/>
  <c r="CD16" i="6"/>
  <c r="CF15" i="6"/>
  <c r="CE15" i="6"/>
  <c r="CD15" i="6"/>
  <c r="CF14" i="6"/>
  <c r="CE14" i="6"/>
  <c r="CD14" i="6"/>
  <c r="CF13" i="6"/>
  <c r="CE13" i="6"/>
  <c r="CD13" i="6"/>
  <c r="CF12" i="6"/>
  <c r="CE12" i="6"/>
  <c r="CD12" i="6"/>
  <c r="CF11" i="6"/>
  <c r="CE11" i="6"/>
  <c r="CD11" i="6"/>
  <c r="CF10" i="6"/>
  <c r="CE10" i="6"/>
  <c r="CD10" i="6"/>
  <c r="CF9" i="6"/>
  <c r="CE9" i="6"/>
  <c r="CD9" i="6"/>
  <c r="CF8" i="6"/>
  <c r="CE8" i="6"/>
  <c r="CD8" i="6"/>
  <c r="CF7" i="6"/>
  <c r="CE7" i="6"/>
  <c r="CD7" i="6"/>
  <c r="CF6" i="6"/>
  <c r="CE6" i="6"/>
  <c r="CD6" i="6"/>
  <c r="CF5" i="6"/>
  <c r="CE5" i="6"/>
  <c r="CD5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D4" i="6"/>
  <c r="E4" i="6" s="1"/>
  <c r="F4" i="6" s="1"/>
  <c r="G4" i="6" s="1"/>
  <c r="H4" i="6" s="1"/>
  <c r="I4" i="6" s="1"/>
  <c r="J4" i="6" s="1"/>
  <c r="K4" i="6" s="1"/>
  <c r="L4" i="6" s="1"/>
  <c r="M4" i="6" s="1"/>
  <c r="N4" i="6" s="1"/>
  <c r="O4" i="6" s="1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AD4" i="6" s="1"/>
  <c r="AE4" i="6" s="1"/>
  <c r="AF4" i="6" s="1"/>
  <c r="AG4" i="6" s="1"/>
  <c r="AH4" i="6" s="1"/>
  <c r="AI4" i="6" s="1"/>
  <c r="AJ4" i="6" s="1"/>
  <c r="AK4" i="6" s="1"/>
  <c r="AL4" i="6" s="1"/>
  <c r="AM4" i="6" s="1"/>
  <c r="AN4" i="6" s="1"/>
  <c r="AO4" i="6" s="1"/>
  <c r="AP4" i="6" s="1"/>
  <c r="AQ4" i="6" s="1"/>
  <c r="AR4" i="6" s="1"/>
  <c r="AS4" i="6" s="1"/>
  <c r="AT4" i="6" s="1"/>
  <c r="AU4" i="6" s="1"/>
  <c r="AV4" i="6" s="1"/>
  <c r="AW4" i="6" s="1"/>
  <c r="AX4" i="6" s="1"/>
  <c r="AY4" i="6" s="1"/>
  <c r="AZ4" i="6" s="1"/>
  <c r="BA4" i="6" s="1"/>
  <c r="BB4" i="6" s="1"/>
  <c r="BC4" i="6" s="1"/>
  <c r="BD4" i="6" s="1"/>
  <c r="BE4" i="6" s="1"/>
  <c r="BF4" i="6" s="1"/>
  <c r="BG4" i="6" s="1"/>
  <c r="BH4" i="6" s="1"/>
  <c r="BI4" i="6" s="1"/>
  <c r="BJ4" i="6" s="1"/>
  <c r="BK4" i="6" s="1"/>
  <c r="BL4" i="6" s="1"/>
  <c r="BM4" i="6" s="1"/>
  <c r="BN4" i="6" s="1"/>
  <c r="BO4" i="6" s="1"/>
  <c r="BP4" i="6" s="1"/>
  <c r="BQ4" i="6" s="1"/>
  <c r="BR4" i="6" s="1"/>
  <c r="BS4" i="6" s="1"/>
  <c r="BT4" i="6" s="1"/>
  <c r="BU4" i="6" s="1"/>
  <c r="BV4" i="6" s="1"/>
  <c r="BW4" i="6" s="1"/>
  <c r="BX4" i="6" s="1"/>
  <c r="BY4" i="6" s="1"/>
  <c r="BZ4" i="6" s="1"/>
  <c r="CA4" i="6" s="1"/>
  <c r="CB4" i="6" s="1"/>
  <c r="CB133" i="7"/>
  <c r="CA133" i="7"/>
  <c r="BZ133" i="7"/>
  <c r="BY133" i="7"/>
  <c r="BX133" i="7"/>
  <c r="BW133" i="7"/>
  <c r="BV133" i="7"/>
  <c r="BU133" i="7"/>
  <c r="BT133" i="7"/>
  <c r="CF133" i="7" s="1"/>
  <c r="BS133" i="7"/>
  <c r="BR133" i="7"/>
  <c r="BQ133" i="7"/>
  <c r="BP133" i="7"/>
  <c r="BO133" i="7"/>
  <c r="BN133" i="7"/>
  <c r="BM133" i="7"/>
  <c r="BL133" i="7"/>
  <c r="BK133" i="7"/>
  <c r="BJ133" i="7"/>
  <c r="BI133" i="7"/>
  <c r="BH133" i="7"/>
  <c r="BG133" i="7"/>
  <c r="BF133" i="7"/>
  <c r="BE133" i="7"/>
  <c r="BD133" i="7"/>
  <c r="BC133" i="7"/>
  <c r="BB133" i="7"/>
  <c r="BA133" i="7"/>
  <c r="AZ133" i="7"/>
  <c r="AY133" i="7"/>
  <c r="AX133" i="7"/>
  <c r="AW133" i="7"/>
  <c r="AV133" i="7"/>
  <c r="AU133" i="7"/>
  <c r="AT133" i="7"/>
  <c r="AS133" i="7"/>
  <c r="AR133" i="7"/>
  <c r="AQ133" i="7"/>
  <c r="AP133" i="7"/>
  <c r="AO133" i="7"/>
  <c r="AN133" i="7"/>
  <c r="AM133" i="7"/>
  <c r="AL133" i="7"/>
  <c r="AK133" i="7"/>
  <c r="AJ133" i="7"/>
  <c r="AI133" i="7"/>
  <c r="AH133" i="7"/>
  <c r="AG133" i="7"/>
  <c r="AF133" i="7"/>
  <c r="AE133" i="7"/>
  <c r="AD133" i="7"/>
  <c r="AC133" i="7"/>
  <c r="AB133" i="7"/>
  <c r="AA133" i="7"/>
  <c r="Z133" i="7"/>
  <c r="Y133" i="7"/>
  <c r="X133" i="7"/>
  <c r="W133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F132" i="7"/>
  <c r="CE132" i="7"/>
  <c r="CD132" i="7"/>
  <c r="CF131" i="7"/>
  <c r="CE131" i="7"/>
  <c r="CD131" i="7"/>
  <c r="CF130" i="7"/>
  <c r="CE130" i="7"/>
  <c r="CD130" i="7"/>
  <c r="CF129" i="7"/>
  <c r="CE129" i="7"/>
  <c r="CD129" i="7"/>
  <c r="CF128" i="7"/>
  <c r="CE128" i="7"/>
  <c r="CD128" i="7"/>
  <c r="CF127" i="7"/>
  <c r="CE127" i="7"/>
  <c r="CD127" i="7"/>
  <c r="CF126" i="7"/>
  <c r="CE126" i="7"/>
  <c r="CD126" i="7"/>
  <c r="CF125" i="7"/>
  <c r="CE125" i="7"/>
  <c r="CD125" i="7"/>
  <c r="CF124" i="7"/>
  <c r="CE124" i="7"/>
  <c r="CD124" i="7"/>
  <c r="CF123" i="7"/>
  <c r="CE123" i="7"/>
  <c r="CD123" i="7"/>
  <c r="CF122" i="7"/>
  <c r="CE122" i="7"/>
  <c r="CD122" i="7"/>
  <c r="CF121" i="7"/>
  <c r="CE121" i="7"/>
  <c r="CD121" i="7"/>
  <c r="CF120" i="7"/>
  <c r="CE120" i="7"/>
  <c r="CD120" i="7"/>
  <c r="CF119" i="7"/>
  <c r="CE119" i="7"/>
  <c r="CD119" i="7"/>
  <c r="CF118" i="7"/>
  <c r="CE118" i="7"/>
  <c r="CD118" i="7"/>
  <c r="CF117" i="7"/>
  <c r="CE117" i="7"/>
  <c r="CD117" i="7"/>
  <c r="CF116" i="7"/>
  <c r="CE116" i="7"/>
  <c r="CD116" i="7"/>
  <c r="CF115" i="7"/>
  <c r="CE115" i="7"/>
  <c r="CD115" i="7"/>
  <c r="CF114" i="7"/>
  <c r="CE114" i="7"/>
  <c r="CD114" i="7"/>
  <c r="CF113" i="7"/>
  <c r="CE113" i="7"/>
  <c r="CD113" i="7"/>
  <c r="CF112" i="7"/>
  <c r="CE112" i="7"/>
  <c r="CD112" i="7"/>
  <c r="CF111" i="7"/>
  <c r="CE111" i="7"/>
  <c r="CD111" i="7"/>
  <c r="CF110" i="7"/>
  <c r="CE110" i="7"/>
  <c r="CD110" i="7"/>
  <c r="CF109" i="7"/>
  <c r="CE109" i="7"/>
  <c r="CD109" i="7"/>
  <c r="CF108" i="7"/>
  <c r="CE108" i="7"/>
  <c r="CD108" i="7"/>
  <c r="CF107" i="7"/>
  <c r="CE107" i="7"/>
  <c r="CD107" i="7"/>
  <c r="CF106" i="7"/>
  <c r="CE106" i="7"/>
  <c r="CD106" i="7"/>
  <c r="CF105" i="7"/>
  <c r="CE105" i="7"/>
  <c r="CD105" i="7"/>
  <c r="CF104" i="7"/>
  <c r="CE104" i="7"/>
  <c r="CD104" i="7"/>
  <c r="CF103" i="7"/>
  <c r="CE103" i="7"/>
  <c r="CD103" i="7"/>
  <c r="CF102" i="7"/>
  <c r="CE102" i="7"/>
  <c r="CD102" i="7"/>
  <c r="CF101" i="7"/>
  <c r="CE101" i="7"/>
  <c r="CD101" i="7"/>
  <c r="CF100" i="7"/>
  <c r="CE100" i="7"/>
  <c r="CD100" i="7"/>
  <c r="CF99" i="7"/>
  <c r="CE99" i="7"/>
  <c r="CD99" i="7"/>
  <c r="CF98" i="7"/>
  <c r="CE98" i="7"/>
  <c r="CD98" i="7"/>
  <c r="CF97" i="7"/>
  <c r="CE97" i="7"/>
  <c r="CD97" i="7"/>
  <c r="CF96" i="7"/>
  <c r="CE96" i="7"/>
  <c r="CD96" i="7"/>
  <c r="CF95" i="7"/>
  <c r="CE95" i="7"/>
  <c r="CD95" i="7"/>
  <c r="CF94" i="7"/>
  <c r="CE94" i="7"/>
  <c r="CD94" i="7"/>
  <c r="CF93" i="7"/>
  <c r="CE93" i="7"/>
  <c r="CD93" i="7"/>
  <c r="CF92" i="7"/>
  <c r="CE92" i="7"/>
  <c r="CD92" i="7"/>
  <c r="CF91" i="7"/>
  <c r="CE91" i="7"/>
  <c r="CD91" i="7"/>
  <c r="CF90" i="7"/>
  <c r="CE90" i="7"/>
  <c r="CD90" i="7"/>
  <c r="CF89" i="7"/>
  <c r="CE89" i="7"/>
  <c r="CD89" i="7"/>
  <c r="CF88" i="7"/>
  <c r="CE88" i="7"/>
  <c r="CD88" i="7"/>
  <c r="CF87" i="7"/>
  <c r="CE87" i="7"/>
  <c r="CD87" i="7"/>
  <c r="CF86" i="7"/>
  <c r="CE86" i="7"/>
  <c r="CD86" i="7"/>
  <c r="CF85" i="7"/>
  <c r="CE85" i="7"/>
  <c r="CD85" i="7"/>
  <c r="CF84" i="7"/>
  <c r="CE84" i="7"/>
  <c r="CD84" i="7"/>
  <c r="CF83" i="7"/>
  <c r="CE83" i="7"/>
  <c r="CD83" i="7"/>
  <c r="CF82" i="7"/>
  <c r="CE82" i="7"/>
  <c r="CD82" i="7"/>
  <c r="CF81" i="7"/>
  <c r="CE81" i="7"/>
  <c r="CD81" i="7"/>
  <c r="CF80" i="7"/>
  <c r="CE80" i="7"/>
  <c r="CD80" i="7"/>
  <c r="CF79" i="7"/>
  <c r="CE79" i="7"/>
  <c r="CD79" i="7"/>
  <c r="CF78" i="7"/>
  <c r="CE78" i="7"/>
  <c r="CD78" i="7"/>
  <c r="CF77" i="7"/>
  <c r="CE77" i="7"/>
  <c r="CD77" i="7"/>
  <c r="CF76" i="7"/>
  <c r="CE76" i="7"/>
  <c r="CD76" i="7"/>
  <c r="CF75" i="7"/>
  <c r="CE75" i="7"/>
  <c r="CD75" i="7"/>
  <c r="CF74" i="7"/>
  <c r="CE74" i="7"/>
  <c r="CD74" i="7"/>
  <c r="CF73" i="7"/>
  <c r="CE73" i="7"/>
  <c r="CD73" i="7"/>
  <c r="CF72" i="7"/>
  <c r="CE72" i="7"/>
  <c r="CD72" i="7"/>
  <c r="CF71" i="7"/>
  <c r="CE71" i="7"/>
  <c r="CD71" i="7"/>
  <c r="CF70" i="7"/>
  <c r="CE70" i="7"/>
  <c r="CD70" i="7"/>
  <c r="CF69" i="7"/>
  <c r="CE69" i="7"/>
  <c r="CD69" i="7"/>
  <c r="CF68" i="7"/>
  <c r="CE68" i="7"/>
  <c r="CD68" i="7"/>
  <c r="CF67" i="7"/>
  <c r="CE67" i="7"/>
  <c r="CD67" i="7"/>
  <c r="CF66" i="7"/>
  <c r="CE66" i="7"/>
  <c r="CD66" i="7"/>
  <c r="CF65" i="7"/>
  <c r="CE65" i="7"/>
  <c r="CD65" i="7"/>
  <c r="CF64" i="7"/>
  <c r="CE64" i="7"/>
  <c r="CD64" i="7"/>
  <c r="CF63" i="7"/>
  <c r="CE63" i="7"/>
  <c r="CD63" i="7"/>
  <c r="CF62" i="7"/>
  <c r="CE62" i="7"/>
  <c r="CD62" i="7"/>
  <c r="CF61" i="7"/>
  <c r="CE61" i="7"/>
  <c r="CD61" i="7"/>
  <c r="CF60" i="7"/>
  <c r="CE60" i="7"/>
  <c r="CD60" i="7"/>
  <c r="CF59" i="7"/>
  <c r="CE59" i="7"/>
  <c r="CD59" i="7"/>
  <c r="CF58" i="7"/>
  <c r="CE58" i="7"/>
  <c r="CD58" i="7"/>
  <c r="CF57" i="7"/>
  <c r="CE57" i="7"/>
  <c r="CD57" i="7"/>
  <c r="CF56" i="7"/>
  <c r="CE56" i="7"/>
  <c r="CD56" i="7"/>
  <c r="CF55" i="7"/>
  <c r="CE55" i="7"/>
  <c r="CD55" i="7"/>
  <c r="CF54" i="7"/>
  <c r="CE54" i="7"/>
  <c r="CD54" i="7"/>
  <c r="CF53" i="7"/>
  <c r="CE53" i="7"/>
  <c r="CD53" i="7"/>
  <c r="CF52" i="7"/>
  <c r="CE52" i="7"/>
  <c r="CD52" i="7"/>
  <c r="CF51" i="7"/>
  <c r="CE51" i="7"/>
  <c r="CD51" i="7"/>
  <c r="CF50" i="7"/>
  <c r="CE50" i="7"/>
  <c r="CD50" i="7"/>
  <c r="CF49" i="7"/>
  <c r="CE49" i="7"/>
  <c r="CD49" i="7"/>
  <c r="CF48" i="7"/>
  <c r="CE48" i="7"/>
  <c r="CD48" i="7"/>
  <c r="CF47" i="7"/>
  <c r="CE47" i="7"/>
  <c r="CD47" i="7"/>
  <c r="CF46" i="7"/>
  <c r="CE46" i="7"/>
  <c r="CD46" i="7"/>
  <c r="CF45" i="7"/>
  <c r="CE45" i="7"/>
  <c r="CD45" i="7"/>
  <c r="CF44" i="7"/>
  <c r="CE44" i="7"/>
  <c r="CD44" i="7"/>
  <c r="CF43" i="7"/>
  <c r="CE43" i="7"/>
  <c r="CD43" i="7"/>
  <c r="CF42" i="7"/>
  <c r="CE42" i="7"/>
  <c r="CD42" i="7"/>
  <c r="CF41" i="7"/>
  <c r="CE41" i="7"/>
  <c r="CD41" i="7"/>
  <c r="CF40" i="7"/>
  <c r="CE40" i="7"/>
  <c r="CD40" i="7"/>
  <c r="CF39" i="7"/>
  <c r="CE39" i="7"/>
  <c r="CD39" i="7"/>
  <c r="CF38" i="7"/>
  <c r="CE38" i="7"/>
  <c r="CD38" i="7"/>
  <c r="CF37" i="7"/>
  <c r="CE37" i="7"/>
  <c r="CD37" i="7"/>
  <c r="CF36" i="7"/>
  <c r="CE36" i="7"/>
  <c r="CD36" i="7"/>
  <c r="CF35" i="7"/>
  <c r="CE35" i="7"/>
  <c r="CD35" i="7"/>
  <c r="CF34" i="7"/>
  <c r="CE34" i="7"/>
  <c r="CD34" i="7"/>
  <c r="CF33" i="7"/>
  <c r="CE33" i="7"/>
  <c r="CD33" i="7"/>
  <c r="CF32" i="7"/>
  <c r="CE32" i="7"/>
  <c r="CD32" i="7"/>
  <c r="CF31" i="7"/>
  <c r="CE31" i="7"/>
  <c r="CD31" i="7"/>
  <c r="CF30" i="7"/>
  <c r="CE30" i="7"/>
  <c r="CD30" i="7"/>
  <c r="CF29" i="7"/>
  <c r="CE29" i="7"/>
  <c r="CD29" i="7"/>
  <c r="CF28" i="7"/>
  <c r="CE28" i="7"/>
  <c r="CD28" i="7"/>
  <c r="CF27" i="7"/>
  <c r="CE27" i="7"/>
  <c r="CD27" i="7"/>
  <c r="CF26" i="7"/>
  <c r="CE26" i="7"/>
  <c r="CD26" i="7"/>
  <c r="CF25" i="7"/>
  <c r="CE25" i="7"/>
  <c r="CD25" i="7"/>
  <c r="CF24" i="7"/>
  <c r="CE24" i="7"/>
  <c r="CD24" i="7"/>
  <c r="CF23" i="7"/>
  <c r="CE23" i="7"/>
  <c r="CD23" i="7"/>
  <c r="CF22" i="7"/>
  <c r="CE22" i="7"/>
  <c r="CD22" i="7"/>
  <c r="CF21" i="7"/>
  <c r="CE21" i="7"/>
  <c r="CD21" i="7"/>
  <c r="CF20" i="7"/>
  <c r="CE20" i="7"/>
  <c r="CD20" i="7"/>
  <c r="CF19" i="7"/>
  <c r="CE19" i="7"/>
  <c r="CD19" i="7"/>
  <c r="CF18" i="7"/>
  <c r="CE18" i="7"/>
  <c r="CD18" i="7"/>
  <c r="CF17" i="7"/>
  <c r="CE17" i="7"/>
  <c r="CD17" i="7"/>
  <c r="CF16" i="7"/>
  <c r="CE16" i="7"/>
  <c r="CD16" i="7"/>
  <c r="CF15" i="7"/>
  <c r="CE15" i="7"/>
  <c r="CD15" i="7"/>
  <c r="CF14" i="7"/>
  <c r="CE14" i="7"/>
  <c r="CD14" i="7"/>
  <c r="CF13" i="7"/>
  <c r="CE13" i="7"/>
  <c r="CD13" i="7"/>
  <c r="CF12" i="7"/>
  <c r="CE12" i="7"/>
  <c r="CD12" i="7"/>
  <c r="CF11" i="7"/>
  <c r="CE11" i="7"/>
  <c r="CD11" i="7"/>
  <c r="CF10" i="7"/>
  <c r="CE10" i="7"/>
  <c r="CD10" i="7"/>
  <c r="CF9" i="7"/>
  <c r="CE9" i="7"/>
  <c r="CD9" i="7"/>
  <c r="CF8" i="7"/>
  <c r="CE8" i="7"/>
  <c r="CD8" i="7"/>
  <c r="CF7" i="7"/>
  <c r="CE7" i="7"/>
  <c r="CD7" i="7"/>
  <c r="CF6" i="7"/>
  <c r="CE6" i="7"/>
  <c r="CD6" i="7"/>
  <c r="CF5" i="7"/>
  <c r="CE5" i="7"/>
  <c r="CD5" i="7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131" i="7" s="1"/>
  <c r="C132" i="7" s="1"/>
  <c r="C133" i="7" s="1"/>
  <c r="D4" i="7"/>
  <c r="E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V4" i="7" s="1"/>
  <c r="W4" i="7" s="1"/>
  <c r="X4" i="7" s="1"/>
  <c r="Y4" i="7" s="1"/>
  <c r="Z4" i="7" s="1"/>
  <c r="AA4" i="7" s="1"/>
  <c r="AB4" i="7" s="1"/>
  <c r="AC4" i="7" s="1"/>
  <c r="AD4" i="7" s="1"/>
  <c r="AE4" i="7" s="1"/>
  <c r="AF4" i="7" s="1"/>
  <c r="AG4" i="7" s="1"/>
  <c r="AH4" i="7" s="1"/>
  <c r="AI4" i="7" s="1"/>
  <c r="AJ4" i="7" s="1"/>
  <c r="AK4" i="7" s="1"/>
  <c r="AL4" i="7" s="1"/>
  <c r="AM4" i="7" s="1"/>
  <c r="AN4" i="7" s="1"/>
  <c r="AO4" i="7" s="1"/>
  <c r="AP4" i="7" s="1"/>
  <c r="AQ4" i="7" s="1"/>
  <c r="AR4" i="7" s="1"/>
  <c r="AS4" i="7" s="1"/>
  <c r="AT4" i="7" s="1"/>
  <c r="AU4" i="7" s="1"/>
  <c r="AV4" i="7" s="1"/>
  <c r="AW4" i="7" s="1"/>
  <c r="AX4" i="7" s="1"/>
  <c r="AY4" i="7" s="1"/>
  <c r="AZ4" i="7" s="1"/>
  <c r="BA4" i="7" s="1"/>
  <c r="BB4" i="7" s="1"/>
  <c r="BC4" i="7" s="1"/>
  <c r="BD4" i="7" s="1"/>
  <c r="BE4" i="7" s="1"/>
  <c r="BF4" i="7" s="1"/>
  <c r="BG4" i="7" s="1"/>
  <c r="BH4" i="7" s="1"/>
  <c r="BI4" i="7" s="1"/>
  <c r="BJ4" i="7" s="1"/>
  <c r="BK4" i="7" s="1"/>
  <c r="BL4" i="7" s="1"/>
  <c r="BM4" i="7" s="1"/>
  <c r="BN4" i="7" s="1"/>
  <c r="BO4" i="7" s="1"/>
  <c r="BP4" i="7" s="1"/>
  <c r="BQ4" i="7" s="1"/>
  <c r="BR4" i="7" s="1"/>
  <c r="BS4" i="7" s="1"/>
  <c r="BT4" i="7" s="1"/>
  <c r="BU4" i="7" s="1"/>
  <c r="BV4" i="7" s="1"/>
  <c r="BW4" i="7" s="1"/>
  <c r="BX4" i="7" s="1"/>
  <c r="BY4" i="7" s="1"/>
  <c r="BZ4" i="7" s="1"/>
  <c r="CA4" i="7" s="1"/>
  <c r="CB4" i="7" s="1"/>
  <c r="CB133" i="8"/>
  <c r="CA133" i="8"/>
  <c r="BZ133" i="8"/>
  <c r="BY133" i="8"/>
  <c r="BX133" i="8"/>
  <c r="BW133" i="8"/>
  <c r="BV133" i="8"/>
  <c r="BU133" i="8"/>
  <c r="BT133" i="8"/>
  <c r="BS133" i="8"/>
  <c r="BR133" i="8"/>
  <c r="BQ133" i="8"/>
  <c r="BP133" i="8"/>
  <c r="BO133" i="8"/>
  <c r="BN133" i="8"/>
  <c r="BM133" i="8"/>
  <c r="BL133" i="8"/>
  <c r="BK133" i="8"/>
  <c r="BJ133" i="8"/>
  <c r="BI133" i="8"/>
  <c r="BH133" i="8"/>
  <c r="BG133" i="8"/>
  <c r="BF133" i="8"/>
  <c r="BE133" i="8"/>
  <c r="BD133" i="8"/>
  <c r="BC133" i="8"/>
  <c r="BB133" i="8"/>
  <c r="BA133" i="8"/>
  <c r="AZ133" i="8"/>
  <c r="AY133" i="8"/>
  <c r="AX133" i="8"/>
  <c r="AW133" i="8"/>
  <c r="AV133" i="8"/>
  <c r="AU133" i="8"/>
  <c r="AT133" i="8"/>
  <c r="AS133" i="8"/>
  <c r="AR133" i="8"/>
  <c r="AQ133" i="8"/>
  <c r="AP133" i="8"/>
  <c r="AO133" i="8"/>
  <c r="AN133" i="8"/>
  <c r="AM133" i="8"/>
  <c r="AL133" i="8"/>
  <c r="AK133" i="8"/>
  <c r="AJ133" i="8"/>
  <c r="AI133" i="8"/>
  <c r="AH133" i="8"/>
  <c r="AG133" i="8"/>
  <c r="AF133" i="8"/>
  <c r="AE133" i="8"/>
  <c r="AD133" i="8"/>
  <c r="AC133" i="8"/>
  <c r="AB133" i="8"/>
  <c r="AA133" i="8"/>
  <c r="Z133" i="8"/>
  <c r="Y133" i="8"/>
  <c r="X133" i="8"/>
  <c r="W133" i="8"/>
  <c r="V133" i="8"/>
  <c r="U133" i="8"/>
  <c r="T133" i="8"/>
  <c r="S133" i="8"/>
  <c r="R133" i="8"/>
  <c r="Q133" i="8"/>
  <c r="P133" i="8"/>
  <c r="O133" i="8"/>
  <c r="N133" i="8"/>
  <c r="M133" i="8"/>
  <c r="L133" i="8"/>
  <c r="K133" i="8"/>
  <c r="J133" i="8"/>
  <c r="I133" i="8"/>
  <c r="H133" i="8"/>
  <c r="G133" i="8"/>
  <c r="F133" i="8"/>
  <c r="E133" i="8"/>
  <c r="D133" i="8"/>
  <c r="CF132" i="8"/>
  <c r="CE132" i="8"/>
  <c r="CD132" i="8"/>
  <c r="CF131" i="8"/>
  <c r="CE131" i="8"/>
  <c r="CD131" i="8"/>
  <c r="CF130" i="8"/>
  <c r="CE130" i="8"/>
  <c r="CD130" i="8"/>
  <c r="CF129" i="8"/>
  <c r="CE129" i="8"/>
  <c r="CD129" i="8"/>
  <c r="CF128" i="8"/>
  <c r="CE128" i="8"/>
  <c r="CD128" i="8"/>
  <c r="CF127" i="8"/>
  <c r="CE127" i="8"/>
  <c r="CD127" i="8"/>
  <c r="CF126" i="8"/>
  <c r="CE126" i="8"/>
  <c r="CD126" i="8"/>
  <c r="CF125" i="8"/>
  <c r="CE125" i="8"/>
  <c r="CD125" i="8"/>
  <c r="CF124" i="8"/>
  <c r="CE124" i="8"/>
  <c r="CD124" i="8"/>
  <c r="CF123" i="8"/>
  <c r="CE123" i="8"/>
  <c r="CD123" i="8"/>
  <c r="CF122" i="8"/>
  <c r="CE122" i="8"/>
  <c r="CD122" i="8"/>
  <c r="CF121" i="8"/>
  <c r="CE121" i="8"/>
  <c r="CD121" i="8"/>
  <c r="CF120" i="8"/>
  <c r="CE120" i="8"/>
  <c r="CD120" i="8"/>
  <c r="CF119" i="8"/>
  <c r="CE119" i="8"/>
  <c r="CD119" i="8"/>
  <c r="CF118" i="8"/>
  <c r="CE118" i="8"/>
  <c r="CD118" i="8"/>
  <c r="CF117" i="8"/>
  <c r="CE117" i="8"/>
  <c r="CD117" i="8"/>
  <c r="CF116" i="8"/>
  <c r="CE116" i="8"/>
  <c r="CD116" i="8"/>
  <c r="CF115" i="8"/>
  <c r="CE115" i="8"/>
  <c r="CD115" i="8"/>
  <c r="CF114" i="8"/>
  <c r="CE114" i="8"/>
  <c r="CD114" i="8"/>
  <c r="CF113" i="8"/>
  <c r="CE113" i="8"/>
  <c r="CD113" i="8"/>
  <c r="CF112" i="8"/>
  <c r="CE112" i="8"/>
  <c r="CD112" i="8"/>
  <c r="CF111" i="8"/>
  <c r="CE111" i="8"/>
  <c r="CD111" i="8"/>
  <c r="CF110" i="8"/>
  <c r="CE110" i="8"/>
  <c r="CD110" i="8"/>
  <c r="CF109" i="8"/>
  <c r="CE109" i="8"/>
  <c r="CD109" i="8"/>
  <c r="CF108" i="8"/>
  <c r="CE108" i="8"/>
  <c r="CD108" i="8"/>
  <c r="CF107" i="8"/>
  <c r="CE107" i="8"/>
  <c r="CD107" i="8"/>
  <c r="CF106" i="8"/>
  <c r="CE106" i="8"/>
  <c r="CD106" i="8"/>
  <c r="CF105" i="8"/>
  <c r="CE105" i="8"/>
  <c r="CD105" i="8"/>
  <c r="CF104" i="8"/>
  <c r="CE104" i="8"/>
  <c r="CD104" i="8"/>
  <c r="CF103" i="8"/>
  <c r="CE103" i="8"/>
  <c r="CD103" i="8"/>
  <c r="CF102" i="8"/>
  <c r="CE102" i="8"/>
  <c r="CD102" i="8"/>
  <c r="CF101" i="8"/>
  <c r="CE101" i="8"/>
  <c r="CD101" i="8"/>
  <c r="CF100" i="8"/>
  <c r="CE100" i="8"/>
  <c r="CD100" i="8"/>
  <c r="CF99" i="8"/>
  <c r="CE99" i="8"/>
  <c r="CD99" i="8"/>
  <c r="CF98" i="8"/>
  <c r="CE98" i="8"/>
  <c r="CD98" i="8"/>
  <c r="CF97" i="8"/>
  <c r="CE97" i="8"/>
  <c r="CD97" i="8"/>
  <c r="CF96" i="8"/>
  <c r="CE96" i="8"/>
  <c r="CD96" i="8"/>
  <c r="CF95" i="8"/>
  <c r="CE95" i="8"/>
  <c r="CD95" i="8"/>
  <c r="CF94" i="8"/>
  <c r="CE94" i="8"/>
  <c r="CD94" i="8"/>
  <c r="CF93" i="8"/>
  <c r="CE93" i="8"/>
  <c r="CD93" i="8"/>
  <c r="CF92" i="8"/>
  <c r="CE92" i="8"/>
  <c r="CD92" i="8"/>
  <c r="CF91" i="8"/>
  <c r="CE91" i="8"/>
  <c r="CD91" i="8"/>
  <c r="CF90" i="8"/>
  <c r="CE90" i="8"/>
  <c r="CD90" i="8"/>
  <c r="CF89" i="8"/>
  <c r="CE89" i="8"/>
  <c r="CD89" i="8"/>
  <c r="CF88" i="8"/>
  <c r="CE88" i="8"/>
  <c r="CD88" i="8"/>
  <c r="CF87" i="8"/>
  <c r="CE87" i="8"/>
  <c r="CD87" i="8"/>
  <c r="CF86" i="8"/>
  <c r="CE86" i="8"/>
  <c r="CD86" i="8"/>
  <c r="CF85" i="8"/>
  <c r="CE85" i="8"/>
  <c r="CD85" i="8"/>
  <c r="CF84" i="8"/>
  <c r="CE84" i="8"/>
  <c r="CD84" i="8"/>
  <c r="CF83" i="8"/>
  <c r="CE83" i="8"/>
  <c r="CD83" i="8"/>
  <c r="CF82" i="8"/>
  <c r="CE82" i="8"/>
  <c r="CD82" i="8"/>
  <c r="CF81" i="8"/>
  <c r="CE81" i="8"/>
  <c r="CD81" i="8"/>
  <c r="CF80" i="8"/>
  <c r="CE80" i="8"/>
  <c r="CD80" i="8"/>
  <c r="CF79" i="8"/>
  <c r="CE79" i="8"/>
  <c r="CD79" i="8"/>
  <c r="CF78" i="8"/>
  <c r="CE78" i="8"/>
  <c r="CD78" i="8"/>
  <c r="CF77" i="8"/>
  <c r="CE77" i="8"/>
  <c r="CD77" i="8"/>
  <c r="CF76" i="8"/>
  <c r="CE76" i="8"/>
  <c r="CD76" i="8"/>
  <c r="CF75" i="8"/>
  <c r="CE75" i="8"/>
  <c r="CD75" i="8"/>
  <c r="CF74" i="8"/>
  <c r="CE74" i="8"/>
  <c r="CD74" i="8"/>
  <c r="CF73" i="8"/>
  <c r="CE73" i="8"/>
  <c r="CD73" i="8"/>
  <c r="CF72" i="8"/>
  <c r="CE72" i="8"/>
  <c r="CD72" i="8"/>
  <c r="CF71" i="8"/>
  <c r="CE71" i="8"/>
  <c r="CD71" i="8"/>
  <c r="CF70" i="8"/>
  <c r="CE70" i="8"/>
  <c r="CD70" i="8"/>
  <c r="CF69" i="8"/>
  <c r="CE69" i="8"/>
  <c r="CD69" i="8"/>
  <c r="CF68" i="8"/>
  <c r="CE68" i="8"/>
  <c r="CD68" i="8"/>
  <c r="CF67" i="8"/>
  <c r="CE67" i="8"/>
  <c r="CD67" i="8"/>
  <c r="CF66" i="8"/>
  <c r="CE66" i="8"/>
  <c r="CD66" i="8"/>
  <c r="CF65" i="8"/>
  <c r="CE65" i="8"/>
  <c r="CD65" i="8"/>
  <c r="CF64" i="8"/>
  <c r="CE64" i="8"/>
  <c r="CD64" i="8"/>
  <c r="CF63" i="8"/>
  <c r="CE63" i="8"/>
  <c r="CD63" i="8"/>
  <c r="CF62" i="8"/>
  <c r="CE62" i="8"/>
  <c r="CD62" i="8"/>
  <c r="CF61" i="8"/>
  <c r="CE61" i="8"/>
  <c r="CD61" i="8"/>
  <c r="CF60" i="8"/>
  <c r="CE60" i="8"/>
  <c r="CD60" i="8"/>
  <c r="CF59" i="8"/>
  <c r="CE59" i="8"/>
  <c r="CD59" i="8"/>
  <c r="CF58" i="8"/>
  <c r="CE58" i="8"/>
  <c r="CD58" i="8"/>
  <c r="CF57" i="8"/>
  <c r="CE57" i="8"/>
  <c r="CD57" i="8"/>
  <c r="CF56" i="8"/>
  <c r="CE56" i="8"/>
  <c r="CD56" i="8"/>
  <c r="CF55" i="8"/>
  <c r="CE55" i="8"/>
  <c r="CD55" i="8"/>
  <c r="CF54" i="8"/>
  <c r="CE54" i="8"/>
  <c r="CD54" i="8"/>
  <c r="CF53" i="8"/>
  <c r="CE53" i="8"/>
  <c r="CD53" i="8"/>
  <c r="CF52" i="8"/>
  <c r="CE52" i="8"/>
  <c r="CD52" i="8"/>
  <c r="CF51" i="8"/>
  <c r="CE51" i="8"/>
  <c r="CD51" i="8"/>
  <c r="CF50" i="8"/>
  <c r="CE50" i="8"/>
  <c r="CD50" i="8"/>
  <c r="CF49" i="8"/>
  <c r="CE49" i="8"/>
  <c r="CD49" i="8"/>
  <c r="CF48" i="8"/>
  <c r="CE48" i="8"/>
  <c r="CD48" i="8"/>
  <c r="CF47" i="8"/>
  <c r="CE47" i="8"/>
  <c r="CD47" i="8"/>
  <c r="CF46" i="8"/>
  <c r="CE46" i="8"/>
  <c r="CD46" i="8"/>
  <c r="CF45" i="8"/>
  <c r="CE45" i="8"/>
  <c r="CD45" i="8"/>
  <c r="CF44" i="8"/>
  <c r="CE44" i="8"/>
  <c r="CD44" i="8"/>
  <c r="CF43" i="8"/>
  <c r="CE43" i="8"/>
  <c r="CD43" i="8"/>
  <c r="CF42" i="8"/>
  <c r="CE42" i="8"/>
  <c r="CD42" i="8"/>
  <c r="CF41" i="8"/>
  <c r="CE41" i="8"/>
  <c r="CD41" i="8"/>
  <c r="CF40" i="8"/>
  <c r="CE40" i="8"/>
  <c r="CD40" i="8"/>
  <c r="CF39" i="8"/>
  <c r="CE39" i="8"/>
  <c r="CD39" i="8"/>
  <c r="CF38" i="8"/>
  <c r="CE38" i="8"/>
  <c r="CD38" i="8"/>
  <c r="CF37" i="8"/>
  <c r="CE37" i="8"/>
  <c r="CD37" i="8"/>
  <c r="CF36" i="8"/>
  <c r="CE36" i="8"/>
  <c r="CD36" i="8"/>
  <c r="CF35" i="8"/>
  <c r="CE35" i="8"/>
  <c r="CD35" i="8"/>
  <c r="CF34" i="8"/>
  <c r="CE34" i="8"/>
  <c r="CD34" i="8"/>
  <c r="CF33" i="8"/>
  <c r="CE33" i="8"/>
  <c r="CD33" i="8"/>
  <c r="CF32" i="8"/>
  <c r="CE32" i="8"/>
  <c r="CD32" i="8"/>
  <c r="CF31" i="8"/>
  <c r="CE31" i="8"/>
  <c r="CD31" i="8"/>
  <c r="CF30" i="8"/>
  <c r="CE30" i="8"/>
  <c r="CD30" i="8"/>
  <c r="CF29" i="8"/>
  <c r="CE29" i="8"/>
  <c r="CD29" i="8"/>
  <c r="CF28" i="8"/>
  <c r="CE28" i="8"/>
  <c r="CD28" i="8"/>
  <c r="CF27" i="8"/>
  <c r="CE27" i="8"/>
  <c r="CD27" i="8"/>
  <c r="CF26" i="8"/>
  <c r="CE26" i="8"/>
  <c r="CD26" i="8"/>
  <c r="CF25" i="8"/>
  <c r="CE25" i="8"/>
  <c r="CD25" i="8"/>
  <c r="CF24" i="8"/>
  <c r="CE24" i="8"/>
  <c r="CD24" i="8"/>
  <c r="CF23" i="8"/>
  <c r="CE23" i="8"/>
  <c r="CD23" i="8"/>
  <c r="CF22" i="8"/>
  <c r="CE22" i="8"/>
  <c r="CD22" i="8"/>
  <c r="CF21" i="8"/>
  <c r="CE21" i="8"/>
  <c r="CD21" i="8"/>
  <c r="CF20" i="8"/>
  <c r="CE20" i="8"/>
  <c r="CD20" i="8"/>
  <c r="CF19" i="8"/>
  <c r="CE19" i="8"/>
  <c r="CD19" i="8"/>
  <c r="CF18" i="8"/>
  <c r="CE18" i="8"/>
  <c r="CD18" i="8"/>
  <c r="CF17" i="8"/>
  <c r="CE17" i="8"/>
  <c r="CD17" i="8"/>
  <c r="CF16" i="8"/>
  <c r="CE16" i="8"/>
  <c r="CD16" i="8"/>
  <c r="CF15" i="8"/>
  <c r="CE15" i="8"/>
  <c r="CD15" i="8"/>
  <c r="CF14" i="8"/>
  <c r="CE14" i="8"/>
  <c r="CD14" i="8"/>
  <c r="CF13" i="8"/>
  <c r="CE13" i="8"/>
  <c r="CD13" i="8"/>
  <c r="CF12" i="8"/>
  <c r="CE12" i="8"/>
  <c r="CD12" i="8"/>
  <c r="CF11" i="8"/>
  <c r="CE11" i="8"/>
  <c r="CD11" i="8"/>
  <c r="CF10" i="8"/>
  <c r="CE10" i="8"/>
  <c r="CD10" i="8"/>
  <c r="CF9" i="8"/>
  <c r="CE9" i="8"/>
  <c r="CD9" i="8"/>
  <c r="CF8" i="8"/>
  <c r="CE8" i="8"/>
  <c r="CD8" i="8"/>
  <c r="CF7" i="8"/>
  <c r="CE7" i="8"/>
  <c r="CD7" i="8"/>
  <c r="CF6" i="8"/>
  <c r="CE6" i="8"/>
  <c r="CD6" i="8"/>
  <c r="CF5" i="8"/>
  <c r="CE5" i="8"/>
  <c r="CD5" i="8"/>
  <c r="C5" i="8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D4" i="8"/>
  <c r="E4" i="8" s="1"/>
  <c r="F4" i="8" s="1"/>
  <c r="G4" i="8" s="1"/>
  <c r="H4" i="8" s="1"/>
  <c r="I4" i="8" s="1"/>
  <c r="J4" i="8" s="1"/>
  <c r="K4" i="8" s="1"/>
  <c r="L4" i="8" s="1"/>
  <c r="M4" i="8" s="1"/>
  <c r="N4" i="8" s="1"/>
  <c r="O4" i="8" s="1"/>
  <c r="P4" i="8" s="1"/>
  <c r="Q4" i="8" s="1"/>
  <c r="R4" i="8" s="1"/>
  <c r="S4" i="8" s="1"/>
  <c r="T4" i="8" s="1"/>
  <c r="U4" i="8" s="1"/>
  <c r="V4" i="8" s="1"/>
  <c r="W4" i="8" s="1"/>
  <c r="X4" i="8" s="1"/>
  <c r="Y4" i="8" s="1"/>
  <c r="Z4" i="8" s="1"/>
  <c r="AA4" i="8" s="1"/>
  <c r="AB4" i="8" s="1"/>
  <c r="AC4" i="8" s="1"/>
  <c r="AD4" i="8" s="1"/>
  <c r="AE4" i="8" s="1"/>
  <c r="AF4" i="8" s="1"/>
  <c r="AG4" i="8" s="1"/>
  <c r="AH4" i="8" s="1"/>
  <c r="AI4" i="8" s="1"/>
  <c r="AJ4" i="8" s="1"/>
  <c r="AK4" i="8" s="1"/>
  <c r="AL4" i="8" s="1"/>
  <c r="AM4" i="8" s="1"/>
  <c r="AN4" i="8" s="1"/>
  <c r="AO4" i="8" s="1"/>
  <c r="AP4" i="8" s="1"/>
  <c r="AQ4" i="8" s="1"/>
  <c r="AR4" i="8" s="1"/>
  <c r="AS4" i="8" s="1"/>
  <c r="AT4" i="8" s="1"/>
  <c r="AU4" i="8" s="1"/>
  <c r="AV4" i="8" s="1"/>
  <c r="AW4" i="8" s="1"/>
  <c r="AX4" i="8" s="1"/>
  <c r="AY4" i="8" s="1"/>
  <c r="AZ4" i="8" s="1"/>
  <c r="BA4" i="8" s="1"/>
  <c r="BB4" i="8" s="1"/>
  <c r="BC4" i="8" s="1"/>
  <c r="BD4" i="8" s="1"/>
  <c r="BE4" i="8" s="1"/>
  <c r="BF4" i="8" s="1"/>
  <c r="BG4" i="8" s="1"/>
  <c r="BH4" i="8" s="1"/>
  <c r="BI4" i="8" s="1"/>
  <c r="BJ4" i="8" s="1"/>
  <c r="BK4" i="8" s="1"/>
  <c r="BL4" i="8" s="1"/>
  <c r="BM4" i="8" s="1"/>
  <c r="BN4" i="8" s="1"/>
  <c r="BO4" i="8" s="1"/>
  <c r="BP4" i="8" s="1"/>
  <c r="BQ4" i="8" s="1"/>
  <c r="BR4" i="8" s="1"/>
  <c r="BS4" i="8" s="1"/>
  <c r="BT4" i="8" s="1"/>
  <c r="BU4" i="8" s="1"/>
  <c r="BV4" i="8" s="1"/>
  <c r="BW4" i="8" s="1"/>
  <c r="BX4" i="8" s="1"/>
  <c r="BY4" i="8" s="1"/>
  <c r="BZ4" i="8" s="1"/>
  <c r="CA4" i="8" s="1"/>
  <c r="CB4" i="8" s="1"/>
  <c r="BS73" i="13"/>
  <c r="BR73" i="13"/>
  <c r="BQ73" i="13"/>
  <c r="BP73" i="13"/>
  <c r="BO73" i="13"/>
  <c r="BN73" i="13"/>
  <c r="BM73" i="13"/>
  <c r="BL73" i="13"/>
  <c r="BK73" i="13"/>
  <c r="BJ73" i="13"/>
  <c r="BI73" i="13"/>
  <c r="BH73" i="13"/>
  <c r="BG73" i="13"/>
  <c r="BF73" i="13"/>
  <c r="BE73" i="13"/>
  <c r="BD73" i="13"/>
  <c r="BC73" i="13"/>
  <c r="BB73" i="13"/>
  <c r="BA73" i="13"/>
  <c r="AZ73" i="13"/>
  <c r="AY73" i="13"/>
  <c r="AX73" i="13"/>
  <c r="AW73" i="13"/>
  <c r="AV73" i="13"/>
  <c r="AU73" i="13"/>
  <c r="AT73" i="13"/>
  <c r="AS73" i="13"/>
  <c r="AR73" i="13"/>
  <c r="AQ73" i="13"/>
  <c r="AP73" i="13"/>
  <c r="AO73" i="13"/>
  <c r="AN73" i="13"/>
  <c r="AM73" i="13"/>
  <c r="AL73" i="13"/>
  <c r="AK73" i="13"/>
  <c r="AJ73" i="13"/>
  <c r="AI73" i="13"/>
  <c r="AH73" i="13"/>
  <c r="AG73" i="13"/>
  <c r="AF73" i="13"/>
  <c r="AE73" i="13"/>
  <c r="AD73" i="13"/>
  <c r="AC73" i="13"/>
  <c r="AB73" i="13"/>
  <c r="AA73" i="13"/>
  <c r="Z73" i="13"/>
  <c r="Y73" i="13"/>
  <c r="X73" i="13"/>
  <c r="W73" i="13"/>
  <c r="V73" i="13"/>
  <c r="U73" i="13"/>
  <c r="T73" i="13"/>
  <c r="S73" i="13"/>
  <c r="R73" i="13"/>
  <c r="Q73" i="13"/>
  <c r="P73" i="13"/>
  <c r="O73" i="13"/>
  <c r="N73" i="13"/>
  <c r="M73" i="13"/>
  <c r="L73" i="13"/>
  <c r="K73" i="13"/>
  <c r="J73" i="13"/>
  <c r="I73" i="13"/>
  <c r="H73" i="13"/>
  <c r="G73" i="13"/>
  <c r="F73" i="13"/>
  <c r="E73" i="13"/>
  <c r="D73" i="13"/>
  <c r="C6" i="13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C55" i="13" s="1"/>
  <c r="C56" i="13" s="1"/>
  <c r="C57" i="13" s="1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C72" i="13" s="1"/>
  <c r="C73" i="13" s="1"/>
  <c r="C5" i="13"/>
  <c r="D4" i="13"/>
  <c r="E4" i="13" s="1"/>
  <c r="F4" i="13" s="1"/>
  <c r="G4" i="13" s="1"/>
  <c r="H4" i="13" s="1"/>
  <c r="I4" i="13" s="1"/>
  <c r="J4" i="13" s="1"/>
  <c r="K4" i="13" s="1"/>
  <c r="L4" i="13" s="1"/>
  <c r="M4" i="13" s="1"/>
  <c r="N4" i="13" s="1"/>
  <c r="O4" i="13" s="1"/>
  <c r="P4" i="13" s="1"/>
  <c r="Q4" i="13" s="1"/>
  <c r="R4" i="13" s="1"/>
  <c r="S4" i="13" s="1"/>
  <c r="T4" i="13" s="1"/>
  <c r="U4" i="13" s="1"/>
  <c r="V4" i="13" s="1"/>
  <c r="W4" i="13" s="1"/>
  <c r="X4" i="13" s="1"/>
  <c r="Y4" i="13" s="1"/>
  <c r="Z4" i="13" s="1"/>
  <c r="AA4" i="13" s="1"/>
  <c r="AB4" i="13" s="1"/>
  <c r="AC4" i="13" s="1"/>
  <c r="AD4" i="13" s="1"/>
  <c r="AE4" i="13" s="1"/>
  <c r="AF4" i="13" s="1"/>
  <c r="AG4" i="13" s="1"/>
  <c r="AH4" i="13" s="1"/>
  <c r="AI4" i="13" s="1"/>
  <c r="AJ4" i="13" s="1"/>
  <c r="AK4" i="13" s="1"/>
  <c r="AL4" i="13" s="1"/>
  <c r="AM4" i="13" s="1"/>
  <c r="AN4" i="13" s="1"/>
  <c r="AO4" i="13" s="1"/>
  <c r="AP4" i="13" s="1"/>
  <c r="AQ4" i="13" s="1"/>
  <c r="AR4" i="13" s="1"/>
  <c r="AS4" i="13" s="1"/>
  <c r="AT4" i="13" s="1"/>
  <c r="AU4" i="13" s="1"/>
  <c r="AV4" i="13" s="1"/>
  <c r="AW4" i="13" s="1"/>
  <c r="AX4" i="13" s="1"/>
  <c r="AY4" i="13" s="1"/>
  <c r="AZ4" i="13" s="1"/>
  <c r="BA4" i="13" s="1"/>
  <c r="BB4" i="13" s="1"/>
  <c r="BC4" i="13" s="1"/>
  <c r="BD4" i="13" s="1"/>
  <c r="BE4" i="13" s="1"/>
  <c r="BF4" i="13" s="1"/>
  <c r="BG4" i="13" s="1"/>
  <c r="BH4" i="13" s="1"/>
  <c r="BI4" i="13" s="1"/>
  <c r="BJ4" i="13" s="1"/>
  <c r="BK4" i="13" s="1"/>
  <c r="BL4" i="13" s="1"/>
  <c r="BM4" i="13" s="1"/>
  <c r="BN4" i="13" s="1"/>
  <c r="BO4" i="13" s="1"/>
  <c r="BP4" i="13" s="1"/>
  <c r="BQ4" i="13" s="1"/>
  <c r="BR4" i="13" s="1"/>
  <c r="BS4" i="13" s="1"/>
  <c r="BS73" i="12"/>
  <c r="BR73" i="12"/>
  <c r="BQ73" i="12"/>
  <c r="BP73" i="12"/>
  <c r="BO73" i="12"/>
  <c r="BN73" i="12"/>
  <c r="BM73" i="12"/>
  <c r="BL73" i="12"/>
  <c r="BK73" i="12"/>
  <c r="BJ73" i="12"/>
  <c r="BI73" i="12"/>
  <c r="BH73" i="12"/>
  <c r="C5" i="12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C58" i="12" s="1"/>
  <c r="C59" i="12" s="1"/>
  <c r="C60" i="12" s="1"/>
  <c r="C61" i="12" s="1"/>
  <c r="C62" i="12" s="1"/>
  <c r="C63" i="12" s="1"/>
  <c r="C64" i="12" s="1"/>
  <c r="C65" i="12" s="1"/>
  <c r="C66" i="12" s="1"/>
  <c r="C67" i="12" s="1"/>
  <c r="C68" i="12" s="1"/>
  <c r="C69" i="12" s="1"/>
  <c r="C70" i="12" s="1"/>
  <c r="C71" i="12" s="1"/>
  <c r="C72" i="12" s="1"/>
  <c r="D4" i="12"/>
  <c r="E4" i="12" s="1"/>
  <c r="F4" i="12" s="1"/>
  <c r="G4" i="12" s="1"/>
  <c r="H4" i="12" s="1"/>
  <c r="I4" i="12" s="1"/>
  <c r="J4" i="12" s="1"/>
  <c r="K4" i="12" s="1"/>
  <c r="L4" i="12" s="1"/>
  <c r="M4" i="12" s="1"/>
  <c r="N4" i="12" s="1"/>
  <c r="O4" i="12" s="1"/>
  <c r="P4" i="12" s="1"/>
  <c r="Q4" i="12" s="1"/>
  <c r="R4" i="12" s="1"/>
  <c r="S4" i="12" s="1"/>
  <c r="T4" i="12" s="1"/>
  <c r="U4" i="12" s="1"/>
  <c r="V4" i="12" s="1"/>
  <c r="W4" i="12" s="1"/>
  <c r="X4" i="12" s="1"/>
  <c r="Y4" i="12" s="1"/>
  <c r="Z4" i="12" s="1"/>
  <c r="AA4" i="12" s="1"/>
  <c r="AB4" i="12" s="1"/>
  <c r="AC4" i="12" s="1"/>
  <c r="AD4" i="12" s="1"/>
  <c r="AE4" i="12" s="1"/>
  <c r="AF4" i="12" s="1"/>
  <c r="AG4" i="12" s="1"/>
  <c r="AH4" i="12" s="1"/>
  <c r="AI4" i="12" s="1"/>
  <c r="AJ4" i="12" s="1"/>
  <c r="AK4" i="12" s="1"/>
  <c r="AL4" i="12" s="1"/>
  <c r="AM4" i="12" s="1"/>
  <c r="AN4" i="12" s="1"/>
  <c r="AO4" i="12" s="1"/>
  <c r="AP4" i="12" s="1"/>
  <c r="AQ4" i="12" s="1"/>
  <c r="AR4" i="12" s="1"/>
  <c r="AS4" i="12" s="1"/>
  <c r="AT4" i="12" s="1"/>
  <c r="AU4" i="12" s="1"/>
  <c r="AV4" i="12" s="1"/>
  <c r="AW4" i="12" s="1"/>
  <c r="AX4" i="12" s="1"/>
  <c r="AY4" i="12" s="1"/>
  <c r="AZ4" i="12" s="1"/>
  <c r="BA4" i="12" s="1"/>
  <c r="BB4" i="12" s="1"/>
  <c r="BC4" i="12" s="1"/>
  <c r="BD4" i="12" s="1"/>
  <c r="BE4" i="12" s="1"/>
  <c r="BF4" i="12" s="1"/>
  <c r="BG4" i="12" s="1"/>
  <c r="BH4" i="12" s="1"/>
  <c r="BI4" i="12" s="1"/>
  <c r="BJ4" i="12" s="1"/>
  <c r="BK4" i="12" s="1"/>
  <c r="BL4" i="12" s="1"/>
  <c r="BM4" i="12" s="1"/>
  <c r="BN4" i="12" s="1"/>
  <c r="BO4" i="12" s="1"/>
  <c r="BP4" i="12" s="1"/>
  <c r="BQ4" i="12" s="1"/>
  <c r="BR4" i="12" s="1"/>
  <c r="BS4" i="12" s="1"/>
  <c r="CA105" i="11"/>
  <c r="BZ105" i="11"/>
  <c r="BY105" i="11"/>
  <c r="BX105" i="11"/>
  <c r="BW105" i="11"/>
  <c r="BV105" i="11"/>
  <c r="BU105" i="11"/>
  <c r="CA104" i="11"/>
  <c r="BZ104" i="11"/>
  <c r="BY104" i="11"/>
  <c r="BX104" i="11"/>
  <c r="BW104" i="11"/>
  <c r="BV104" i="11"/>
  <c r="BU104" i="11"/>
  <c r="CA103" i="11"/>
  <c r="BZ103" i="11"/>
  <c r="BY103" i="11"/>
  <c r="BX103" i="11"/>
  <c r="BW103" i="11"/>
  <c r="BV103" i="11"/>
  <c r="BU103" i="11"/>
  <c r="BT103" i="11"/>
  <c r="BS103" i="11"/>
  <c r="BR103" i="11"/>
  <c r="BQ103" i="11"/>
  <c r="BP103" i="11"/>
  <c r="BO103" i="11"/>
  <c r="BN103" i="11"/>
  <c r="BM103" i="11"/>
  <c r="BL103" i="11"/>
  <c r="BK103" i="11"/>
  <c r="BJ103" i="11"/>
  <c r="BI103" i="11"/>
  <c r="BH103" i="11"/>
  <c r="BG103" i="11"/>
  <c r="BF103" i="11"/>
  <c r="BE103" i="11"/>
  <c r="BD103" i="11"/>
  <c r="BC103" i="11"/>
  <c r="BB103" i="11"/>
  <c r="BA103" i="11"/>
  <c r="AZ103" i="11"/>
  <c r="AY103" i="11"/>
  <c r="AX103" i="11"/>
  <c r="AW103" i="11"/>
  <c r="AV103" i="11"/>
  <c r="AU103" i="11"/>
  <c r="AT103" i="11"/>
  <c r="AS103" i="11"/>
  <c r="AR103" i="11"/>
  <c r="AQ103" i="11"/>
  <c r="AP103" i="11"/>
  <c r="AO103" i="11"/>
  <c r="AN103" i="11"/>
  <c r="AM103" i="11"/>
  <c r="AL103" i="11"/>
  <c r="AK103" i="11"/>
  <c r="AJ103" i="11"/>
  <c r="AI103" i="11"/>
  <c r="AH103" i="11"/>
  <c r="AG103" i="11"/>
  <c r="AF103" i="11"/>
  <c r="AE103" i="11"/>
  <c r="AD103" i="11"/>
  <c r="AC103" i="11"/>
  <c r="AB103" i="11"/>
  <c r="AA103" i="11"/>
  <c r="Z103" i="11"/>
  <c r="Y103" i="11"/>
  <c r="X103" i="11"/>
  <c r="W103" i="11"/>
  <c r="V103" i="11"/>
  <c r="U103" i="11"/>
  <c r="T103" i="11"/>
  <c r="S103" i="11"/>
  <c r="R103" i="11"/>
  <c r="Q103" i="11"/>
  <c r="P103" i="11"/>
  <c r="O103" i="11"/>
  <c r="N103" i="11"/>
  <c r="M103" i="11"/>
  <c r="L103" i="11"/>
  <c r="K103" i="11"/>
  <c r="J103" i="11"/>
  <c r="I103" i="11"/>
  <c r="H103" i="11"/>
  <c r="G103" i="11"/>
  <c r="F103" i="11"/>
  <c r="E103" i="11"/>
  <c r="D103" i="11"/>
  <c r="CA102" i="11"/>
  <c r="BZ102" i="11"/>
  <c r="BY102" i="11"/>
  <c r="BX102" i="11"/>
  <c r="BW102" i="11"/>
  <c r="BV102" i="11"/>
  <c r="BU102" i="11"/>
  <c r="BT102" i="11"/>
  <c r="BS102" i="11"/>
  <c r="BR102" i="11"/>
  <c r="BQ102" i="11"/>
  <c r="BP102" i="11"/>
  <c r="BO102" i="11"/>
  <c r="BN102" i="11"/>
  <c r="BM102" i="11"/>
  <c r="BL102" i="11"/>
  <c r="BK102" i="11"/>
  <c r="BJ102" i="11"/>
  <c r="BI102" i="11"/>
  <c r="BH102" i="11"/>
  <c r="BG102" i="11"/>
  <c r="BF102" i="11"/>
  <c r="BE102" i="11"/>
  <c r="BD102" i="11"/>
  <c r="BC102" i="11"/>
  <c r="BB102" i="11"/>
  <c r="BA102" i="11"/>
  <c r="AZ102" i="11"/>
  <c r="AY102" i="11"/>
  <c r="AX102" i="11"/>
  <c r="AW102" i="11"/>
  <c r="AV102" i="11"/>
  <c r="AU102" i="11"/>
  <c r="AT102" i="11"/>
  <c r="AS102" i="11"/>
  <c r="AR102" i="11"/>
  <c r="AQ102" i="11"/>
  <c r="AP102" i="11"/>
  <c r="AO102" i="11"/>
  <c r="AN102" i="11"/>
  <c r="AM102" i="11"/>
  <c r="AL102" i="11"/>
  <c r="AK102" i="11"/>
  <c r="AJ102" i="11"/>
  <c r="AI102" i="11"/>
  <c r="AH102" i="11"/>
  <c r="AG102" i="11"/>
  <c r="AF102" i="11"/>
  <c r="AE102" i="11"/>
  <c r="AD102" i="11"/>
  <c r="AC102" i="11"/>
  <c r="AB102" i="11"/>
  <c r="AA102" i="11"/>
  <c r="Z102" i="11"/>
  <c r="Y102" i="11"/>
  <c r="X102" i="11"/>
  <c r="W102" i="11"/>
  <c r="V102" i="11"/>
  <c r="U102" i="11"/>
  <c r="T102" i="11"/>
  <c r="S102" i="11"/>
  <c r="R102" i="11"/>
  <c r="Q102" i="11"/>
  <c r="P102" i="11"/>
  <c r="O102" i="11"/>
  <c r="N102" i="11"/>
  <c r="M102" i="11"/>
  <c r="L102" i="11"/>
  <c r="K102" i="11"/>
  <c r="J102" i="11"/>
  <c r="I102" i="11"/>
  <c r="H102" i="11"/>
  <c r="G102" i="11"/>
  <c r="F102" i="11"/>
  <c r="E102" i="11"/>
  <c r="D102" i="11"/>
  <c r="CA101" i="11"/>
  <c r="BZ101" i="11"/>
  <c r="BY101" i="11"/>
  <c r="BX101" i="11"/>
  <c r="BW101" i="11"/>
  <c r="BV101" i="11"/>
  <c r="BU101" i="11"/>
  <c r="BT101" i="11"/>
  <c r="BS101" i="11"/>
  <c r="BR101" i="11"/>
  <c r="BQ101" i="11"/>
  <c r="BP101" i="11"/>
  <c r="BO101" i="11"/>
  <c r="BN101" i="11"/>
  <c r="BM101" i="11"/>
  <c r="BL101" i="11"/>
  <c r="BK101" i="11"/>
  <c r="BJ101" i="11"/>
  <c r="BI101" i="11"/>
  <c r="BH101" i="11"/>
  <c r="BG101" i="11"/>
  <c r="BF101" i="11"/>
  <c r="BE101" i="11"/>
  <c r="BD101" i="11"/>
  <c r="BC101" i="11"/>
  <c r="BB101" i="11"/>
  <c r="BA101" i="11"/>
  <c r="AZ101" i="11"/>
  <c r="AY101" i="11"/>
  <c r="AX101" i="11"/>
  <c r="AW101" i="11"/>
  <c r="AV101" i="11"/>
  <c r="AU101" i="11"/>
  <c r="AT101" i="11"/>
  <c r="AS101" i="11"/>
  <c r="AR101" i="11"/>
  <c r="AQ101" i="11"/>
  <c r="AP101" i="11"/>
  <c r="AO101" i="11"/>
  <c r="AN101" i="11"/>
  <c r="AM101" i="11"/>
  <c r="AL101" i="11"/>
  <c r="AK101" i="11"/>
  <c r="AJ101" i="11"/>
  <c r="AI101" i="11"/>
  <c r="AH101" i="11"/>
  <c r="AG101" i="11"/>
  <c r="AF101" i="11"/>
  <c r="AE101" i="11"/>
  <c r="AD101" i="11"/>
  <c r="AC101" i="11"/>
  <c r="AB101" i="11"/>
  <c r="AA101" i="11"/>
  <c r="Z101" i="11"/>
  <c r="Y101" i="11"/>
  <c r="X101" i="11"/>
  <c r="W101" i="11"/>
  <c r="V101" i="11"/>
  <c r="U101" i="11"/>
  <c r="T101" i="11"/>
  <c r="S101" i="11"/>
  <c r="R101" i="11"/>
  <c r="Q101" i="11"/>
  <c r="P101" i="11"/>
  <c r="O101" i="11"/>
  <c r="N101" i="11"/>
  <c r="M101" i="11"/>
  <c r="L101" i="11"/>
  <c r="K101" i="11"/>
  <c r="J101" i="11"/>
  <c r="I101" i="11"/>
  <c r="H101" i="11"/>
  <c r="G101" i="11"/>
  <c r="F101" i="11"/>
  <c r="E101" i="11"/>
  <c r="D101" i="11"/>
  <c r="CB99" i="11"/>
  <c r="CA99" i="11"/>
  <c r="BZ99" i="11"/>
  <c r="BY99" i="11"/>
  <c r="BX99" i="11"/>
  <c r="BW99" i="11"/>
  <c r="BV99" i="11"/>
  <c r="BU99" i="11"/>
  <c r="BT99" i="11"/>
  <c r="BS99" i="11"/>
  <c r="BR99" i="11"/>
  <c r="BQ99" i="11"/>
  <c r="BP99" i="11"/>
  <c r="BO99" i="11"/>
  <c r="BN99" i="11"/>
  <c r="BM99" i="11"/>
  <c r="BL99" i="11"/>
  <c r="BK99" i="11"/>
  <c r="BJ99" i="11"/>
  <c r="BI99" i="11"/>
  <c r="BH99" i="11"/>
  <c r="BG99" i="11"/>
  <c r="BF99" i="11"/>
  <c r="BE99" i="11"/>
  <c r="BD99" i="11"/>
  <c r="BC99" i="11"/>
  <c r="BB99" i="11"/>
  <c r="BA99" i="11"/>
  <c r="AZ99" i="11"/>
  <c r="AY99" i="11"/>
  <c r="AX99" i="11"/>
  <c r="AW99" i="11"/>
  <c r="AV99" i="11"/>
  <c r="AU99" i="11"/>
  <c r="AT99" i="11"/>
  <c r="AS99" i="11"/>
  <c r="AR99" i="11"/>
  <c r="AQ99" i="11"/>
  <c r="AP99" i="11"/>
  <c r="AO99" i="11"/>
  <c r="AN99" i="11"/>
  <c r="AM99" i="11"/>
  <c r="AL99" i="11"/>
  <c r="AK99" i="11"/>
  <c r="AJ99" i="11"/>
  <c r="AI99" i="11"/>
  <c r="AH99" i="11"/>
  <c r="AG99" i="11"/>
  <c r="AF99" i="11"/>
  <c r="AE99" i="11"/>
  <c r="AD99" i="11"/>
  <c r="AC99" i="11"/>
  <c r="AB99" i="11"/>
  <c r="AA99" i="11"/>
  <c r="Z99" i="11"/>
  <c r="Y99" i="11"/>
  <c r="X99" i="11"/>
  <c r="W99" i="11"/>
  <c r="V99" i="11"/>
  <c r="U99" i="11"/>
  <c r="T99" i="11"/>
  <c r="S99" i="11"/>
  <c r="R99" i="11"/>
  <c r="Q99" i="11"/>
  <c r="P99" i="11"/>
  <c r="O99" i="11"/>
  <c r="N99" i="11"/>
  <c r="M99" i="11"/>
  <c r="L99" i="11"/>
  <c r="K99" i="11"/>
  <c r="J99" i="11"/>
  <c r="I99" i="11"/>
  <c r="H99" i="11"/>
  <c r="G99" i="11"/>
  <c r="F99" i="11"/>
  <c r="E99" i="11"/>
  <c r="D99" i="11"/>
  <c r="CE97" i="11"/>
  <c r="CD97" i="11"/>
  <c r="CF97" i="11"/>
  <c r="CE96" i="11"/>
  <c r="CD96" i="11"/>
  <c r="CF96" i="11"/>
  <c r="CE95" i="11"/>
  <c r="CD95" i="11"/>
  <c r="CF95" i="11"/>
  <c r="CE94" i="11"/>
  <c r="CD94" i="11"/>
  <c r="CF94" i="11"/>
  <c r="CE93" i="11"/>
  <c r="CD93" i="11"/>
  <c r="CF93" i="11"/>
  <c r="CE92" i="11"/>
  <c r="CE91" i="11"/>
  <c r="CD91" i="11"/>
  <c r="CF91" i="11"/>
  <c r="CE90" i="11"/>
  <c r="CD90" i="11"/>
  <c r="CE89" i="11"/>
  <c r="CD89" i="11"/>
  <c r="CF89" i="11"/>
  <c r="CE88" i="11"/>
  <c r="CD88" i="11"/>
  <c r="CF88" i="11"/>
  <c r="CE87" i="11"/>
  <c r="CD87" i="11"/>
  <c r="CF87" i="11"/>
  <c r="CE86" i="11"/>
  <c r="CD86" i="11"/>
  <c r="CF85" i="11"/>
  <c r="CE85" i="11"/>
  <c r="CD85" i="11"/>
  <c r="CE84" i="11"/>
  <c r="CD84" i="11"/>
  <c r="CE83" i="11"/>
  <c r="CD83" i="11"/>
  <c r="CF83" i="11"/>
  <c r="CF81" i="11"/>
  <c r="CE81" i="11"/>
  <c r="CD81" i="11"/>
  <c r="CF80" i="11"/>
  <c r="CE80" i="11"/>
  <c r="CD80" i="11"/>
  <c r="CF79" i="11"/>
  <c r="CE79" i="11"/>
  <c r="CD79" i="11"/>
  <c r="CF78" i="11"/>
  <c r="CE78" i="11"/>
  <c r="CD78" i="11"/>
  <c r="CF77" i="11"/>
  <c r="CE77" i="11"/>
  <c r="CD77" i="11"/>
  <c r="CF76" i="11"/>
  <c r="CE76" i="11"/>
  <c r="CD76" i="11"/>
  <c r="CF75" i="11"/>
  <c r="CE75" i="11"/>
  <c r="CD75" i="11"/>
  <c r="CF74" i="11"/>
  <c r="CE74" i="11"/>
  <c r="CD74" i="11"/>
  <c r="CF73" i="11"/>
  <c r="CE73" i="11"/>
  <c r="CD73" i="11"/>
  <c r="CF72" i="11"/>
  <c r="CE72" i="11"/>
  <c r="CD72" i="11"/>
  <c r="CF71" i="11"/>
  <c r="CE71" i="11"/>
  <c r="CD71" i="11"/>
  <c r="CF70" i="11"/>
  <c r="CE70" i="11"/>
  <c r="CD70" i="11"/>
  <c r="CF69" i="11"/>
  <c r="CE69" i="11"/>
  <c r="CD69" i="11"/>
  <c r="CF68" i="11"/>
  <c r="CE68" i="11"/>
  <c r="CD68" i="11"/>
  <c r="CF67" i="11"/>
  <c r="CE67" i="11"/>
  <c r="CD67" i="11"/>
  <c r="CF66" i="11"/>
  <c r="CE66" i="11"/>
  <c r="CD66" i="11"/>
  <c r="CF65" i="11"/>
  <c r="CE65" i="11"/>
  <c r="CD65" i="11"/>
  <c r="CF64" i="11"/>
  <c r="CE64" i="11"/>
  <c r="CD64" i="11"/>
  <c r="CF63" i="11"/>
  <c r="CE63" i="11"/>
  <c r="CD63" i="11"/>
  <c r="CF62" i="11"/>
  <c r="CE62" i="11"/>
  <c r="CD62" i="11"/>
  <c r="CF61" i="11"/>
  <c r="CE61" i="11"/>
  <c r="CD61" i="11"/>
  <c r="CF60" i="11"/>
  <c r="CE60" i="11"/>
  <c r="CD60" i="11"/>
  <c r="CF59" i="11"/>
  <c r="CE59" i="11"/>
  <c r="CD59" i="11"/>
  <c r="CF58" i="11"/>
  <c r="CE58" i="11"/>
  <c r="CD58" i="11"/>
  <c r="CF57" i="11"/>
  <c r="CE57" i="11"/>
  <c r="CD57" i="11"/>
  <c r="CF56" i="11"/>
  <c r="CE56" i="11"/>
  <c r="CD56" i="11"/>
  <c r="CF55" i="11"/>
  <c r="CE55" i="11"/>
  <c r="CD55" i="11"/>
  <c r="CF54" i="11"/>
  <c r="CE54" i="11"/>
  <c r="CD54" i="11"/>
  <c r="CF53" i="11"/>
  <c r="CE53" i="11"/>
  <c r="CD53" i="11"/>
  <c r="CF52" i="11"/>
  <c r="CE52" i="11"/>
  <c r="CD52" i="11"/>
  <c r="CF51" i="11"/>
  <c r="CE51" i="11"/>
  <c r="CD51" i="11"/>
  <c r="CF50" i="11"/>
  <c r="CE50" i="11"/>
  <c r="CD50" i="11"/>
  <c r="CF49" i="11"/>
  <c r="CE49" i="11"/>
  <c r="CD49" i="11"/>
  <c r="CF48" i="11"/>
  <c r="CE48" i="11"/>
  <c r="CD48" i="11"/>
  <c r="CF47" i="11"/>
  <c r="CE47" i="11"/>
  <c r="CD47" i="11"/>
  <c r="CF46" i="11"/>
  <c r="CE46" i="11"/>
  <c r="CD46" i="11"/>
  <c r="CF45" i="11"/>
  <c r="CE45" i="11"/>
  <c r="CD45" i="11"/>
  <c r="CF44" i="11"/>
  <c r="CE44" i="11"/>
  <c r="CD44" i="11"/>
  <c r="CF43" i="11"/>
  <c r="CE43" i="11"/>
  <c r="CD43" i="11"/>
  <c r="CF42" i="11"/>
  <c r="CE42" i="11"/>
  <c r="CD42" i="11"/>
  <c r="CF41" i="11"/>
  <c r="CE41" i="11"/>
  <c r="CD41" i="11"/>
  <c r="CF40" i="11"/>
  <c r="CE40" i="11"/>
  <c r="CD40" i="11"/>
  <c r="CF39" i="11"/>
  <c r="CE39" i="11"/>
  <c r="CD39" i="11"/>
  <c r="CF38" i="11"/>
  <c r="CE38" i="11"/>
  <c r="CD38" i="11"/>
  <c r="CF37" i="11"/>
  <c r="CE37" i="11"/>
  <c r="CD37" i="11"/>
  <c r="CF36" i="11"/>
  <c r="CE36" i="11"/>
  <c r="CD36" i="11"/>
  <c r="CF35" i="11"/>
  <c r="CE35" i="11"/>
  <c r="CD35" i="11"/>
  <c r="CF34" i="11"/>
  <c r="CE34" i="11"/>
  <c r="CD34" i="11"/>
  <c r="CF33" i="11"/>
  <c r="CE33" i="11"/>
  <c r="CD33" i="11"/>
  <c r="CF32" i="11"/>
  <c r="CE32" i="11"/>
  <c r="CD32" i="11"/>
  <c r="CF31" i="11"/>
  <c r="CE31" i="11"/>
  <c r="CD31" i="11"/>
  <c r="CF30" i="11"/>
  <c r="CE30" i="11"/>
  <c r="CD30" i="11"/>
  <c r="CF29" i="11"/>
  <c r="CE29" i="11"/>
  <c r="CD29" i="11"/>
  <c r="CF28" i="11"/>
  <c r="CE28" i="11"/>
  <c r="CD28" i="11"/>
  <c r="CF27" i="11"/>
  <c r="CE27" i="11"/>
  <c r="CD27" i="11"/>
  <c r="CF26" i="11"/>
  <c r="CE26" i="11"/>
  <c r="CD26" i="11"/>
  <c r="CF25" i="11"/>
  <c r="CE25" i="11"/>
  <c r="CD25" i="11"/>
  <c r="CF24" i="11"/>
  <c r="CE24" i="11"/>
  <c r="CD24" i="11"/>
  <c r="CF23" i="11"/>
  <c r="CE23" i="11"/>
  <c r="CD23" i="11"/>
  <c r="CF22" i="11"/>
  <c r="CE22" i="11"/>
  <c r="CD22" i="11"/>
  <c r="CF21" i="11"/>
  <c r="CE21" i="11"/>
  <c r="CD21" i="11"/>
  <c r="CF20" i="11"/>
  <c r="CE20" i="11"/>
  <c r="CD20" i="11"/>
  <c r="CF19" i="11"/>
  <c r="CE19" i="11"/>
  <c r="CD19" i="11"/>
  <c r="CF18" i="11"/>
  <c r="CE18" i="11"/>
  <c r="CD18" i="11"/>
  <c r="CF17" i="11"/>
  <c r="CE17" i="11"/>
  <c r="CD17" i="11"/>
  <c r="CF16" i="11"/>
  <c r="CE16" i="11"/>
  <c r="CD16" i="11"/>
  <c r="CF15" i="11"/>
  <c r="CE15" i="11"/>
  <c r="CD15" i="11"/>
  <c r="CF14" i="11"/>
  <c r="CE14" i="11"/>
  <c r="CD14" i="11"/>
  <c r="CF13" i="11"/>
  <c r="CE13" i="11"/>
  <c r="CD13" i="11"/>
  <c r="CF12" i="11"/>
  <c r="CE12" i="11"/>
  <c r="CD12" i="11"/>
  <c r="CF11" i="11"/>
  <c r="CE11" i="11"/>
  <c r="CD11" i="11"/>
  <c r="CF10" i="11"/>
  <c r="CE10" i="11"/>
  <c r="CD10" i="11"/>
  <c r="CF9" i="11"/>
  <c r="CE9" i="11"/>
  <c r="CD9" i="11"/>
  <c r="CF8" i="11"/>
  <c r="CE8" i="11"/>
  <c r="CD8" i="11"/>
  <c r="CF7" i="11"/>
  <c r="CE7" i="11"/>
  <c r="CD7" i="11"/>
  <c r="CF6" i="11"/>
  <c r="CE6" i="11"/>
  <c r="CD6" i="11"/>
  <c r="CF5" i="11"/>
  <c r="CE5" i="11"/>
  <c r="CD5" i="11"/>
  <c r="C5" i="11"/>
  <c r="C6" i="11" s="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C33" i="11" s="1"/>
  <c r="C34" i="11" s="1"/>
  <c r="C35" i="11" s="1"/>
  <c r="C36" i="11" s="1"/>
  <c r="C37" i="11" s="1"/>
  <c r="C38" i="11" s="1"/>
  <c r="C39" i="11" s="1"/>
  <c r="C40" i="11" s="1"/>
  <c r="C41" i="11" s="1"/>
  <c r="C42" i="11" s="1"/>
  <c r="C43" i="11" s="1"/>
  <c r="C44" i="11" s="1"/>
  <c r="C45" i="11" s="1"/>
  <c r="C46" i="11" s="1"/>
  <c r="C47" i="11" s="1"/>
  <c r="C48" i="11" s="1"/>
  <c r="C49" i="11" s="1"/>
  <c r="C50" i="11" s="1"/>
  <c r="C51" i="11" s="1"/>
  <c r="C52" i="11" s="1"/>
  <c r="C53" i="11" s="1"/>
  <c r="C54" i="11" s="1"/>
  <c r="C55" i="11" s="1"/>
  <c r="C56" i="11" s="1"/>
  <c r="C57" i="11" s="1"/>
  <c r="C58" i="11" s="1"/>
  <c r="C59" i="11" s="1"/>
  <c r="C60" i="11" s="1"/>
  <c r="C61" i="11" s="1"/>
  <c r="C62" i="11" s="1"/>
  <c r="C63" i="11" s="1"/>
  <c r="C64" i="11" s="1"/>
  <c r="C65" i="11" s="1"/>
  <c r="C66" i="11" s="1"/>
  <c r="C67" i="11" s="1"/>
  <c r="C68" i="11" s="1"/>
  <c r="C69" i="11" s="1"/>
  <c r="C70" i="11" s="1"/>
  <c r="C71" i="11" s="1"/>
  <c r="C72" i="11" s="1"/>
  <c r="C73" i="11" s="1"/>
  <c r="C74" i="11" s="1"/>
  <c r="C75" i="11" s="1"/>
  <c r="C76" i="11" s="1"/>
  <c r="C77" i="11" s="1"/>
  <c r="C78" i="11" s="1"/>
  <c r="C79" i="11" s="1"/>
  <c r="C80" i="11" s="1"/>
  <c r="C81" i="11" s="1"/>
  <c r="C82" i="11" s="1"/>
  <c r="C83" i="11" s="1"/>
  <c r="C84" i="11" s="1"/>
  <c r="C85" i="11" s="1"/>
  <c r="C86" i="11" s="1"/>
  <c r="C87" i="11" s="1"/>
  <c r="C88" i="11" s="1"/>
  <c r="C89" i="11" s="1"/>
  <c r="C90" i="11" s="1"/>
  <c r="C91" i="11" s="1"/>
  <c r="C92" i="11" s="1"/>
  <c r="C93" i="11" s="1"/>
  <c r="C94" i="11" s="1"/>
  <c r="C95" i="11" s="1"/>
  <c r="C96" i="11" s="1"/>
  <c r="C97" i="11" s="1"/>
  <c r="D4" i="11"/>
  <c r="E4" i="11" s="1"/>
  <c r="F4" i="11" s="1"/>
  <c r="G4" i="11" s="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AH4" i="11" s="1"/>
  <c r="AI4" i="11" s="1"/>
  <c r="AJ4" i="11" s="1"/>
  <c r="AK4" i="11" s="1"/>
  <c r="AL4" i="11" s="1"/>
  <c r="AM4" i="11" s="1"/>
  <c r="AN4" i="11" s="1"/>
  <c r="AO4" i="11" s="1"/>
  <c r="AP4" i="11" s="1"/>
  <c r="AQ4" i="11" s="1"/>
  <c r="AR4" i="11" s="1"/>
  <c r="AS4" i="11" s="1"/>
  <c r="AT4" i="11" s="1"/>
  <c r="AU4" i="11" s="1"/>
  <c r="AV4" i="11" s="1"/>
  <c r="AW4" i="11" s="1"/>
  <c r="AX4" i="11" s="1"/>
  <c r="AY4" i="11" s="1"/>
  <c r="AZ4" i="11" s="1"/>
  <c r="BA4" i="11" s="1"/>
  <c r="BB4" i="11" s="1"/>
  <c r="BC4" i="11" s="1"/>
  <c r="BD4" i="11" s="1"/>
  <c r="BE4" i="11" s="1"/>
  <c r="BF4" i="11" s="1"/>
  <c r="BG4" i="11" s="1"/>
  <c r="BH4" i="11" s="1"/>
  <c r="BI4" i="11" s="1"/>
  <c r="BJ4" i="11" s="1"/>
  <c r="BK4" i="11" s="1"/>
  <c r="BL4" i="11" s="1"/>
  <c r="BM4" i="11" s="1"/>
  <c r="BN4" i="11" s="1"/>
  <c r="BO4" i="11" s="1"/>
  <c r="BP4" i="11" s="1"/>
  <c r="BQ4" i="11" s="1"/>
  <c r="BR4" i="11" s="1"/>
  <c r="BS4" i="11" s="1"/>
  <c r="BT4" i="11" s="1"/>
  <c r="BU4" i="11" s="1"/>
  <c r="BV4" i="11" s="1"/>
  <c r="BW4" i="11" s="1"/>
  <c r="BX4" i="11" s="1"/>
  <c r="BY4" i="11" s="1"/>
  <c r="BZ4" i="11" s="1"/>
  <c r="CA4" i="11" s="1"/>
  <c r="CB4" i="11" s="1"/>
  <c r="BP166" i="2"/>
  <c r="AZ166" i="2"/>
  <c r="AJ166" i="2"/>
  <c r="T166" i="2"/>
  <c r="D166" i="2"/>
  <c r="CA165" i="2"/>
  <c r="BZ165" i="2"/>
  <c r="BY165" i="2"/>
  <c r="BX165" i="2"/>
  <c r="BW165" i="2"/>
  <c r="BV165" i="2"/>
  <c r="BU165" i="2"/>
  <c r="BH165" i="2"/>
  <c r="AR165" i="2"/>
  <c r="AB165" i="2"/>
  <c r="L165" i="2"/>
  <c r="CA164" i="2"/>
  <c r="BZ164" i="2"/>
  <c r="BY164" i="2"/>
  <c r="BX164" i="2"/>
  <c r="BW164" i="2"/>
  <c r="BV164" i="2"/>
  <c r="BU164" i="2"/>
  <c r="BP164" i="2"/>
  <c r="AZ164" i="2"/>
  <c r="AJ164" i="2"/>
  <c r="T164" i="2"/>
  <c r="D164" i="2"/>
  <c r="CA163" i="2"/>
  <c r="BZ163" i="2"/>
  <c r="BY163" i="2"/>
  <c r="BX163" i="2"/>
  <c r="BW163" i="2"/>
  <c r="BV163" i="2"/>
  <c r="BU163" i="2"/>
  <c r="BT163" i="2"/>
  <c r="BS163" i="2"/>
  <c r="BR163" i="2"/>
  <c r="BQ163" i="2"/>
  <c r="BP163" i="2"/>
  <c r="BO163" i="2"/>
  <c r="BN163" i="2"/>
  <c r="BM163" i="2"/>
  <c r="BL163" i="2"/>
  <c r="BK163" i="2"/>
  <c r="BJ163" i="2"/>
  <c r="BI163" i="2"/>
  <c r="BH163" i="2"/>
  <c r="BG163" i="2"/>
  <c r="BF163" i="2"/>
  <c r="BE163" i="2"/>
  <c r="BD163" i="2"/>
  <c r="BC163" i="2"/>
  <c r="BB163" i="2"/>
  <c r="BA163" i="2"/>
  <c r="AZ163" i="2"/>
  <c r="AY163" i="2"/>
  <c r="AX163" i="2"/>
  <c r="AW163" i="2"/>
  <c r="AV163" i="2"/>
  <c r="AU163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A162" i="2"/>
  <c r="BZ162" i="2"/>
  <c r="BY162" i="2"/>
  <c r="BX162" i="2"/>
  <c r="BW162" i="2"/>
  <c r="BV162" i="2"/>
  <c r="BU162" i="2"/>
  <c r="BT162" i="2"/>
  <c r="BS162" i="2"/>
  <c r="BR162" i="2"/>
  <c r="BQ162" i="2"/>
  <c r="BP162" i="2"/>
  <c r="BO162" i="2"/>
  <c r="BN162" i="2"/>
  <c r="BM162" i="2"/>
  <c r="BL162" i="2"/>
  <c r="BK162" i="2"/>
  <c r="BJ162" i="2"/>
  <c r="BI162" i="2"/>
  <c r="BH162" i="2"/>
  <c r="BG162" i="2"/>
  <c r="BF162" i="2"/>
  <c r="BE162" i="2"/>
  <c r="BD162" i="2"/>
  <c r="BC162" i="2"/>
  <c r="BB162" i="2"/>
  <c r="BA162" i="2"/>
  <c r="AZ162" i="2"/>
  <c r="AY162" i="2"/>
  <c r="AX162" i="2"/>
  <c r="AW162" i="2"/>
  <c r="AV162" i="2"/>
  <c r="AU162" i="2"/>
  <c r="AT162" i="2"/>
  <c r="AS162" i="2"/>
  <c r="AR162" i="2"/>
  <c r="AQ162" i="2"/>
  <c r="AP162" i="2"/>
  <c r="AO162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A161" i="2"/>
  <c r="BZ161" i="2"/>
  <c r="BY161" i="2"/>
  <c r="BX161" i="2"/>
  <c r="BW161" i="2"/>
  <c r="BV161" i="2"/>
  <c r="BU161" i="2"/>
  <c r="BT161" i="2"/>
  <c r="BS161" i="2"/>
  <c r="BR161" i="2"/>
  <c r="BQ161" i="2"/>
  <c r="BP161" i="2"/>
  <c r="BO161" i="2"/>
  <c r="BN161" i="2"/>
  <c r="BM161" i="2"/>
  <c r="BL161" i="2"/>
  <c r="BK161" i="2"/>
  <c r="BJ161" i="2"/>
  <c r="BI161" i="2"/>
  <c r="BH161" i="2"/>
  <c r="BG161" i="2"/>
  <c r="BF161" i="2"/>
  <c r="BE161" i="2"/>
  <c r="BD161" i="2"/>
  <c r="BC161" i="2"/>
  <c r="BB161" i="2"/>
  <c r="BA161" i="2"/>
  <c r="AZ161" i="2"/>
  <c r="AY161" i="2"/>
  <c r="AX161" i="2"/>
  <c r="AW161" i="2"/>
  <c r="AV161" i="2"/>
  <c r="AU161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B160" i="2"/>
  <c r="BL160" i="2"/>
  <c r="AV160" i="2"/>
  <c r="AF160" i="2"/>
  <c r="P160" i="2"/>
  <c r="CB159" i="2"/>
  <c r="CA159" i="2"/>
  <c r="BZ159" i="2"/>
  <c r="BY159" i="2"/>
  <c r="BX159" i="2"/>
  <c r="BW159" i="2"/>
  <c r="BV159" i="2"/>
  <c r="BU159" i="2"/>
  <c r="BT159" i="2"/>
  <c r="BS159" i="2"/>
  <c r="BR159" i="2"/>
  <c r="BQ159" i="2"/>
  <c r="BP159" i="2"/>
  <c r="BO159" i="2"/>
  <c r="BN159" i="2"/>
  <c r="BM159" i="2"/>
  <c r="BL159" i="2"/>
  <c r="BK159" i="2"/>
  <c r="BJ159" i="2"/>
  <c r="BI159" i="2"/>
  <c r="BH159" i="2"/>
  <c r="BG159" i="2"/>
  <c r="BF159" i="2"/>
  <c r="BE159" i="2"/>
  <c r="BD159" i="2"/>
  <c r="BC159" i="2"/>
  <c r="BB159" i="2"/>
  <c r="BA159" i="2"/>
  <c r="AZ159" i="2"/>
  <c r="AY159" i="2"/>
  <c r="AX159" i="2"/>
  <c r="AW159" i="2"/>
  <c r="AV159" i="2"/>
  <c r="AU159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E157" i="2"/>
  <c r="CD157" i="2"/>
  <c r="CF157" i="2"/>
  <c r="CF156" i="2"/>
  <c r="CE156" i="2"/>
  <c r="CD156" i="2"/>
  <c r="CF155" i="2"/>
  <c r="CE155" i="2"/>
  <c r="CD155" i="2"/>
  <c r="CE154" i="2"/>
  <c r="CD154" i="2"/>
  <c r="CF154" i="2"/>
  <c r="CE153" i="2"/>
  <c r="CD153" i="2"/>
  <c r="CF153" i="2"/>
  <c r="CE152" i="2"/>
  <c r="BP165" i="2"/>
  <c r="BL164" i="2"/>
  <c r="BH164" i="2"/>
  <c r="BD165" i="2"/>
  <c r="AZ165" i="2"/>
  <c r="AV164" i="2"/>
  <c r="AR164" i="2"/>
  <c r="AN165" i="2"/>
  <c r="AJ165" i="2"/>
  <c r="AF164" i="2"/>
  <c r="AB164" i="2"/>
  <c r="X165" i="2"/>
  <c r="T165" i="2"/>
  <c r="P164" i="2"/>
  <c r="L164" i="2"/>
  <c r="H165" i="2"/>
  <c r="D165" i="2"/>
  <c r="CE151" i="2"/>
  <c r="CD151" i="2"/>
  <c r="CF151" i="2"/>
  <c r="CE150" i="2"/>
  <c r="CD150" i="2"/>
  <c r="CF149" i="2"/>
  <c r="CE149" i="2"/>
  <c r="CD149" i="2"/>
  <c r="CF148" i="2"/>
  <c r="CE148" i="2"/>
  <c r="CD148" i="2"/>
  <c r="CE147" i="2"/>
  <c r="CD147" i="2"/>
  <c r="CF147" i="2"/>
  <c r="CE146" i="2"/>
  <c r="CD146" i="2"/>
  <c r="CB162" i="2"/>
  <c r="CF145" i="2"/>
  <c r="CE145" i="2"/>
  <c r="CD145" i="2"/>
  <c r="CF144" i="2"/>
  <c r="CE144" i="2"/>
  <c r="CD144" i="2"/>
  <c r="CE143" i="2"/>
  <c r="CD143" i="2"/>
  <c r="CB166" i="2"/>
  <c r="BX160" i="2"/>
  <c r="BT160" i="2"/>
  <c r="BP160" i="2"/>
  <c r="BL166" i="2"/>
  <c r="BH160" i="2"/>
  <c r="BD160" i="2"/>
  <c r="AZ160" i="2"/>
  <c r="AV166" i="2"/>
  <c r="AR160" i="2"/>
  <c r="AN160" i="2"/>
  <c r="AJ160" i="2"/>
  <c r="AF166" i="2"/>
  <c r="AB160" i="2"/>
  <c r="X160" i="2"/>
  <c r="T160" i="2"/>
  <c r="P166" i="2"/>
  <c r="L160" i="2"/>
  <c r="H160" i="2"/>
  <c r="D160" i="2"/>
  <c r="CF141" i="2"/>
  <c r="CE141" i="2"/>
  <c r="CD141" i="2"/>
  <c r="CF140" i="2"/>
  <c r="CE140" i="2"/>
  <c r="CD140" i="2"/>
  <c r="CF139" i="2"/>
  <c r="CE139" i="2"/>
  <c r="CD139" i="2"/>
  <c r="CF138" i="2"/>
  <c r="CE138" i="2"/>
  <c r="CD138" i="2"/>
  <c r="CF137" i="2"/>
  <c r="CE137" i="2"/>
  <c r="CD137" i="2"/>
  <c r="CF136" i="2"/>
  <c r="CE136" i="2"/>
  <c r="CD136" i="2"/>
  <c r="CF135" i="2"/>
  <c r="CE135" i="2"/>
  <c r="CD135" i="2"/>
  <c r="CF134" i="2"/>
  <c r="CE134" i="2"/>
  <c r="CD134" i="2"/>
  <c r="CF133" i="2"/>
  <c r="CE133" i="2"/>
  <c r="CD133" i="2"/>
  <c r="CF132" i="2"/>
  <c r="CE132" i="2"/>
  <c r="CD132" i="2"/>
  <c r="CF131" i="2"/>
  <c r="CE131" i="2"/>
  <c r="CD131" i="2"/>
  <c r="CF130" i="2"/>
  <c r="CE130" i="2"/>
  <c r="CD130" i="2"/>
  <c r="CF129" i="2"/>
  <c r="CE129" i="2"/>
  <c r="CD129" i="2"/>
  <c r="CF128" i="2"/>
  <c r="CE128" i="2"/>
  <c r="CD128" i="2"/>
  <c r="CF127" i="2"/>
  <c r="CE127" i="2"/>
  <c r="CD127" i="2"/>
  <c r="CF126" i="2"/>
  <c r="CE126" i="2"/>
  <c r="CD126" i="2"/>
  <c r="CF125" i="2"/>
  <c r="CE125" i="2"/>
  <c r="CD125" i="2"/>
  <c r="CF124" i="2"/>
  <c r="CE124" i="2"/>
  <c r="CD124" i="2"/>
  <c r="CF123" i="2"/>
  <c r="CE123" i="2"/>
  <c r="CD123" i="2"/>
  <c r="CF122" i="2"/>
  <c r="CE122" i="2"/>
  <c r="CD122" i="2"/>
  <c r="CF121" i="2"/>
  <c r="CE121" i="2"/>
  <c r="CD121" i="2"/>
  <c r="CF120" i="2"/>
  <c r="CE120" i="2"/>
  <c r="CD120" i="2"/>
  <c r="CF119" i="2"/>
  <c r="CE119" i="2"/>
  <c r="CD119" i="2"/>
  <c r="CF118" i="2"/>
  <c r="CE118" i="2"/>
  <c r="CD118" i="2"/>
  <c r="CF117" i="2"/>
  <c r="CE117" i="2"/>
  <c r="CD117" i="2"/>
  <c r="CF116" i="2"/>
  <c r="CE116" i="2"/>
  <c r="CD116" i="2"/>
  <c r="CF115" i="2"/>
  <c r="CE115" i="2"/>
  <c r="CD115" i="2"/>
  <c r="CF114" i="2"/>
  <c r="CE114" i="2"/>
  <c r="CD114" i="2"/>
  <c r="CF113" i="2"/>
  <c r="CE113" i="2"/>
  <c r="CD113" i="2"/>
  <c r="CF112" i="2"/>
  <c r="CE112" i="2"/>
  <c r="CD112" i="2"/>
  <c r="CF111" i="2"/>
  <c r="CE111" i="2"/>
  <c r="CD111" i="2"/>
  <c r="CF110" i="2"/>
  <c r="CE110" i="2"/>
  <c r="CD110" i="2"/>
  <c r="CF109" i="2"/>
  <c r="CE109" i="2"/>
  <c r="CD109" i="2"/>
  <c r="CF108" i="2"/>
  <c r="CE108" i="2"/>
  <c r="CD108" i="2"/>
  <c r="CF107" i="2"/>
  <c r="CE107" i="2"/>
  <c r="CD107" i="2"/>
  <c r="CF106" i="2"/>
  <c r="CE106" i="2"/>
  <c r="CD106" i="2"/>
  <c r="CF105" i="2"/>
  <c r="CE105" i="2"/>
  <c r="CD105" i="2"/>
  <c r="CF104" i="2"/>
  <c r="CE104" i="2"/>
  <c r="CD104" i="2"/>
  <c r="CF103" i="2"/>
  <c r="CE103" i="2"/>
  <c r="CD103" i="2"/>
  <c r="CF102" i="2"/>
  <c r="CE102" i="2"/>
  <c r="CD102" i="2"/>
  <c r="CF101" i="2"/>
  <c r="CE101" i="2"/>
  <c r="CD101" i="2"/>
  <c r="CF100" i="2"/>
  <c r="CE100" i="2"/>
  <c r="CD100" i="2"/>
  <c r="CF99" i="2"/>
  <c r="CE99" i="2"/>
  <c r="CD99" i="2"/>
  <c r="CF98" i="2"/>
  <c r="CE98" i="2"/>
  <c r="CD98" i="2"/>
  <c r="CF97" i="2"/>
  <c r="CE97" i="2"/>
  <c r="CD97" i="2"/>
  <c r="CF96" i="2"/>
  <c r="CE96" i="2"/>
  <c r="CD96" i="2"/>
  <c r="CF95" i="2"/>
  <c r="CE95" i="2"/>
  <c r="CD95" i="2"/>
  <c r="CF94" i="2"/>
  <c r="CE94" i="2"/>
  <c r="CD94" i="2"/>
  <c r="CF93" i="2"/>
  <c r="CE93" i="2"/>
  <c r="CD93" i="2"/>
  <c r="CF92" i="2"/>
  <c r="CE92" i="2"/>
  <c r="CD92" i="2"/>
  <c r="CF91" i="2"/>
  <c r="CE91" i="2"/>
  <c r="CD91" i="2"/>
  <c r="CF90" i="2"/>
  <c r="CE90" i="2"/>
  <c r="CD90" i="2"/>
  <c r="CF89" i="2"/>
  <c r="CE89" i="2"/>
  <c r="CD89" i="2"/>
  <c r="CF88" i="2"/>
  <c r="CE88" i="2"/>
  <c r="CD88" i="2"/>
  <c r="CF87" i="2"/>
  <c r="CE87" i="2"/>
  <c r="CD87" i="2"/>
  <c r="CF86" i="2"/>
  <c r="CE86" i="2"/>
  <c r="CD86" i="2"/>
  <c r="CF85" i="2"/>
  <c r="CE85" i="2"/>
  <c r="CD85" i="2"/>
  <c r="CF84" i="2"/>
  <c r="CE84" i="2"/>
  <c r="CD84" i="2"/>
  <c r="CF83" i="2"/>
  <c r="CE83" i="2"/>
  <c r="CD83" i="2"/>
  <c r="CF82" i="2"/>
  <c r="CE82" i="2"/>
  <c r="CD82" i="2"/>
  <c r="CF81" i="2"/>
  <c r="CE81" i="2"/>
  <c r="CD81" i="2"/>
  <c r="CF80" i="2"/>
  <c r="CE80" i="2"/>
  <c r="CD80" i="2"/>
  <c r="CF79" i="2"/>
  <c r="CE79" i="2"/>
  <c r="CD79" i="2"/>
  <c r="CF78" i="2"/>
  <c r="CE78" i="2"/>
  <c r="CD78" i="2"/>
  <c r="CF77" i="2"/>
  <c r="CE77" i="2"/>
  <c r="CD77" i="2"/>
  <c r="CF76" i="2"/>
  <c r="CE76" i="2"/>
  <c r="CD76" i="2"/>
  <c r="CF75" i="2"/>
  <c r="CE75" i="2"/>
  <c r="CD75" i="2"/>
  <c r="CF74" i="2"/>
  <c r="CE74" i="2"/>
  <c r="CD74" i="2"/>
  <c r="CF73" i="2"/>
  <c r="CE73" i="2"/>
  <c r="CD73" i="2"/>
  <c r="CF72" i="2"/>
  <c r="CE72" i="2"/>
  <c r="CD72" i="2"/>
  <c r="CF71" i="2"/>
  <c r="CE71" i="2"/>
  <c r="CD71" i="2"/>
  <c r="CF70" i="2"/>
  <c r="CE70" i="2"/>
  <c r="CD70" i="2"/>
  <c r="CF69" i="2"/>
  <c r="CE69" i="2"/>
  <c r="CD69" i="2"/>
  <c r="CF68" i="2"/>
  <c r="CE68" i="2"/>
  <c r="CD68" i="2"/>
  <c r="CF67" i="2"/>
  <c r="CE67" i="2"/>
  <c r="CD67" i="2"/>
  <c r="CF66" i="2"/>
  <c r="CE66" i="2"/>
  <c r="CD66" i="2"/>
  <c r="CF65" i="2"/>
  <c r="CE65" i="2"/>
  <c r="CD65" i="2"/>
  <c r="CF64" i="2"/>
  <c r="CE64" i="2"/>
  <c r="CD64" i="2"/>
  <c r="CF63" i="2"/>
  <c r="CE63" i="2"/>
  <c r="CD63" i="2"/>
  <c r="CF62" i="2"/>
  <c r="CE62" i="2"/>
  <c r="CD62" i="2"/>
  <c r="CF61" i="2"/>
  <c r="CE61" i="2"/>
  <c r="CD61" i="2"/>
  <c r="CF60" i="2"/>
  <c r="CE60" i="2"/>
  <c r="CD60" i="2"/>
  <c r="CF59" i="2"/>
  <c r="CE59" i="2"/>
  <c r="CD59" i="2"/>
  <c r="CF58" i="2"/>
  <c r="CE58" i="2"/>
  <c r="CD58" i="2"/>
  <c r="CF57" i="2"/>
  <c r="CE57" i="2"/>
  <c r="CD57" i="2"/>
  <c r="CF56" i="2"/>
  <c r="CE56" i="2"/>
  <c r="CD56" i="2"/>
  <c r="CF55" i="2"/>
  <c r="CE55" i="2"/>
  <c r="CD55" i="2"/>
  <c r="CF54" i="2"/>
  <c r="CE54" i="2"/>
  <c r="CD54" i="2"/>
  <c r="CF53" i="2"/>
  <c r="CE53" i="2"/>
  <c r="CD53" i="2"/>
  <c r="CF52" i="2"/>
  <c r="CE52" i="2"/>
  <c r="CD52" i="2"/>
  <c r="CF51" i="2"/>
  <c r="CE51" i="2"/>
  <c r="CD51" i="2"/>
  <c r="CF50" i="2"/>
  <c r="CE50" i="2"/>
  <c r="CD50" i="2"/>
  <c r="CF49" i="2"/>
  <c r="CE49" i="2"/>
  <c r="CD49" i="2"/>
  <c r="CF48" i="2"/>
  <c r="CE48" i="2"/>
  <c r="CD48" i="2"/>
  <c r="CF47" i="2"/>
  <c r="CE47" i="2"/>
  <c r="CD47" i="2"/>
  <c r="CF46" i="2"/>
  <c r="CE46" i="2"/>
  <c r="CD46" i="2"/>
  <c r="CF45" i="2"/>
  <c r="CE45" i="2"/>
  <c r="CD45" i="2"/>
  <c r="CF44" i="2"/>
  <c r="CE44" i="2"/>
  <c r="CD44" i="2"/>
  <c r="CF43" i="2"/>
  <c r="CE43" i="2"/>
  <c r="CD43" i="2"/>
  <c r="CF42" i="2"/>
  <c r="CE42" i="2"/>
  <c r="CD42" i="2"/>
  <c r="CF41" i="2"/>
  <c r="CE41" i="2"/>
  <c r="CD41" i="2"/>
  <c r="CF40" i="2"/>
  <c r="CE40" i="2"/>
  <c r="CD40" i="2"/>
  <c r="CF39" i="2"/>
  <c r="CE39" i="2"/>
  <c r="CD39" i="2"/>
  <c r="CF38" i="2"/>
  <c r="CE38" i="2"/>
  <c r="CD38" i="2"/>
  <c r="CF37" i="2"/>
  <c r="CE37" i="2"/>
  <c r="CD37" i="2"/>
  <c r="CF36" i="2"/>
  <c r="CE36" i="2"/>
  <c r="CD36" i="2"/>
  <c r="CF35" i="2"/>
  <c r="CE35" i="2"/>
  <c r="CD35" i="2"/>
  <c r="CF34" i="2"/>
  <c r="CE34" i="2"/>
  <c r="CD34" i="2"/>
  <c r="CF33" i="2"/>
  <c r="CE33" i="2"/>
  <c r="CD33" i="2"/>
  <c r="CF32" i="2"/>
  <c r="CE32" i="2"/>
  <c r="CD32" i="2"/>
  <c r="CF31" i="2"/>
  <c r="CE31" i="2"/>
  <c r="CD31" i="2"/>
  <c r="CF30" i="2"/>
  <c r="CE30" i="2"/>
  <c r="CD30" i="2"/>
  <c r="CF29" i="2"/>
  <c r="CE29" i="2"/>
  <c r="CD29" i="2"/>
  <c r="CF28" i="2"/>
  <c r="CE28" i="2"/>
  <c r="CD28" i="2"/>
  <c r="CF27" i="2"/>
  <c r="CE27" i="2"/>
  <c r="CD27" i="2"/>
  <c r="CF26" i="2"/>
  <c r="CE26" i="2"/>
  <c r="CD26" i="2"/>
  <c r="CF25" i="2"/>
  <c r="CE25" i="2"/>
  <c r="CD25" i="2"/>
  <c r="CF24" i="2"/>
  <c r="CE24" i="2"/>
  <c r="CD24" i="2"/>
  <c r="CF23" i="2"/>
  <c r="CE23" i="2"/>
  <c r="CD23" i="2"/>
  <c r="CF22" i="2"/>
  <c r="CE22" i="2"/>
  <c r="CD22" i="2"/>
  <c r="CF21" i="2"/>
  <c r="CE21" i="2"/>
  <c r="CD21" i="2"/>
  <c r="CF20" i="2"/>
  <c r="CE20" i="2"/>
  <c r="CD20" i="2"/>
  <c r="CF19" i="2"/>
  <c r="CE19" i="2"/>
  <c r="CD19" i="2"/>
  <c r="CF18" i="2"/>
  <c r="CE18" i="2"/>
  <c r="CD18" i="2"/>
  <c r="CF17" i="2"/>
  <c r="CE17" i="2"/>
  <c r="CD17" i="2"/>
  <c r="CF16" i="2"/>
  <c r="CE16" i="2"/>
  <c r="CD16" i="2"/>
  <c r="CF15" i="2"/>
  <c r="CE15" i="2"/>
  <c r="CD15" i="2"/>
  <c r="CF14" i="2"/>
  <c r="CE14" i="2"/>
  <c r="CD14" i="2"/>
  <c r="CF13" i="2"/>
  <c r="CE13" i="2"/>
  <c r="CD13" i="2"/>
  <c r="CF12" i="2"/>
  <c r="CE12" i="2"/>
  <c r="CD12" i="2"/>
  <c r="CF11" i="2"/>
  <c r="CE11" i="2"/>
  <c r="CD11" i="2"/>
  <c r="CF10" i="2"/>
  <c r="CE10" i="2"/>
  <c r="CD10" i="2"/>
  <c r="CF9" i="2"/>
  <c r="CE9" i="2"/>
  <c r="CD9" i="2"/>
  <c r="CF8" i="2"/>
  <c r="CE8" i="2"/>
  <c r="CD8" i="2"/>
  <c r="CF7" i="2"/>
  <c r="CE7" i="2"/>
  <c r="CD7" i="2"/>
  <c r="CF6" i="2"/>
  <c r="CE6" i="2"/>
  <c r="CD6" i="2"/>
  <c r="CF5" i="2"/>
  <c r="CE5" i="2"/>
  <c r="CD5" i="2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D4" i="2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Y4" i="2" s="1"/>
  <c r="AZ4" i="2" s="1"/>
  <c r="BA4" i="2" s="1"/>
  <c r="BB4" i="2" s="1"/>
  <c r="BC4" i="2" s="1"/>
  <c r="BD4" i="2" s="1"/>
  <c r="BE4" i="2" s="1"/>
  <c r="BF4" i="2" s="1"/>
  <c r="BG4" i="2" s="1"/>
  <c r="BH4" i="2" s="1"/>
  <c r="BI4" i="2" s="1"/>
  <c r="BJ4" i="2" s="1"/>
  <c r="BK4" i="2" s="1"/>
  <c r="BL4" i="2" s="1"/>
  <c r="BM4" i="2" s="1"/>
  <c r="BN4" i="2" s="1"/>
  <c r="BO4" i="2" s="1"/>
  <c r="BP4" i="2" s="1"/>
  <c r="BQ4" i="2" s="1"/>
  <c r="BR4" i="2" s="1"/>
  <c r="BS4" i="2" s="1"/>
  <c r="BT4" i="2" s="1"/>
  <c r="BU4" i="2" s="1"/>
  <c r="BV4" i="2" s="1"/>
  <c r="BW4" i="2" s="1"/>
  <c r="BX4" i="2" s="1"/>
  <c r="BY4" i="2" s="1"/>
  <c r="BZ4" i="2" s="1"/>
  <c r="CA4" i="2" s="1"/>
  <c r="CB4" i="2" s="1"/>
  <c r="EB75" i="1"/>
  <c r="EA75" i="1"/>
  <c r="DZ75" i="1"/>
  <c r="DY75" i="1"/>
  <c r="DX75" i="1"/>
  <c r="DW75" i="1"/>
  <c r="DV75" i="1"/>
  <c r="DU75" i="1"/>
  <c r="DT75" i="1"/>
  <c r="DS75" i="1"/>
  <c r="DR75" i="1"/>
  <c r="DQ75" i="1"/>
  <c r="DP75" i="1"/>
  <c r="DO75" i="1"/>
  <c r="DN75" i="1"/>
  <c r="DM75" i="1"/>
  <c r="DL75" i="1"/>
  <c r="DK75" i="1"/>
  <c r="DJ75" i="1"/>
  <c r="DI75" i="1"/>
  <c r="DH75" i="1"/>
  <c r="DG75" i="1"/>
  <c r="DF75" i="1"/>
  <c r="DE75" i="1"/>
  <c r="DD75" i="1"/>
  <c r="DC75" i="1"/>
  <c r="DB75" i="1"/>
  <c r="DA75" i="1"/>
  <c r="CZ75" i="1"/>
  <c r="CY75" i="1"/>
  <c r="CX75" i="1"/>
  <c r="CW75" i="1"/>
  <c r="CV75" i="1"/>
  <c r="CU75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ED73" i="1"/>
  <c r="ED72" i="1"/>
  <c r="ED71" i="1"/>
  <c r="ED70" i="1"/>
  <c r="ED69" i="1"/>
  <c r="ED68" i="1"/>
  <c r="ED67" i="1"/>
  <c r="ED66" i="1"/>
  <c r="ED65" i="1"/>
  <c r="ED64" i="1"/>
  <c r="ED63" i="1"/>
  <c r="ED62" i="1"/>
  <c r="ED61" i="1"/>
  <c r="ED60" i="1"/>
  <c r="ED59" i="1"/>
  <c r="ED58" i="1"/>
  <c r="ED57" i="1"/>
  <c r="ED56" i="1"/>
  <c r="ED55" i="1"/>
  <c r="ED54" i="1"/>
  <c r="ED53" i="1"/>
  <c r="ED52" i="1"/>
  <c r="ED51" i="1"/>
  <c r="ED50" i="1"/>
  <c r="ED49" i="1"/>
  <c r="ED48" i="1"/>
  <c r="ED47" i="1"/>
  <c r="ED46" i="1"/>
  <c r="ED45" i="1"/>
  <c r="ED44" i="1"/>
  <c r="ED43" i="1"/>
  <c r="ED42" i="1"/>
  <c r="ED41" i="1"/>
  <c r="ED40" i="1"/>
  <c r="ED39" i="1"/>
  <c r="ED38" i="1"/>
  <c r="ED37" i="1"/>
  <c r="ED36" i="1"/>
  <c r="ED35" i="1"/>
  <c r="ED34" i="1"/>
  <c r="ED33" i="1"/>
  <c r="ED32" i="1"/>
  <c r="ED31" i="1"/>
  <c r="ED30" i="1"/>
  <c r="ED29" i="1"/>
  <c r="ED28" i="1"/>
  <c r="ED27" i="1"/>
  <c r="ED26" i="1"/>
  <c r="ED25" i="1"/>
  <c r="ED24" i="1"/>
  <c r="ED23" i="1"/>
  <c r="ED22" i="1"/>
  <c r="ED21" i="1"/>
  <c r="ED20" i="1"/>
  <c r="ED19" i="1"/>
  <c r="ED18" i="1"/>
  <c r="ED17" i="1"/>
  <c r="ED16" i="1"/>
  <c r="ED15" i="1"/>
  <c r="ED14" i="1"/>
  <c r="ED13" i="1"/>
  <c r="ED12" i="1"/>
  <c r="ED11" i="1"/>
  <c r="ED10" i="1"/>
  <c r="ED9" i="1"/>
  <c r="ED8" i="1"/>
  <c r="ED7" i="1"/>
  <c r="ED6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ED5" i="1"/>
  <c r="E4" i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CK4" i="1" s="1"/>
  <c r="CL4" i="1" s="1"/>
  <c r="CM4" i="1" s="1"/>
  <c r="CN4" i="1" s="1"/>
  <c r="CO4" i="1" s="1"/>
  <c r="CP4" i="1" s="1"/>
  <c r="CQ4" i="1" s="1"/>
  <c r="CR4" i="1" s="1"/>
  <c r="CS4" i="1" s="1"/>
  <c r="CT4" i="1" s="1"/>
  <c r="CU4" i="1" s="1"/>
  <c r="CV4" i="1" s="1"/>
  <c r="CW4" i="1" s="1"/>
  <c r="CX4" i="1" s="1"/>
  <c r="CY4" i="1" s="1"/>
  <c r="CZ4" i="1" s="1"/>
  <c r="DA4" i="1" s="1"/>
  <c r="DB4" i="1" s="1"/>
  <c r="DC4" i="1" s="1"/>
  <c r="DD4" i="1" s="1"/>
  <c r="DE4" i="1" s="1"/>
  <c r="DF4" i="1" s="1"/>
  <c r="DG4" i="1" s="1"/>
  <c r="DH4" i="1" s="1"/>
  <c r="DI4" i="1" s="1"/>
  <c r="DJ4" i="1" s="1"/>
  <c r="DK4" i="1" s="1"/>
  <c r="DL4" i="1" s="1"/>
  <c r="DM4" i="1" s="1"/>
  <c r="DN4" i="1" s="1"/>
  <c r="DO4" i="1" s="1"/>
  <c r="DP4" i="1" s="1"/>
  <c r="DQ4" i="1" s="1"/>
  <c r="DR4" i="1" s="1"/>
  <c r="DS4" i="1" s="1"/>
  <c r="DT4" i="1" s="1"/>
  <c r="DU4" i="1" s="1"/>
  <c r="DV4" i="1" s="1"/>
  <c r="DW4" i="1" s="1"/>
  <c r="DX4" i="1" s="1"/>
  <c r="DY4" i="1" s="1"/>
  <c r="DZ4" i="1" s="1"/>
  <c r="EA4" i="1" s="1"/>
  <c r="EB4" i="1" s="1"/>
  <c r="CF133" i="8" l="1"/>
  <c r="CF133" i="5"/>
  <c r="CE133" i="8"/>
  <c r="CE133" i="4"/>
  <c r="CF133" i="4"/>
  <c r="CF133" i="9"/>
  <c r="BV73" i="13"/>
  <c r="CE133" i="9"/>
  <c r="CE133" i="3"/>
  <c r="CF133" i="3"/>
  <c r="CE133" i="5"/>
  <c r="CE133" i="7"/>
  <c r="CE104" i="11"/>
  <c r="ED75" i="1"/>
  <c r="CD133" i="9"/>
  <c r="CD133" i="3"/>
  <c r="CD133" i="4"/>
  <c r="CD133" i="5"/>
  <c r="CE133" i="6"/>
  <c r="CF133" i="6"/>
  <c r="CD133" i="6"/>
  <c r="CD133" i="7"/>
  <c r="CD133" i="8"/>
  <c r="BU73" i="13"/>
  <c r="CE101" i="11"/>
  <c r="CB102" i="11"/>
  <c r="CE103" i="11"/>
  <c r="CB101" i="11"/>
  <c r="CD101" i="11"/>
  <c r="CD102" i="11"/>
  <c r="CD103" i="11"/>
  <c r="CE102" i="11"/>
  <c r="CB103" i="11"/>
  <c r="CD99" i="11"/>
  <c r="D106" i="11"/>
  <c r="D100" i="11"/>
  <c r="H106" i="11"/>
  <c r="H100" i="11"/>
  <c r="L106" i="11"/>
  <c r="L100" i="11"/>
  <c r="P106" i="11"/>
  <c r="P100" i="11"/>
  <c r="T106" i="11"/>
  <c r="T100" i="11"/>
  <c r="X106" i="11"/>
  <c r="X100" i="11"/>
  <c r="AB106" i="11"/>
  <c r="AB100" i="11"/>
  <c r="AF106" i="11"/>
  <c r="AF100" i="11"/>
  <c r="AJ106" i="11"/>
  <c r="AJ100" i="11"/>
  <c r="AN106" i="11"/>
  <c r="AN100" i="11"/>
  <c r="AR106" i="11"/>
  <c r="AR100" i="11"/>
  <c r="AV106" i="11"/>
  <c r="AV100" i="11"/>
  <c r="AZ106" i="11"/>
  <c r="AZ100" i="11"/>
  <c r="BD106" i="11"/>
  <c r="BD100" i="11"/>
  <c r="BH106" i="11"/>
  <c r="BH100" i="11"/>
  <c r="BL106" i="11"/>
  <c r="BL100" i="11"/>
  <c r="BP106" i="11"/>
  <c r="BP100" i="11"/>
  <c r="BT106" i="11"/>
  <c r="BT100" i="11"/>
  <c r="BX106" i="11"/>
  <c r="BX100" i="11"/>
  <c r="CB106" i="11"/>
  <c r="CB100" i="11"/>
  <c r="F105" i="11"/>
  <c r="F104" i="11"/>
  <c r="J105" i="11"/>
  <c r="J104" i="11"/>
  <c r="N105" i="11"/>
  <c r="N104" i="11"/>
  <c r="R105" i="11"/>
  <c r="R104" i="11"/>
  <c r="V105" i="11"/>
  <c r="V104" i="11"/>
  <c r="Z105" i="11"/>
  <c r="Z104" i="11"/>
  <c r="AD105" i="11"/>
  <c r="AD104" i="11"/>
  <c r="AH105" i="11"/>
  <c r="AH104" i="11"/>
  <c r="AL105" i="11"/>
  <c r="AL104" i="11"/>
  <c r="AP105" i="11"/>
  <c r="AP104" i="11"/>
  <c r="AT105" i="11"/>
  <c r="AT104" i="11"/>
  <c r="AX105" i="11"/>
  <c r="AX104" i="11"/>
  <c r="BB105" i="11"/>
  <c r="BB104" i="11"/>
  <c r="BF105" i="11"/>
  <c r="BF104" i="11"/>
  <c r="BJ105" i="11"/>
  <c r="BJ104" i="11"/>
  <c r="BN105" i="11"/>
  <c r="BN104" i="11"/>
  <c r="BR105" i="11"/>
  <c r="BR104" i="11"/>
  <c r="CE105" i="11"/>
  <c r="CE99" i="11"/>
  <c r="E106" i="11"/>
  <c r="E100" i="11"/>
  <c r="I106" i="11"/>
  <c r="I100" i="11"/>
  <c r="M106" i="11"/>
  <c r="M100" i="11"/>
  <c r="Q106" i="11"/>
  <c r="Q100" i="11"/>
  <c r="U106" i="11"/>
  <c r="U100" i="11"/>
  <c r="Y106" i="11"/>
  <c r="Y100" i="11"/>
  <c r="AC106" i="11"/>
  <c r="AC100" i="11"/>
  <c r="AG106" i="11"/>
  <c r="AG100" i="11"/>
  <c r="AK106" i="11"/>
  <c r="AK100" i="11"/>
  <c r="AO106" i="11"/>
  <c r="AO100" i="11"/>
  <c r="AS106" i="11"/>
  <c r="AS100" i="11"/>
  <c r="AW106" i="11"/>
  <c r="AW100" i="11"/>
  <c r="BA106" i="11"/>
  <c r="BA100" i="11"/>
  <c r="BE106" i="11"/>
  <c r="BE100" i="11"/>
  <c r="BI106" i="11"/>
  <c r="BI100" i="11"/>
  <c r="BM106" i="11"/>
  <c r="BM100" i="11"/>
  <c r="BQ106" i="11"/>
  <c r="BQ100" i="11"/>
  <c r="BU106" i="11"/>
  <c r="BU100" i="11"/>
  <c r="BY106" i="11"/>
  <c r="BY100" i="11"/>
  <c r="CD82" i="11"/>
  <c r="CF84" i="11"/>
  <c r="CF101" i="11" s="1"/>
  <c r="G105" i="11"/>
  <c r="G104" i="11"/>
  <c r="K105" i="11"/>
  <c r="K104" i="11"/>
  <c r="O105" i="11"/>
  <c r="O104" i="11"/>
  <c r="S105" i="11"/>
  <c r="S104" i="11"/>
  <c r="W105" i="11"/>
  <c r="W104" i="11"/>
  <c r="AA105" i="11"/>
  <c r="AA104" i="11"/>
  <c r="AE105" i="11"/>
  <c r="AE104" i="11"/>
  <c r="AI105" i="11"/>
  <c r="AI104" i="11"/>
  <c r="AM105" i="11"/>
  <c r="AM104" i="11"/>
  <c r="AQ105" i="11"/>
  <c r="AQ104" i="11"/>
  <c r="AU105" i="11"/>
  <c r="AU104" i="11"/>
  <c r="AY105" i="11"/>
  <c r="AY104" i="11"/>
  <c r="BC105" i="11"/>
  <c r="BC104" i="11"/>
  <c r="BG105" i="11"/>
  <c r="BG104" i="11"/>
  <c r="BK105" i="11"/>
  <c r="BK104" i="11"/>
  <c r="BO105" i="11"/>
  <c r="BO104" i="11"/>
  <c r="BS105" i="11"/>
  <c r="BS104" i="11"/>
  <c r="CF99" i="11"/>
  <c r="F106" i="11"/>
  <c r="F100" i="11"/>
  <c r="J106" i="11"/>
  <c r="J100" i="11"/>
  <c r="N106" i="11"/>
  <c r="N100" i="11"/>
  <c r="R106" i="11"/>
  <c r="R100" i="11"/>
  <c r="V106" i="11"/>
  <c r="V100" i="11"/>
  <c r="Z106" i="11"/>
  <c r="Z100" i="11"/>
  <c r="AD106" i="11"/>
  <c r="AD100" i="11"/>
  <c r="AH106" i="11"/>
  <c r="AH100" i="11"/>
  <c r="AL106" i="11"/>
  <c r="AL100" i="11"/>
  <c r="AP106" i="11"/>
  <c r="AP100" i="11"/>
  <c r="AT106" i="11"/>
  <c r="AT100" i="11"/>
  <c r="AX106" i="11"/>
  <c r="AX100" i="11"/>
  <c r="BB106" i="11"/>
  <c r="BB100" i="11"/>
  <c r="BF106" i="11"/>
  <c r="BF100" i="11"/>
  <c r="BJ106" i="11"/>
  <c r="BJ100" i="11"/>
  <c r="BN106" i="11"/>
  <c r="BN100" i="11"/>
  <c r="BR106" i="11"/>
  <c r="BR100" i="11"/>
  <c r="BV106" i="11"/>
  <c r="BV100" i="11"/>
  <c r="BZ106" i="11"/>
  <c r="BZ100" i="11"/>
  <c r="CE82" i="11"/>
  <c r="D105" i="11"/>
  <c r="D104" i="11"/>
  <c r="H105" i="11"/>
  <c r="H104" i="11"/>
  <c r="L105" i="11"/>
  <c r="L104" i="11"/>
  <c r="P105" i="11"/>
  <c r="P104" i="11"/>
  <c r="T105" i="11"/>
  <c r="T104" i="11"/>
  <c r="X105" i="11"/>
  <c r="X104" i="11"/>
  <c r="AB105" i="11"/>
  <c r="AB104" i="11"/>
  <c r="AF105" i="11"/>
  <c r="AF104" i="11"/>
  <c r="AJ105" i="11"/>
  <c r="AJ104" i="11"/>
  <c r="AN105" i="11"/>
  <c r="AN104" i="11"/>
  <c r="AR105" i="11"/>
  <c r="AR104" i="11"/>
  <c r="AV105" i="11"/>
  <c r="AV104" i="11"/>
  <c r="AZ105" i="11"/>
  <c r="AZ104" i="11"/>
  <c r="BD105" i="11"/>
  <c r="BD104" i="11"/>
  <c r="BH105" i="11"/>
  <c r="BH104" i="11"/>
  <c r="BL105" i="11"/>
  <c r="BL104" i="11"/>
  <c r="BP105" i="11"/>
  <c r="BP104" i="11"/>
  <c r="CF92" i="11"/>
  <c r="BT105" i="11"/>
  <c r="BT104" i="11"/>
  <c r="G106" i="11"/>
  <c r="G100" i="11"/>
  <c r="K106" i="11"/>
  <c r="K100" i="11"/>
  <c r="O106" i="11"/>
  <c r="O100" i="11"/>
  <c r="S106" i="11"/>
  <c r="S100" i="11"/>
  <c r="W106" i="11"/>
  <c r="W100" i="11"/>
  <c r="AA106" i="11"/>
  <c r="AA100" i="11"/>
  <c r="AE106" i="11"/>
  <c r="AE100" i="11"/>
  <c r="AI106" i="11"/>
  <c r="AI100" i="11"/>
  <c r="AM106" i="11"/>
  <c r="AM100" i="11"/>
  <c r="AQ106" i="11"/>
  <c r="AQ100" i="11"/>
  <c r="AU106" i="11"/>
  <c r="AU100" i="11"/>
  <c r="AY106" i="11"/>
  <c r="AY100" i="11"/>
  <c r="BC106" i="11"/>
  <c r="BC100" i="11"/>
  <c r="BG106" i="11"/>
  <c r="BG100" i="11"/>
  <c r="BK106" i="11"/>
  <c r="BK100" i="11"/>
  <c r="BO106" i="11"/>
  <c r="BO100" i="11"/>
  <c r="BS106" i="11"/>
  <c r="BS100" i="11"/>
  <c r="BW106" i="11"/>
  <c r="BW100" i="11"/>
  <c r="CA106" i="11"/>
  <c r="CA100" i="11"/>
  <c r="CF82" i="11"/>
  <c r="CF86" i="11"/>
  <c r="CF102" i="11" s="1"/>
  <c r="CF90" i="11"/>
  <c r="CF103" i="11" s="1"/>
  <c r="E105" i="11"/>
  <c r="E104" i="11"/>
  <c r="I105" i="11"/>
  <c r="I104" i="11"/>
  <c r="M105" i="11"/>
  <c r="M104" i="11"/>
  <c r="Q105" i="11"/>
  <c r="Q104" i="11"/>
  <c r="U105" i="11"/>
  <c r="U104" i="11"/>
  <c r="Y105" i="11"/>
  <c r="Y104" i="11"/>
  <c r="AC105" i="11"/>
  <c r="AC104" i="11"/>
  <c r="AG105" i="11"/>
  <c r="AG104" i="11"/>
  <c r="AK105" i="11"/>
  <c r="AK104" i="11"/>
  <c r="AO105" i="11"/>
  <c r="AO104" i="11"/>
  <c r="AS105" i="11"/>
  <c r="AS104" i="11"/>
  <c r="AW105" i="11"/>
  <c r="AW104" i="11"/>
  <c r="BA105" i="11"/>
  <c r="BA104" i="11"/>
  <c r="BE105" i="11"/>
  <c r="BE104" i="11"/>
  <c r="BI105" i="11"/>
  <c r="BI104" i="11"/>
  <c r="BM105" i="11"/>
  <c r="BM104" i="11"/>
  <c r="BQ105" i="11"/>
  <c r="BQ104" i="11"/>
  <c r="CD92" i="11"/>
  <c r="CE159" i="2"/>
  <c r="CF143" i="2"/>
  <c r="CF161" i="2" s="1"/>
  <c r="CB161" i="2"/>
  <c r="CF159" i="2"/>
  <c r="G165" i="2"/>
  <c r="G164" i="2"/>
  <c r="K165" i="2"/>
  <c r="K164" i="2"/>
  <c r="O165" i="2"/>
  <c r="O164" i="2"/>
  <c r="S165" i="2"/>
  <c r="S164" i="2"/>
  <c r="W165" i="2"/>
  <c r="W164" i="2"/>
  <c r="AA165" i="2"/>
  <c r="AA164" i="2"/>
  <c r="AE165" i="2"/>
  <c r="AE164" i="2"/>
  <c r="AI165" i="2"/>
  <c r="AI164" i="2"/>
  <c r="AM165" i="2"/>
  <c r="AM164" i="2"/>
  <c r="AQ165" i="2"/>
  <c r="AQ164" i="2"/>
  <c r="AU165" i="2"/>
  <c r="AU164" i="2"/>
  <c r="AY165" i="2"/>
  <c r="AY164" i="2"/>
  <c r="BC165" i="2"/>
  <c r="BC164" i="2"/>
  <c r="BG165" i="2"/>
  <c r="BG164" i="2"/>
  <c r="BK165" i="2"/>
  <c r="BK164" i="2"/>
  <c r="BO165" i="2"/>
  <c r="BO164" i="2"/>
  <c r="BS165" i="2"/>
  <c r="BS164" i="2"/>
  <c r="CD159" i="2"/>
  <c r="E166" i="2"/>
  <c r="E160" i="2"/>
  <c r="I166" i="2"/>
  <c r="I160" i="2"/>
  <c r="M166" i="2"/>
  <c r="M160" i="2"/>
  <c r="Q166" i="2"/>
  <c r="Q160" i="2"/>
  <c r="U166" i="2"/>
  <c r="U160" i="2"/>
  <c r="Y166" i="2"/>
  <c r="Y160" i="2"/>
  <c r="AC166" i="2"/>
  <c r="AC160" i="2"/>
  <c r="AG166" i="2"/>
  <c r="AG160" i="2"/>
  <c r="AK166" i="2"/>
  <c r="AK160" i="2"/>
  <c r="AO166" i="2"/>
  <c r="AO160" i="2"/>
  <c r="AS166" i="2"/>
  <c r="AS160" i="2"/>
  <c r="AW166" i="2"/>
  <c r="AW160" i="2"/>
  <c r="BA166" i="2"/>
  <c r="BA160" i="2"/>
  <c r="BE166" i="2"/>
  <c r="BE160" i="2"/>
  <c r="BI166" i="2"/>
  <c r="BI160" i="2"/>
  <c r="BM166" i="2"/>
  <c r="BM160" i="2"/>
  <c r="BQ166" i="2"/>
  <c r="BQ160" i="2"/>
  <c r="BU166" i="2"/>
  <c r="BU160" i="2"/>
  <c r="CE142" i="2"/>
  <c r="BY166" i="2"/>
  <c r="BY160" i="2"/>
  <c r="CD142" i="2"/>
  <c r="CB163" i="2"/>
  <c r="F166" i="2"/>
  <c r="F160" i="2"/>
  <c r="J166" i="2"/>
  <c r="J160" i="2"/>
  <c r="N166" i="2"/>
  <c r="N160" i="2"/>
  <c r="R166" i="2"/>
  <c r="R160" i="2"/>
  <c r="V166" i="2"/>
  <c r="V160" i="2"/>
  <c r="Z166" i="2"/>
  <c r="Z160" i="2"/>
  <c r="AD166" i="2"/>
  <c r="AD160" i="2"/>
  <c r="AH166" i="2"/>
  <c r="AH160" i="2"/>
  <c r="AL166" i="2"/>
  <c r="AL160" i="2"/>
  <c r="AP166" i="2"/>
  <c r="AP160" i="2"/>
  <c r="AT166" i="2"/>
  <c r="AT160" i="2"/>
  <c r="AX166" i="2"/>
  <c r="AX160" i="2"/>
  <c r="BB166" i="2"/>
  <c r="BB160" i="2"/>
  <c r="BF166" i="2"/>
  <c r="BF160" i="2"/>
  <c r="BJ166" i="2"/>
  <c r="BJ160" i="2"/>
  <c r="BN166" i="2"/>
  <c r="BN160" i="2"/>
  <c r="BR166" i="2"/>
  <c r="BR160" i="2"/>
  <c r="BV166" i="2"/>
  <c r="BV160" i="2"/>
  <c r="BZ166" i="2"/>
  <c r="BZ160" i="2"/>
  <c r="CE162" i="2"/>
  <c r="CE163" i="2"/>
  <c r="CB165" i="2"/>
  <c r="CF152" i="2"/>
  <c r="CF165" i="2" s="1"/>
  <c r="CD161" i="2"/>
  <c r="H164" i="2"/>
  <c r="X164" i="2"/>
  <c r="AN164" i="2"/>
  <c r="BD164" i="2"/>
  <c r="BT164" i="2"/>
  <c r="P165" i="2"/>
  <c r="AF165" i="2"/>
  <c r="AV165" i="2"/>
  <c r="BL165" i="2"/>
  <c r="H166" i="2"/>
  <c r="X166" i="2"/>
  <c r="AN166" i="2"/>
  <c r="BD166" i="2"/>
  <c r="BT166" i="2"/>
  <c r="G166" i="2"/>
  <c r="G160" i="2"/>
  <c r="K166" i="2"/>
  <c r="K160" i="2"/>
  <c r="O166" i="2"/>
  <c r="O160" i="2"/>
  <c r="S166" i="2"/>
  <c r="S160" i="2"/>
  <c r="W166" i="2"/>
  <c r="W160" i="2"/>
  <c r="AA166" i="2"/>
  <c r="AA160" i="2"/>
  <c r="AE166" i="2"/>
  <c r="AE160" i="2"/>
  <c r="AI166" i="2"/>
  <c r="AI160" i="2"/>
  <c r="AM166" i="2"/>
  <c r="AM160" i="2"/>
  <c r="AQ166" i="2"/>
  <c r="AQ160" i="2"/>
  <c r="AU166" i="2"/>
  <c r="AU160" i="2"/>
  <c r="AY166" i="2"/>
  <c r="AY160" i="2"/>
  <c r="BC166" i="2"/>
  <c r="BC160" i="2"/>
  <c r="BG166" i="2"/>
  <c r="BG160" i="2"/>
  <c r="BK166" i="2"/>
  <c r="BK160" i="2"/>
  <c r="BO166" i="2"/>
  <c r="BO160" i="2"/>
  <c r="BS166" i="2"/>
  <c r="BS160" i="2"/>
  <c r="BW166" i="2"/>
  <c r="BW160" i="2"/>
  <c r="CA166" i="2"/>
  <c r="CA160" i="2"/>
  <c r="CF142" i="2"/>
  <c r="CE164" i="2"/>
  <c r="CF146" i="2"/>
  <c r="CF162" i="2" s="1"/>
  <c r="CF150" i="2"/>
  <c r="CF163" i="2" s="1"/>
  <c r="E165" i="2"/>
  <c r="E164" i="2"/>
  <c r="I165" i="2"/>
  <c r="I164" i="2"/>
  <c r="M165" i="2"/>
  <c r="M164" i="2"/>
  <c r="Q165" i="2"/>
  <c r="Q164" i="2"/>
  <c r="U165" i="2"/>
  <c r="U164" i="2"/>
  <c r="Y165" i="2"/>
  <c r="Y164" i="2"/>
  <c r="AC165" i="2"/>
  <c r="AC164" i="2"/>
  <c r="AG165" i="2"/>
  <c r="AG164" i="2"/>
  <c r="AK165" i="2"/>
  <c r="AK164" i="2"/>
  <c r="AO165" i="2"/>
  <c r="AO164" i="2"/>
  <c r="AS165" i="2"/>
  <c r="AS164" i="2"/>
  <c r="AW165" i="2"/>
  <c r="AW164" i="2"/>
  <c r="BA165" i="2"/>
  <c r="BA164" i="2"/>
  <c r="BE165" i="2"/>
  <c r="BE164" i="2"/>
  <c r="BI165" i="2"/>
  <c r="BI164" i="2"/>
  <c r="BM165" i="2"/>
  <c r="BM164" i="2"/>
  <c r="BQ165" i="2"/>
  <c r="BQ164" i="2"/>
  <c r="CD152" i="2"/>
  <c r="CD162" i="2"/>
  <c r="L166" i="2"/>
  <c r="AB166" i="2"/>
  <c r="AR166" i="2"/>
  <c r="BH166" i="2"/>
  <c r="BX166" i="2"/>
  <c r="CE161" i="2"/>
  <c r="F165" i="2"/>
  <c r="F164" i="2"/>
  <c r="J165" i="2"/>
  <c r="J164" i="2"/>
  <c r="N165" i="2"/>
  <c r="N164" i="2"/>
  <c r="R165" i="2"/>
  <c r="R164" i="2"/>
  <c r="V165" i="2"/>
  <c r="V164" i="2"/>
  <c r="Z165" i="2"/>
  <c r="Z164" i="2"/>
  <c r="AD165" i="2"/>
  <c r="AD164" i="2"/>
  <c r="AH165" i="2"/>
  <c r="AH164" i="2"/>
  <c r="AL165" i="2"/>
  <c r="AL164" i="2"/>
  <c r="AP165" i="2"/>
  <c r="AP164" i="2"/>
  <c r="AT165" i="2"/>
  <c r="AT164" i="2"/>
  <c r="AX165" i="2"/>
  <c r="AX164" i="2"/>
  <c r="BB165" i="2"/>
  <c r="BB164" i="2"/>
  <c r="BF165" i="2"/>
  <c r="BF164" i="2"/>
  <c r="BJ165" i="2"/>
  <c r="BJ164" i="2"/>
  <c r="BN165" i="2"/>
  <c r="BN164" i="2"/>
  <c r="BR165" i="2"/>
  <c r="BR164" i="2"/>
  <c r="CE165" i="2"/>
  <c r="CD163" i="2"/>
  <c r="BT165" i="2"/>
  <c r="CD164" i="2" l="1"/>
  <c r="CD160" i="2"/>
  <c r="CF104" i="11"/>
  <c r="CF105" i="11"/>
  <c r="CD105" i="11"/>
  <c r="CE106" i="11"/>
  <c r="CE100" i="11"/>
  <c r="CB104" i="11"/>
  <c r="CD104" i="11"/>
  <c r="CD100" i="11"/>
  <c r="CF106" i="11"/>
  <c r="CF100" i="11"/>
  <c r="CB105" i="11"/>
  <c r="CD106" i="11"/>
  <c r="CF166" i="2"/>
  <c r="CF160" i="2"/>
  <c r="CE166" i="2"/>
  <c r="CE160" i="2"/>
  <c r="CB164" i="2"/>
  <c r="CD165" i="2"/>
  <c r="CF164" i="2"/>
  <c r="CD166" i="2"/>
  <c r="BD73" i="12" l="1"/>
  <c r="BG73" i="12"/>
  <c r="BF73" i="12"/>
  <c r="BE73" i="12"/>
  <c r="BC73" i="12"/>
  <c r="BB73" i="12"/>
  <c r="BA73" i="12"/>
  <c r="AZ73" i="12"/>
  <c r="AY73" i="12"/>
  <c r="AX73" i="12"/>
  <c r="AW73" i="12"/>
  <c r="AV73" i="12"/>
  <c r="AU73" i="12"/>
  <c r="AT73" i="12"/>
  <c r="AS73" i="12"/>
  <c r="AR73" i="12"/>
  <c r="AQ73" i="12"/>
  <c r="AP73" i="12"/>
  <c r="AO73" i="12"/>
  <c r="AN73" i="12"/>
  <c r="AM73" i="12"/>
  <c r="AL73" i="12"/>
  <c r="AK73" i="12"/>
  <c r="AJ73" i="12"/>
  <c r="AI73" i="12"/>
  <c r="AH73" i="12"/>
  <c r="AG73" i="12"/>
  <c r="AF73" i="12"/>
  <c r="AE73" i="12"/>
  <c r="AD73" i="12"/>
  <c r="AC73" i="12"/>
  <c r="AB73" i="12"/>
  <c r="AA73" i="12"/>
  <c r="Z73" i="12"/>
  <c r="Y73" i="12"/>
  <c r="X73" i="12"/>
  <c r="W73" i="12"/>
  <c r="V73" i="12"/>
  <c r="U73" i="12"/>
  <c r="T73" i="12"/>
  <c r="S73" i="12"/>
  <c r="R73" i="12"/>
  <c r="Q73" i="12"/>
  <c r="P73" i="12"/>
  <c r="O73" i="12"/>
  <c r="N73" i="12"/>
  <c r="M73" i="12"/>
  <c r="L73" i="12"/>
  <c r="K73" i="12"/>
  <c r="J73" i="12"/>
  <c r="I73" i="12"/>
  <c r="H73" i="12"/>
  <c r="G73" i="12"/>
  <c r="F73" i="12"/>
  <c r="E73" i="12"/>
  <c r="D73" i="12"/>
  <c r="BU71" i="12" s="1"/>
  <c r="C73" i="12"/>
  <c r="BV73" i="12" l="1"/>
  <c r="BU73" i="12"/>
</calcChain>
</file>

<file path=xl/sharedStrings.xml><?xml version="1.0" encoding="utf-8"?>
<sst xmlns="http://schemas.openxmlformats.org/spreadsheetml/2006/main" count="4559" uniqueCount="443">
  <si>
    <t>CÓDIGO</t>
  </si>
  <si>
    <t xml:space="preserve">DESCRIÇÃO        </t>
  </si>
  <si>
    <t>ATIVIDADE</t>
  </si>
  <si>
    <t>DESCRIÇÃO</t>
  </si>
  <si>
    <t>PRODUTO</t>
  </si>
  <si>
    <t>TOTAL</t>
  </si>
  <si>
    <t>Prod Nac</t>
  </si>
  <si>
    <t>Importado</t>
  </si>
  <si>
    <t>Imp Import</t>
  </si>
  <si>
    <t>CONSUMO INTERMEDIÁRIO</t>
  </si>
  <si>
    <t>R10</t>
  </si>
  <si>
    <t>R11</t>
  </si>
  <si>
    <t>R12</t>
  </si>
  <si>
    <t>R13</t>
  </si>
  <si>
    <t>N2</t>
  </si>
  <si>
    <t>N0</t>
  </si>
  <si>
    <t>VALOR ADICIONADO CUSTO FATORES</t>
  </si>
  <si>
    <t>R22</t>
  </si>
  <si>
    <t>R32</t>
  </si>
  <si>
    <t>N1</t>
  </si>
  <si>
    <t>P10</t>
  </si>
  <si>
    <t>VALOR DA PRODUÇÃO</t>
  </si>
  <si>
    <t>Total</t>
  </si>
  <si>
    <t>Conferência</t>
  </si>
  <si>
    <t>Remunerações</t>
  </si>
  <si>
    <t xml:space="preserve">   Salários</t>
  </si>
  <si>
    <t xml:space="preserve">   Contribuições sociais efetivas</t>
  </si>
  <si>
    <t xml:space="preserve">      Previdência oficial /FGTS</t>
  </si>
  <si>
    <t xml:space="preserve">      Previdência privada</t>
  </si>
  <si>
    <t xml:space="preserve">   Contribuições sociais imputadas</t>
  </si>
  <si>
    <t>Excedente operacional bruto e rendimento misto bruto</t>
  </si>
  <si>
    <t xml:space="preserve">   Rendimento misto bruto</t>
  </si>
  <si>
    <t xml:space="preserve">   Excedente operacional bruto (EOB)</t>
  </si>
  <si>
    <t>Outros impostos sobre a produção</t>
  </si>
  <si>
    <t>Outros subsídios à produção</t>
  </si>
  <si>
    <t>Valor adicionado bruto ( PIB )</t>
  </si>
  <si>
    <t>Total
do produto</t>
  </si>
  <si>
    <t>Minério de ferro</t>
  </si>
  <si>
    <t>Produtos do fumo</t>
  </si>
  <si>
    <t>Artigos do vestuário e acessórios</t>
  </si>
  <si>
    <t>Produtos farmacêuticos</t>
  </si>
  <si>
    <t>Tintas, vernizes, esmaltes e lacas</t>
  </si>
  <si>
    <t>Cimento</t>
  </si>
  <si>
    <t>Eletrodomésticos</t>
  </si>
  <si>
    <t>Máquinas, aparelhos e materiais elétricos</t>
  </si>
  <si>
    <t>Automóveis, camionetas e utilitários</t>
  </si>
  <si>
    <t>Peças e acessórios para veículos automotores</t>
  </si>
  <si>
    <t>Construção</t>
  </si>
  <si>
    <t>Educação pública</t>
  </si>
  <si>
    <t>Saúde pública</t>
  </si>
  <si>
    <t>Milho em grão</t>
  </si>
  <si>
    <t>Cana-de-açúcar</t>
  </si>
  <si>
    <t>Café em grão</t>
  </si>
  <si>
    <t>Produtos da exploração florestal e da silvicultura</t>
  </si>
  <si>
    <t>Leite de vaca e de outros animais</t>
  </si>
  <si>
    <t>Carvão mineral</t>
  </si>
  <si>
    <t>Minerais metálicos não-ferrosos</t>
  </si>
  <si>
    <t>Minerais não-metálicos</t>
  </si>
  <si>
    <t>Pescado industrializado</t>
  </si>
  <si>
    <t>Leite resfriado, esterilizado e pasteurizado</t>
  </si>
  <si>
    <t>Outros produtos alimentares</t>
  </si>
  <si>
    <t>Bebidas</t>
  </si>
  <si>
    <t>Gasoálcool</t>
  </si>
  <si>
    <t>Produtos químicos inorgânicos</t>
  </si>
  <si>
    <t>Produtos químicos orgânicos</t>
  </si>
  <si>
    <t>Perfumaria, sabões e artigos de limpeza</t>
  </si>
  <si>
    <t>Artigos de borracha</t>
  </si>
  <si>
    <t>Artigos de plástico</t>
  </si>
  <si>
    <t>Semi-acabacados, laminados planos, longos e tubos de aço</t>
  </si>
  <si>
    <t>Produtos da metalurgia de metais não-ferrosos</t>
  </si>
  <si>
    <t>Aluguel imputado</t>
  </si>
  <si>
    <t>Serviços domésticos</t>
  </si>
  <si>
    <t>Consumo Intermediário total</t>
  </si>
  <si>
    <t>Consumo
das
 ISFLSF</t>
  </si>
  <si>
    <t>Consumo 
das famílias</t>
  </si>
  <si>
    <t>Formação bruta
de capital fixo</t>
  </si>
  <si>
    <t>Variação
de estoque</t>
  </si>
  <si>
    <t>Demanda
final</t>
  </si>
  <si>
    <t>Demanda
total</t>
  </si>
  <si>
    <t>01911</t>
  </si>
  <si>
    <t>01912</t>
  </si>
  <si>
    <t>01913</t>
  </si>
  <si>
    <t>01914</t>
  </si>
  <si>
    <t>01915</t>
  </si>
  <si>
    <t>01916</t>
  </si>
  <si>
    <t>01917</t>
  </si>
  <si>
    <t>01918</t>
  </si>
  <si>
    <t>01919</t>
  </si>
  <si>
    <t>01921</t>
  </si>
  <si>
    <t>01922</t>
  </si>
  <si>
    <t>01923</t>
  </si>
  <si>
    <t>01924</t>
  </si>
  <si>
    <t>02801</t>
  </si>
  <si>
    <t>02802</t>
  </si>
  <si>
    <t>05801</t>
  </si>
  <si>
    <t>05802</t>
  </si>
  <si>
    <t>06801</t>
  </si>
  <si>
    <t>07911</t>
  </si>
  <si>
    <t>07921</t>
  </si>
  <si>
    <t>10911</t>
  </si>
  <si>
    <t>10912</t>
  </si>
  <si>
    <t>10913</t>
  </si>
  <si>
    <t>10914</t>
  </si>
  <si>
    <t>10915</t>
  </si>
  <si>
    <t>10916</t>
  </si>
  <si>
    <t>10921</t>
  </si>
  <si>
    <t>10931</t>
  </si>
  <si>
    <t>10932</t>
  </si>
  <si>
    <t>10933</t>
  </si>
  <si>
    <t>10934</t>
  </si>
  <si>
    <t>10935</t>
  </si>
  <si>
    <t>10936</t>
  </si>
  <si>
    <t>10937</t>
  </si>
  <si>
    <t>11001</t>
  </si>
  <si>
    <t>12001</t>
  </si>
  <si>
    <t>13001</t>
  </si>
  <si>
    <t>13002</t>
  </si>
  <si>
    <t>13003</t>
  </si>
  <si>
    <t>14001</t>
  </si>
  <si>
    <t>15001</t>
  </si>
  <si>
    <t>16001</t>
  </si>
  <si>
    <t>17001</t>
  </si>
  <si>
    <t>17002</t>
  </si>
  <si>
    <t>18001</t>
  </si>
  <si>
    <t>19911</t>
  </si>
  <si>
    <t>19912</t>
  </si>
  <si>
    <t>19913</t>
  </si>
  <si>
    <t>19914</t>
  </si>
  <si>
    <t>19915</t>
  </si>
  <si>
    <t>19916</t>
  </si>
  <si>
    <t>19921</t>
  </si>
  <si>
    <t>20911</t>
  </si>
  <si>
    <t>20912</t>
  </si>
  <si>
    <t>20913</t>
  </si>
  <si>
    <t>20914</t>
  </si>
  <si>
    <t>20921</t>
  </si>
  <si>
    <t>20922</t>
  </si>
  <si>
    <t>20923</t>
  </si>
  <si>
    <t>20931</t>
  </si>
  <si>
    <t>21001</t>
  </si>
  <si>
    <t>22001</t>
  </si>
  <si>
    <t>22002</t>
  </si>
  <si>
    <t>23001</t>
  </si>
  <si>
    <t>23002</t>
  </si>
  <si>
    <t>23003</t>
  </si>
  <si>
    <t>24911</t>
  </si>
  <si>
    <t>24912</t>
  </si>
  <si>
    <t>24921</t>
  </si>
  <si>
    <t>24922</t>
  </si>
  <si>
    <t>25001</t>
  </si>
  <si>
    <t>26001</t>
  </si>
  <si>
    <t>26002</t>
  </si>
  <si>
    <t>26003</t>
  </si>
  <si>
    <t>26004</t>
  </si>
  <si>
    <t>27001</t>
  </si>
  <si>
    <t>27002</t>
  </si>
  <si>
    <t>28001</t>
  </si>
  <si>
    <t>28002</t>
  </si>
  <si>
    <t>28003</t>
  </si>
  <si>
    <t>29911</t>
  </si>
  <si>
    <t>29912</t>
  </si>
  <si>
    <t>29921</t>
  </si>
  <si>
    <t>30001</t>
  </si>
  <si>
    <t>31801</t>
  </si>
  <si>
    <t>31802</t>
  </si>
  <si>
    <t>33001</t>
  </si>
  <si>
    <t>35001</t>
  </si>
  <si>
    <t>36801</t>
  </si>
  <si>
    <t>41801</t>
  </si>
  <si>
    <t>41802</t>
  </si>
  <si>
    <t>41803</t>
  </si>
  <si>
    <t>45001</t>
  </si>
  <si>
    <t>46801</t>
  </si>
  <si>
    <t>49001</t>
  </si>
  <si>
    <t>49002</t>
  </si>
  <si>
    <t>50001</t>
  </si>
  <si>
    <t>51001</t>
  </si>
  <si>
    <t>52801</t>
  </si>
  <si>
    <t>52802</t>
  </si>
  <si>
    <t>55001</t>
  </si>
  <si>
    <t>56001</t>
  </si>
  <si>
    <t>58001</t>
  </si>
  <si>
    <t>59801</t>
  </si>
  <si>
    <t>61001</t>
  </si>
  <si>
    <t>62801</t>
  </si>
  <si>
    <t>64801</t>
  </si>
  <si>
    <t>68001</t>
  </si>
  <si>
    <t>68002</t>
  </si>
  <si>
    <t>69801</t>
  </si>
  <si>
    <t>71801</t>
  </si>
  <si>
    <t>71802</t>
  </si>
  <si>
    <t>73801</t>
  </si>
  <si>
    <t>77001</t>
  </si>
  <si>
    <t>78801</t>
  </si>
  <si>
    <t>78802</t>
  </si>
  <si>
    <t>80001</t>
  </si>
  <si>
    <t>84001</t>
  </si>
  <si>
    <t>84002</t>
  </si>
  <si>
    <t>85911</t>
  </si>
  <si>
    <t>85921</t>
  </si>
  <si>
    <t>86911</t>
  </si>
  <si>
    <t>86921</t>
  </si>
  <si>
    <t>90801</t>
  </si>
  <si>
    <t>94801</t>
  </si>
  <si>
    <t>94802</t>
  </si>
  <si>
    <t>94803</t>
  </si>
  <si>
    <t>97001</t>
  </si>
  <si>
    <t>Arroz, trigo e outros cereais</t>
  </si>
  <si>
    <t>Algodão herbáceo, outras fibras da lav. temporária</t>
  </si>
  <si>
    <t>Soja  em grão</t>
  </si>
  <si>
    <t>Outros produtos e serviços da lavoura temporária</t>
  </si>
  <si>
    <t>Laranja</t>
  </si>
  <si>
    <t>Outros produtos da lavoura permanente</t>
  </si>
  <si>
    <t>Bovinos e outros animais vivos, prods. animal, caça e serv.</t>
  </si>
  <si>
    <t>Suínos</t>
  </si>
  <si>
    <t>Aves e ovos</t>
  </si>
  <si>
    <t>Pesca e aquicultura (peixe, crustáceos e moluscos)</t>
  </si>
  <si>
    <t>Petróleo, gás natural e serviços de apoio</t>
  </si>
  <si>
    <t>Carne de bovinos e outros prod. de carne</t>
  </si>
  <si>
    <t>Carne de suíno</t>
  </si>
  <si>
    <t>Carne de aves</t>
  </si>
  <si>
    <t>Outros produtos do laticínio</t>
  </si>
  <si>
    <t>Açúcar</t>
  </si>
  <si>
    <t>Conservas de frutas, legumes, outros vegetais e sucos de frutas</t>
  </si>
  <si>
    <t>Óleos e gorduras vegetais e animais</t>
  </si>
  <si>
    <t>Café beneficiado</t>
  </si>
  <si>
    <t>Arroz beneficiado e produtos derivados do arroz</t>
  </si>
  <si>
    <t>Produtos derivados do trigo, mandioca ou milho</t>
  </si>
  <si>
    <t>Rações balanceadas para animais</t>
  </si>
  <si>
    <t>Fios e fibras têxteis beneficiadas</t>
  </si>
  <si>
    <t>Tecidos</t>
  </si>
  <si>
    <t>Art. têxteis de uso doméstico e outros têxteis</t>
  </si>
  <si>
    <t>Calçados e artefatos de couro</t>
  </si>
  <si>
    <t>Produtos de madeira, exclusive móveis</t>
  </si>
  <si>
    <t>Celulose</t>
  </si>
  <si>
    <t>Papel, papelão, embalagens e artefatos de papel</t>
  </si>
  <si>
    <t>Serviços de impressão e reprodução</t>
  </si>
  <si>
    <t>Combustíveis para aviação</t>
  </si>
  <si>
    <t>Naftas para petroquímica</t>
  </si>
  <si>
    <t xml:space="preserve">Óleo combustível  </t>
  </si>
  <si>
    <t>Diesel - biodiesel</t>
  </si>
  <si>
    <t>Outros produtos do refino do petróleo</t>
  </si>
  <si>
    <t>Etanol e outros biocombustíveis</t>
  </si>
  <si>
    <t>Adubos e fertilizantes</t>
  </si>
  <si>
    <t>Resinas,elastômeros e fibras artif. e sintéticas</t>
  </si>
  <si>
    <t>Defensivos agrícolas e desinfestantes domissanitários</t>
  </si>
  <si>
    <t xml:space="preserve">Produtos químicos diversos </t>
  </si>
  <si>
    <t>Artefatos de cimento, gesso e semelhantes</t>
  </si>
  <si>
    <t>Vidros, cerâmicos e outros prod. de minerais não-metálicos</t>
  </si>
  <si>
    <t>Ferro-gusa e ferroligas</t>
  </si>
  <si>
    <t>Peças fundidas de aço e de metais não ferrosos</t>
  </si>
  <si>
    <t>Produtos de metal, excl. máquinas e equipamentos</t>
  </si>
  <si>
    <t>Componentes eletrônicos</t>
  </si>
  <si>
    <t>Máquinas para escritório e equip. de informática</t>
  </si>
  <si>
    <t>Material eletrônico e equip. de comunicações</t>
  </si>
  <si>
    <t>Equip. de medida, teste e controle, ópticos e eletromédicos</t>
  </si>
  <si>
    <t>Tratores e outras máquinas agrícolas</t>
  </si>
  <si>
    <t>Máquinas para a extração mineral e a construção</t>
  </si>
  <si>
    <t>Outras máquinas e equipamentos mecânicos</t>
  </si>
  <si>
    <t>Caminhões e ônibus, incl. cabines, carrocerias e reboques</t>
  </si>
  <si>
    <t>Aeronaves, embarcações e outros equipamentos de transporte</t>
  </si>
  <si>
    <t>Móveis</t>
  </si>
  <si>
    <t>Produtos de industrias diversas</t>
  </si>
  <si>
    <t>Manutenção, reparação e instalação de máquinas e equipamentos</t>
  </si>
  <si>
    <t>Eletricidade, gás e outras utilidades</t>
  </si>
  <si>
    <t>Água, esgoto, reciclagem e gestão de resíduos</t>
  </si>
  <si>
    <t>Edificações</t>
  </si>
  <si>
    <t>Obras de infra-estrutura</t>
  </si>
  <si>
    <t>Serviços especializados para construção</t>
  </si>
  <si>
    <t>Comércio e reparação de veículos</t>
  </si>
  <si>
    <t>Comércio por atacado e a varejo, exceto veículos automotores</t>
  </si>
  <si>
    <t>Transporte terrestre de carga</t>
  </si>
  <si>
    <t>Transporte terrestre de passageiros</t>
  </si>
  <si>
    <t>Transporte aquaviário</t>
  </si>
  <si>
    <t>Transporte aéreo</t>
  </si>
  <si>
    <t>Armazenamento e serviços auxiliares aos transportes</t>
  </si>
  <si>
    <t>Correio e outros serviços de entrega</t>
  </si>
  <si>
    <t>Serviços de alojamento em hotéis e similares</t>
  </si>
  <si>
    <t>Serviços  de alimentação</t>
  </si>
  <si>
    <t>Livros, jornais e revistas</t>
  </si>
  <si>
    <t>Serviços cinematográficos, música, rádio e televisão</t>
  </si>
  <si>
    <t>Telecomunicações, TV por assinatura e outros serv. relacionados</t>
  </si>
  <si>
    <t>Desenvolvimento de sistemas e outros serviços de informação</t>
  </si>
  <si>
    <t>Intermediação financeira, seguros e previdência complementar</t>
  </si>
  <si>
    <t>Aluguel efetivo e serviços imobiliários</t>
  </si>
  <si>
    <t>Serviços jurídicos, contabilidade e consultoria</t>
  </si>
  <si>
    <t>Pesquisa e desenvolvimento</t>
  </si>
  <si>
    <t>Serviços de arquitetura e engenharia</t>
  </si>
  <si>
    <t>Publicidade e outros serviços técnicos</t>
  </si>
  <si>
    <t>Aluguéis não-imob. e gestão de ativos de propriedade intelectual</t>
  </si>
  <si>
    <t>Condomínios e serviços para edifícios</t>
  </si>
  <si>
    <t>Outros serviços administrativos</t>
  </si>
  <si>
    <t>Serviços de vigilância, segurança e investigação</t>
  </si>
  <si>
    <t>Serviços coletivos da administração pública</t>
  </si>
  <si>
    <t>Serviços de previdência e assistência social</t>
  </si>
  <si>
    <t>Educação privada</t>
  </si>
  <si>
    <t>Saúde privada</t>
  </si>
  <si>
    <t>Serviços de artes, cultura, esporte e recreação</t>
  </si>
  <si>
    <t>Organizações patronais, sindicais e outros serviços associativos</t>
  </si>
  <si>
    <t>Manutenção de computadores, telefones e objetos domésticos</t>
  </si>
  <si>
    <t>Serviços pessoais</t>
  </si>
  <si>
    <t>0191</t>
  </si>
  <si>
    <t>Agricultura, inclusive o apoio à agricultura e a pós-colheita</t>
  </si>
  <si>
    <t>0192</t>
  </si>
  <si>
    <t>Pecuária, inclusive o apoio à pecuária</t>
  </si>
  <si>
    <t>0280</t>
  </si>
  <si>
    <t>Produção florestal; pesca e aquicultura</t>
  </si>
  <si>
    <t>0580</t>
  </si>
  <si>
    <t>Extração de carvão mineral e de minerais não-metálicos</t>
  </si>
  <si>
    <t>0680</t>
  </si>
  <si>
    <t>Extração de petróleo e gás, inclusive as atividades de apoio</t>
  </si>
  <si>
    <t>0791</t>
  </si>
  <si>
    <t>Extração de minério de ferro, inclusive beneficiamentos e a aglomeração</t>
  </si>
  <si>
    <t>0792</t>
  </si>
  <si>
    <t>Extração de minerais metálicos não-ferrosos, inclusive beneficiamentos</t>
  </si>
  <si>
    <t>1091</t>
  </si>
  <si>
    <t>Abate e produtos de carne, inclusive os produtos do laticínio e da pesca</t>
  </si>
  <si>
    <t>1092</t>
  </si>
  <si>
    <t>Fabricação e refino de açúcar</t>
  </si>
  <si>
    <t>1093</t>
  </si>
  <si>
    <t>1100</t>
  </si>
  <si>
    <t>Fabricação de bebidas</t>
  </si>
  <si>
    <t>1200</t>
  </si>
  <si>
    <t>Fabricação de produtos do fumo</t>
  </si>
  <si>
    <t>1300</t>
  </si>
  <si>
    <t>Fabricação de produtos têxteis</t>
  </si>
  <si>
    <t>1400</t>
  </si>
  <si>
    <t>Confecção de artefatos do vestuário e acessórios</t>
  </si>
  <si>
    <t>1500</t>
  </si>
  <si>
    <t>Fabricação de calçados e de artefatos de couro</t>
  </si>
  <si>
    <t>1600</t>
  </si>
  <si>
    <t>Fabricação de produtos da madeira</t>
  </si>
  <si>
    <t>1700</t>
  </si>
  <si>
    <t>Fabricação de celulose, papel e produtos de papel</t>
  </si>
  <si>
    <t>1800</t>
  </si>
  <si>
    <t>Impressão e reprodução de gravações</t>
  </si>
  <si>
    <t>1991</t>
  </si>
  <si>
    <t>Refino de petróleo e coquerias</t>
  </si>
  <si>
    <t>1992</t>
  </si>
  <si>
    <t>Fabricação de biocombustíveis</t>
  </si>
  <si>
    <t>2091</t>
  </si>
  <si>
    <t>Fabricação de químicos orgânicos e inorgânicos, resinas e elastômeros</t>
  </si>
  <si>
    <t>2092</t>
  </si>
  <si>
    <t>Fabricação de defensivos, desinfestantes, tintas e químicos diversos</t>
  </si>
  <si>
    <t>2093</t>
  </si>
  <si>
    <t>Fabricação de produtos de limpeza, cosméticos/perfumaria e higiene pessoal</t>
  </si>
  <si>
    <t>2100</t>
  </si>
  <si>
    <t>Fabricação de produtos farmoquímicos e farmacêuticos</t>
  </si>
  <si>
    <t>2200</t>
  </si>
  <si>
    <t>Fabricação de produtos de borracha e de material plástico</t>
  </si>
  <si>
    <t>2300</t>
  </si>
  <si>
    <t>Fabricação de produtos de minerais não-metálicos</t>
  </si>
  <si>
    <t>2491</t>
  </si>
  <si>
    <t>Produção de ferro-gusa/ferroligas, siderurgia e tubos de aço sem costura</t>
  </si>
  <si>
    <t>2492</t>
  </si>
  <si>
    <t>Metalurgia de metais não-ferosos e a fundição de metais</t>
  </si>
  <si>
    <t>2500</t>
  </si>
  <si>
    <t>Fabricação de produtos de metal, exceto máquinas e equipamentos</t>
  </si>
  <si>
    <t>2600</t>
  </si>
  <si>
    <t>Fabricação de equipamentos de informática, produtos eletrônicos e ópticos</t>
  </si>
  <si>
    <t>2700</t>
  </si>
  <si>
    <t>Fabricação de máquinas e equipamentos elétricos</t>
  </si>
  <si>
    <t>2800</t>
  </si>
  <si>
    <t>Fabricação de máquinas e equipamentos mecânicos</t>
  </si>
  <si>
    <t>2991</t>
  </si>
  <si>
    <t>Fabricação de automóveis, caminhões e ônibus, exceto peças</t>
  </si>
  <si>
    <t>2992</t>
  </si>
  <si>
    <t>Fabricação de peças e acessórios para veículos automotores</t>
  </si>
  <si>
    <t>3000</t>
  </si>
  <si>
    <t>Fabricação de outros equipamentos de transporte, exceto veículos automotores</t>
  </si>
  <si>
    <t>3180</t>
  </si>
  <si>
    <t>Fabricação de móveis e de produtos de indústrias diversas</t>
  </si>
  <si>
    <t>3300</t>
  </si>
  <si>
    <t>3500</t>
  </si>
  <si>
    <t>Energia elétrica, gás natural e outras utilidades</t>
  </si>
  <si>
    <t>3680</t>
  </si>
  <si>
    <t>Água, esgoto e gestão de resíduos</t>
  </si>
  <si>
    <t>4180</t>
  </si>
  <si>
    <t>4500</t>
  </si>
  <si>
    <t>Comércio e reparação de veículos automotores e motocicletas</t>
  </si>
  <si>
    <t>4680</t>
  </si>
  <si>
    <t>4900</t>
  </si>
  <si>
    <t>Transporte terrestre</t>
  </si>
  <si>
    <t>5000</t>
  </si>
  <si>
    <t>5100</t>
  </si>
  <si>
    <t>5280</t>
  </si>
  <si>
    <t>Armazenamento, atividades auxiliares dos transportes e correio</t>
  </si>
  <si>
    <t>5500</t>
  </si>
  <si>
    <t>Alojamento</t>
  </si>
  <si>
    <t>5600</t>
  </si>
  <si>
    <t>Alimentação</t>
  </si>
  <si>
    <t>5800</t>
  </si>
  <si>
    <t>Edição e edição integrada à impressão</t>
  </si>
  <si>
    <t>5980</t>
  </si>
  <si>
    <t>Atividades de televisão, rádio, cinema e  gravação/edição de som e imagem</t>
  </si>
  <si>
    <t>6100</t>
  </si>
  <si>
    <t>Telecomunicações</t>
  </si>
  <si>
    <t>6280</t>
  </si>
  <si>
    <t>6480</t>
  </si>
  <si>
    <t>6800</t>
  </si>
  <si>
    <t>Atividades imobiliárias</t>
  </si>
  <si>
    <t>6980</t>
  </si>
  <si>
    <t xml:space="preserve">Atividades jurídicas, contábeis, consultoria e sedes de empresas </t>
  </si>
  <si>
    <t>7180</t>
  </si>
  <si>
    <t>Serviços de arquitetura, engenharia, testes/análises técnicas e P &amp; D</t>
  </si>
  <si>
    <t>7380</t>
  </si>
  <si>
    <t>Outras atividades profissionais, científicas e técnicas</t>
  </si>
  <si>
    <t>7700</t>
  </si>
  <si>
    <t>Aluguéis não-imobiliários e gestão de ativos de propriedade intelectual</t>
  </si>
  <si>
    <t>7880</t>
  </si>
  <si>
    <t>Outras atividades administrativas e serviços complementares</t>
  </si>
  <si>
    <t>8000</t>
  </si>
  <si>
    <t>Atividades de vigilância, segurança e investigação</t>
  </si>
  <si>
    <t>8400</t>
  </si>
  <si>
    <t>Administração pública, defesa e seguridade social</t>
  </si>
  <si>
    <t>8591</t>
  </si>
  <si>
    <t>8592</t>
  </si>
  <si>
    <t>8691</t>
  </si>
  <si>
    <t>8692</t>
  </si>
  <si>
    <t>9080</t>
  </si>
  <si>
    <t>Atividades artísticas, criativas e de espetáculos</t>
  </si>
  <si>
    <t>9480</t>
  </si>
  <si>
    <t>Organizações associativas e outros serviços pessoais</t>
  </si>
  <si>
    <t>Exportação
de bens e
serviços</t>
  </si>
  <si>
    <t>Consumo
do governo</t>
  </si>
  <si>
    <t>ICMS Total</t>
  </si>
  <si>
    <t>Zeros</t>
  </si>
  <si>
    <t>IPI Total</t>
  </si>
  <si>
    <t>Outros IIL Total</t>
  </si>
  <si>
    <t>Fator trabalho (ocupações)</t>
  </si>
  <si>
    <t>Mínimo</t>
  </si>
  <si>
    <t>Máximo</t>
  </si>
  <si>
    <t>Joaquim José Martins Guilhoto</t>
  </si>
  <si>
    <t>Número de setores: 68</t>
  </si>
  <si>
    <t>Número de produtos: 128</t>
  </si>
  <si>
    <t>Ano base: 2010</t>
  </si>
  <si>
    <t>Matriz construída a partir de dados das Contas Nacionais segundo a metodologia apresentada nas referências abaixo, as quais deverão ser citadas quando da utilização das informações aqui disponibilizadas.</t>
  </si>
  <si>
    <t>Guilhoto, J.J.M., U.A. Sesso Filho (2010). “Estimação da Matriz Insumo-Produto Utilizando Dados Preliminares das Contas Nacionais: Aplicação e Análise de Indicadores Econômicos para o Brasil em 2005”. Economia &amp; Tecnologia. UFPR/TECPAR. Ano 6, Vol 23, Out</t>
  </si>
  <si>
    <t>Guilhoto, J.J.M., U.A. Sesso Filho (2005). “Estimação da Matriz Insumo-Produto a Partir de Dados Preliminares das Contas Nacionais”. Economia Aplicada. Vol. 9. N. 2. pp. 277-299. Abril-Junho.</t>
  </si>
  <si>
    <t>Estimações em janeiro de 2020 com base no SCN-IBGE divulgado em novembro de 2019</t>
  </si>
  <si>
    <t>Sistema de Matrizes de Insumo-Produto para o Brasil 2016 - 68 setores</t>
  </si>
  <si>
    <t>Input-Output Table of Brazil 2016 - 68 industries</t>
  </si>
  <si>
    <t>Ano da Matriz: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</si>
</sst>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[Red]\(0.00\)"/>
  </numFmts>
  <fonts count="12" x14ac:knownFonts="1"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sz val="10"/>
      <name val="Arial"/>
      <family val="2"/>
    </font>
    <font>
      <u/>
      <sz val="10"/>
      <color theme="10"/>
      <name val="Arial"/>
    </font>
    <font>
      <b/>
      <sz val="12"/>
      <name val="Arial"/>
      <family val="2"/>
    </font>
    <font>
      <b/>
      <i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quotePrefix="1" applyFont="1" applyBorder="1" applyAlignment="1">
      <alignment horizontal="center"/>
    </xf>
    <xf numFmtId="0" fontId="1" fillId="0" borderId="0" xfId="0" quotePrefix="1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0" fillId="0" borderId="0" xfId="0" applyBorder="1"/>
    <xf numFmtId="0" fontId="1" fillId="0" borderId="0" xfId="0" applyFont="1" applyBorder="1" applyAlignment="1">
      <alignment horizontal="right"/>
    </xf>
    <xf numFmtId="1" fontId="3" fillId="0" borderId="0" xfId="0" applyNumberFormat="1" applyFont="1" applyBorder="1" applyAlignment="1">
      <alignment horizontal="left"/>
    </xf>
    <xf numFmtId="0" fontId="2" fillId="0" borderId="0" xfId="0" applyFont="1" applyBorder="1"/>
    <xf numFmtId="1" fontId="3" fillId="0" borderId="0" xfId="0" applyNumberFormat="1" applyFont="1" applyBorder="1" applyAlignment="1">
      <alignment horizontal="right"/>
    </xf>
    <xf numFmtId="1" fontId="3" fillId="0" borderId="0" xfId="0" quotePrefix="1" applyNumberFormat="1" applyFont="1" applyBorder="1" applyAlignment="1">
      <alignment horizontal="right"/>
    </xf>
    <xf numFmtId="0" fontId="1" fillId="0" borderId="0" xfId="0" applyFont="1" applyFill="1" applyBorder="1" applyAlignment="1">
      <alignment horizontal="left"/>
    </xf>
    <xf numFmtId="0" fontId="5" fillId="0" borderId="0" xfId="0" applyFont="1"/>
    <xf numFmtId="164" fontId="0" fillId="0" borderId="0" xfId="0" applyNumberFormat="1"/>
    <xf numFmtId="38" fontId="3" fillId="0" borderId="0" xfId="0" applyNumberFormat="1" applyFont="1" applyFill="1"/>
    <xf numFmtId="40" fontId="0" fillId="0" borderId="0" xfId="0" applyNumberFormat="1"/>
    <xf numFmtId="0" fontId="1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center" wrapText="1"/>
    </xf>
    <xf numFmtId="0" fontId="4" fillId="0" borderId="0" xfId="0" applyFont="1" applyAlignment="1">
      <alignment wrapText="1"/>
    </xf>
    <xf numFmtId="38" fontId="0" fillId="0" borderId="0" xfId="0" applyNumberFormat="1"/>
    <xf numFmtId="38" fontId="3" fillId="0" borderId="0" xfId="0" applyNumberFormat="1" applyFont="1" applyBorder="1"/>
    <xf numFmtId="38" fontId="3" fillId="0" borderId="0" xfId="0" applyNumberFormat="1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NumberFormat="1" applyAlignment="1">
      <alignment horizontal="left"/>
    </xf>
    <xf numFmtId="0" fontId="6" fillId="0" borderId="1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 wrapText="1"/>
    </xf>
    <xf numFmtId="1" fontId="7" fillId="0" borderId="0" xfId="0" applyNumberFormat="1" applyFont="1"/>
    <xf numFmtId="1" fontId="0" fillId="0" borderId="0" xfId="0" applyNumberFormat="1" applyFont="1"/>
    <xf numFmtId="1" fontId="2" fillId="0" borderId="0" xfId="0" applyNumberFormat="1" applyFont="1"/>
    <xf numFmtId="0" fontId="9" fillId="0" borderId="0" xfId="0" applyFont="1"/>
    <xf numFmtId="0" fontId="0" fillId="2" borderId="0" xfId="0" applyFill="1"/>
    <xf numFmtId="0" fontId="9" fillId="2" borderId="0" xfId="0" applyFont="1" applyFill="1"/>
    <xf numFmtId="0" fontId="10" fillId="0" borderId="0" xfId="0" applyFont="1"/>
    <xf numFmtId="0" fontId="4" fillId="2" borderId="0" xfId="0" applyFont="1" applyFill="1"/>
    <xf numFmtId="0" fontId="3" fillId="2" borderId="0" xfId="0" applyFont="1" applyFill="1"/>
    <xf numFmtId="0" fontId="11" fillId="2" borderId="0" xfId="0" applyFont="1" applyFill="1" applyAlignment="1">
      <alignment wrapText="1"/>
    </xf>
    <xf numFmtId="0" fontId="8" fillId="2" borderId="0" xfId="1" applyFill="1" applyAlignment="1" applyProtection="1">
      <alignment horizontal="justify" vertical="center"/>
    </xf>
    <xf numFmtId="0" fontId="8" fillId="2" borderId="0" xfId="1" applyFill="1" applyAlignment="1" applyProtection="1">
      <alignment horizontal="justify" wrapText="1"/>
    </xf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2219325</xdr:colOff>
      <xdr:row>6</xdr:row>
      <xdr:rowOff>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DD4AFBA-E597-41D5-A091-256E01EFC8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161925"/>
          <a:ext cx="267652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ideas.repec.org/p/pra/mprapa/38212.html" TargetMode="External"/><Relationship Id="rId1" Type="http://schemas.openxmlformats.org/officeDocument/2006/relationships/hyperlink" Target="http://papers.ssrn.com/sol3/papers.cfm?abstract_id=183649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A50B0-055E-4FC4-BB46-CCF646124A4F}">
  <dimension ref="B8:B25"/>
  <sheetViews>
    <sheetView tabSelected="1" workbookViewId="0"/>
  </sheetViews>
  <sheetFormatPr baseColWidth="10" defaultColWidth="9.140625" defaultRowHeight="12.75" x14ac:dyDescent="0.2"/>
  <cols>
    <col min="1" max="1" width="9.140625" style="34"/>
    <col min="2" max="2" width="86.28515625" style="34" customWidth="1"/>
    <col min="3" max="257" width="9.140625" style="34"/>
    <col min="258" max="258" width="86.28515625" style="34" customWidth="1"/>
    <col min="259" max="513" width="9.140625" style="34"/>
    <col min="514" max="514" width="86.28515625" style="34" customWidth="1"/>
    <col min="515" max="769" width="9.140625" style="34"/>
    <col min="770" max="770" width="86.28515625" style="34" customWidth="1"/>
    <col min="771" max="1025" width="9.140625" style="34"/>
    <col min="1026" max="1026" width="86.28515625" style="34" customWidth="1"/>
    <col min="1027" max="1281" width="9.140625" style="34"/>
    <col min="1282" max="1282" width="86.28515625" style="34" customWidth="1"/>
    <col min="1283" max="1537" width="9.140625" style="34"/>
    <col min="1538" max="1538" width="86.28515625" style="34" customWidth="1"/>
    <col min="1539" max="1793" width="9.140625" style="34"/>
    <col min="1794" max="1794" width="86.28515625" style="34" customWidth="1"/>
    <col min="1795" max="2049" width="9.140625" style="34"/>
    <col min="2050" max="2050" width="86.28515625" style="34" customWidth="1"/>
    <col min="2051" max="2305" width="9.140625" style="34"/>
    <col min="2306" max="2306" width="86.28515625" style="34" customWidth="1"/>
    <col min="2307" max="2561" width="9.140625" style="34"/>
    <col min="2562" max="2562" width="86.28515625" style="34" customWidth="1"/>
    <col min="2563" max="2817" width="9.140625" style="34"/>
    <col min="2818" max="2818" width="86.28515625" style="34" customWidth="1"/>
    <col min="2819" max="3073" width="9.140625" style="34"/>
    <col min="3074" max="3074" width="86.28515625" style="34" customWidth="1"/>
    <col min="3075" max="3329" width="9.140625" style="34"/>
    <col min="3330" max="3330" width="86.28515625" style="34" customWidth="1"/>
    <col min="3331" max="3585" width="9.140625" style="34"/>
    <col min="3586" max="3586" width="86.28515625" style="34" customWidth="1"/>
    <col min="3587" max="3841" width="9.140625" style="34"/>
    <col min="3842" max="3842" width="86.28515625" style="34" customWidth="1"/>
    <col min="3843" max="4097" width="9.140625" style="34"/>
    <col min="4098" max="4098" width="86.28515625" style="34" customWidth="1"/>
    <col min="4099" max="4353" width="9.140625" style="34"/>
    <col min="4354" max="4354" width="86.28515625" style="34" customWidth="1"/>
    <col min="4355" max="4609" width="9.140625" style="34"/>
    <col min="4610" max="4610" width="86.28515625" style="34" customWidth="1"/>
    <col min="4611" max="4865" width="9.140625" style="34"/>
    <col min="4866" max="4866" width="86.28515625" style="34" customWidth="1"/>
    <col min="4867" max="5121" width="9.140625" style="34"/>
    <col min="5122" max="5122" width="86.28515625" style="34" customWidth="1"/>
    <col min="5123" max="5377" width="9.140625" style="34"/>
    <col min="5378" max="5378" width="86.28515625" style="34" customWidth="1"/>
    <col min="5379" max="5633" width="9.140625" style="34"/>
    <col min="5634" max="5634" width="86.28515625" style="34" customWidth="1"/>
    <col min="5635" max="5889" width="9.140625" style="34"/>
    <col min="5890" max="5890" width="86.28515625" style="34" customWidth="1"/>
    <col min="5891" max="6145" width="9.140625" style="34"/>
    <col min="6146" max="6146" width="86.28515625" style="34" customWidth="1"/>
    <col min="6147" max="6401" width="9.140625" style="34"/>
    <col min="6402" max="6402" width="86.28515625" style="34" customWidth="1"/>
    <col min="6403" max="6657" width="9.140625" style="34"/>
    <col min="6658" max="6658" width="86.28515625" style="34" customWidth="1"/>
    <col min="6659" max="6913" width="9.140625" style="34"/>
    <col min="6914" max="6914" width="86.28515625" style="34" customWidth="1"/>
    <col min="6915" max="7169" width="9.140625" style="34"/>
    <col min="7170" max="7170" width="86.28515625" style="34" customWidth="1"/>
    <col min="7171" max="7425" width="9.140625" style="34"/>
    <col min="7426" max="7426" width="86.28515625" style="34" customWidth="1"/>
    <col min="7427" max="7681" width="9.140625" style="34"/>
    <col min="7682" max="7682" width="86.28515625" style="34" customWidth="1"/>
    <col min="7683" max="7937" width="9.140625" style="34"/>
    <col min="7938" max="7938" width="86.28515625" style="34" customWidth="1"/>
    <col min="7939" max="8193" width="9.140625" style="34"/>
    <col min="8194" max="8194" width="86.28515625" style="34" customWidth="1"/>
    <col min="8195" max="8449" width="9.140625" style="34"/>
    <col min="8450" max="8450" width="86.28515625" style="34" customWidth="1"/>
    <col min="8451" max="8705" width="9.140625" style="34"/>
    <col min="8706" max="8706" width="86.28515625" style="34" customWidth="1"/>
    <col min="8707" max="8961" width="9.140625" style="34"/>
    <col min="8962" max="8962" width="86.28515625" style="34" customWidth="1"/>
    <col min="8963" max="9217" width="9.140625" style="34"/>
    <col min="9218" max="9218" width="86.28515625" style="34" customWidth="1"/>
    <col min="9219" max="9473" width="9.140625" style="34"/>
    <col min="9474" max="9474" width="86.28515625" style="34" customWidth="1"/>
    <col min="9475" max="9729" width="9.140625" style="34"/>
    <col min="9730" max="9730" width="86.28515625" style="34" customWidth="1"/>
    <col min="9731" max="9985" width="9.140625" style="34"/>
    <col min="9986" max="9986" width="86.28515625" style="34" customWidth="1"/>
    <col min="9987" max="10241" width="9.140625" style="34"/>
    <col min="10242" max="10242" width="86.28515625" style="34" customWidth="1"/>
    <col min="10243" max="10497" width="9.140625" style="34"/>
    <col min="10498" max="10498" width="86.28515625" style="34" customWidth="1"/>
    <col min="10499" max="10753" width="9.140625" style="34"/>
    <col min="10754" max="10754" width="86.28515625" style="34" customWidth="1"/>
    <col min="10755" max="11009" width="9.140625" style="34"/>
    <col min="11010" max="11010" width="86.28515625" style="34" customWidth="1"/>
    <col min="11011" max="11265" width="9.140625" style="34"/>
    <col min="11266" max="11266" width="86.28515625" style="34" customWidth="1"/>
    <col min="11267" max="11521" width="9.140625" style="34"/>
    <col min="11522" max="11522" width="86.28515625" style="34" customWidth="1"/>
    <col min="11523" max="11777" width="9.140625" style="34"/>
    <col min="11778" max="11778" width="86.28515625" style="34" customWidth="1"/>
    <col min="11779" max="12033" width="9.140625" style="34"/>
    <col min="12034" max="12034" width="86.28515625" style="34" customWidth="1"/>
    <col min="12035" max="12289" width="9.140625" style="34"/>
    <col min="12290" max="12290" width="86.28515625" style="34" customWidth="1"/>
    <col min="12291" max="12545" width="9.140625" style="34"/>
    <col min="12546" max="12546" width="86.28515625" style="34" customWidth="1"/>
    <col min="12547" max="12801" width="9.140625" style="34"/>
    <col min="12802" max="12802" width="86.28515625" style="34" customWidth="1"/>
    <col min="12803" max="13057" width="9.140625" style="34"/>
    <col min="13058" max="13058" width="86.28515625" style="34" customWidth="1"/>
    <col min="13059" max="13313" width="9.140625" style="34"/>
    <col min="13314" max="13314" width="86.28515625" style="34" customWidth="1"/>
    <col min="13315" max="13569" width="9.140625" style="34"/>
    <col min="13570" max="13570" width="86.28515625" style="34" customWidth="1"/>
    <col min="13571" max="13825" width="9.140625" style="34"/>
    <col min="13826" max="13826" width="86.28515625" style="34" customWidth="1"/>
    <col min="13827" max="14081" width="9.140625" style="34"/>
    <col min="14082" max="14082" width="86.28515625" style="34" customWidth="1"/>
    <col min="14083" max="14337" width="9.140625" style="34"/>
    <col min="14338" max="14338" width="86.28515625" style="34" customWidth="1"/>
    <col min="14339" max="14593" width="9.140625" style="34"/>
    <col min="14594" max="14594" width="86.28515625" style="34" customWidth="1"/>
    <col min="14595" max="14849" width="9.140625" style="34"/>
    <col min="14850" max="14850" width="86.28515625" style="34" customWidth="1"/>
    <col min="14851" max="15105" width="9.140625" style="34"/>
    <col min="15106" max="15106" width="86.28515625" style="34" customWidth="1"/>
    <col min="15107" max="15361" width="9.140625" style="34"/>
    <col min="15362" max="15362" width="86.28515625" style="34" customWidth="1"/>
    <col min="15363" max="15617" width="9.140625" style="34"/>
    <col min="15618" max="15618" width="86.28515625" style="34" customWidth="1"/>
    <col min="15619" max="15873" width="9.140625" style="34"/>
    <col min="15874" max="15874" width="86.28515625" style="34" customWidth="1"/>
    <col min="15875" max="16129" width="9.140625" style="34"/>
    <col min="16130" max="16130" width="86.28515625" style="34" customWidth="1"/>
    <col min="16131" max="16384" width="9.140625" style="34"/>
  </cols>
  <sheetData>
    <row r="8" spans="2:2" ht="15.75" x14ac:dyDescent="0.25">
      <c r="B8" s="33" t="s">
        <v>440</v>
      </c>
    </row>
    <row r="9" spans="2:2" ht="15.75" x14ac:dyDescent="0.25">
      <c r="B9" s="35"/>
    </row>
    <row r="10" spans="2:2" ht="15" x14ac:dyDescent="0.2">
      <c r="B10" s="36" t="s">
        <v>441</v>
      </c>
    </row>
    <row r="12" spans="2:2" x14ac:dyDescent="0.2">
      <c r="B12" s="37" t="s">
        <v>432</v>
      </c>
    </row>
    <row r="13" spans="2:2" x14ac:dyDescent="0.2">
      <c r="B13" s="37"/>
    </row>
    <row r="14" spans="2:2" x14ac:dyDescent="0.2">
      <c r="B14" s="38" t="s">
        <v>442</v>
      </c>
    </row>
    <row r="15" spans="2:2" x14ac:dyDescent="0.2">
      <c r="B15" s="38" t="s">
        <v>433</v>
      </c>
    </row>
    <row r="16" spans="2:2" x14ac:dyDescent="0.2">
      <c r="B16" s="38" t="s">
        <v>434</v>
      </c>
    </row>
    <row r="17" spans="2:2" x14ac:dyDescent="0.2">
      <c r="B17" s="38" t="s">
        <v>435</v>
      </c>
    </row>
    <row r="18" spans="2:2" x14ac:dyDescent="0.2">
      <c r="B18" s="38" t="s">
        <v>439</v>
      </c>
    </row>
    <row r="19" spans="2:2" x14ac:dyDescent="0.2">
      <c r="B19" s="38"/>
    </row>
    <row r="20" spans="2:2" ht="45" x14ac:dyDescent="0.2">
      <c r="B20" s="39" t="s">
        <v>436</v>
      </c>
    </row>
    <row r="21" spans="2:2" x14ac:dyDescent="0.2">
      <c r="B21" s="38"/>
    </row>
    <row r="22" spans="2:2" ht="38.25" x14ac:dyDescent="0.2">
      <c r="B22" s="40" t="s">
        <v>437</v>
      </c>
    </row>
    <row r="23" spans="2:2" x14ac:dyDescent="0.2">
      <c r="B23" s="38"/>
    </row>
    <row r="24" spans="2:2" ht="25.5" x14ac:dyDescent="0.2">
      <c r="B24" s="41" t="s">
        <v>438</v>
      </c>
    </row>
    <row r="25" spans="2:2" x14ac:dyDescent="0.2">
      <c r="B25" s="38"/>
    </row>
  </sheetData>
  <hyperlinks>
    <hyperlink ref="B22" r:id="rId1" xr:uid="{CA62AF96-967D-4848-B9FB-154E9114CF87}"/>
    <hyperlink ref="B24" r:id="rId2" xr:uid="{40C9F652-0851-4BAA-8C14-084A147518DE}"/>
  </hyperlinks>
  <pageMargins left="0.7" right="0.7" top="0.75" bottom="0.75" header="0.3" footer="0.3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F133"/>
  <sheetViews>
    <sheetView zoomScale="80" zoomScaleNormal="8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5" sqref="D5"/>
    </sheetView>
  </sheetViews>
  <sheetFormatPr baseColWidth="10" defaultColWidth="9.140625" defaultRowHeight="12.75" x14ac:dyDescent="0.2"/>
  <cols>
    <col min="1" max="1" width="13.42578125" customWidth="1"/>
    <col min="2" max="2" width="17.5703125" customWidth="1"/>
    <col min="3" max="3" width="6.85546875" customWidth="1"/>
  </cols>
  <sheetData>
    <row r="1" spans="1:84" ht="12.75" customHeight="1" x14ac:dyDescent="0.2">
      <c r="A1" s="6" t="s">
        <v>0</v>
      </c>
      <c r="B1" s="4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16"/>
      <c r="BV1" s="3"/>
      <c r="BX1" s="3"/>
      <c r="BY1" s="3"/>
      <c r="BZ1" s="3"/>
      <c r="CA1" s="3"/>
    </row>
    <row r="2" spans="1:84" ht="12.75" customHeight="1" x14ac:dyDescent="0.2">
      <c r="A2" s="6" t="s">
        <v>4</v>
      </c>
      <c r="B2" s="4" t="s">
        <v>4</v>
      </c>
      <c r="D2" s="22" t="s">
        <v>301</v>
      </c>
      <c r="E2" s="22" t="s">
        <v>303</v>
      </c>
      <c r="F2" s="22" t="s">
        <v>305</v>
      </c>
      <c r="G2" s="22" t="s">
        <v>307</v>
      </c>
      <c r="H2" s="22" t="s">
        <v>309</v>
      </c>
      <c r="I2" s="22" t="s">
        <v>311</v>
      </c>
      <c r="J2" s="22" t="s">
        <v>313</v>
      </c>
      <c r="K2" s="22" t="s">
        <v>315</v>
      </c>
      <c r="L2" s="22" t="s">
        <v>317</v>
      </c>
      <c r="M2" s="22" t="s">
        <v>319</v>
      </c>
      <c r="N2" s="22" t="s">
        <v>320</v>
      </c>
      <c r="O2" s="22" t="s">
        <v>322</v>
      </c>
      <c r="P2" s="22" t="s">
        <v>324</v>
      </c>
      <c r="Q2" s="22" t="s">
        <v>326</v>
      </c>
      <c r="R2" s="22" t="s">
        <v>328</v>
      </c>
      <c r="S2" s="22" t="s">
        <v>330</v>
      </c>
      <c r="T2" s="22" t="s">
        <v>332</v>
      </c>
      <c r="U2" s="22" t="s">
        <v>334</v>
      </c>
      <c r="V2" s="22" t="s">
        <v>336</v>
      </c>
      <c r="W2" s="22" t="s">
        <v>338</v>
      </c>
      <c r="X2" s="22" t="s">
        <v>340</v>
      </c>
      <c r="Y2" s="22" t="s">
        <v>342</v>
      </c>
      <c r="Z2" s="22" t="s">
        <v>344</v>
      </c>
      <c r="AA2" s="22" t="s">
        <v>346</v>
      </c>
      <c r="AB2" s="22" t="s">
        <v>348</v>
      </c>
      <c r="AC2" s="22" t="s">
        <v>350</v>
      </c>
      <c r="AD2" s="22" t="s">
        <v>352</v>
      </c>
      <c r="AE2" s="22" t="s">
        <v>354</v>
      </c>
      <c r="AF2" s="22" t="s">
        <v>356</v>
      </c>
      <c r="AG2" s="22" t="s">
        <v>358</v>
      </c>
      <c r="AH2" s="22" t="s">
        <v>360</v>
      </c>
      <c r="AI2" s="22" t="s">
        <v>362</v>
      </c>
      <c r="AJ2" s="22" t="s">
        <v>364</v>
      </c>
      <c r="AK2" s="22" t="s">
        <v>366</v>
      </c>
      <c r="AL2" s="22" t="s">
        <v>368</v>
      </c>
      <c r="AM2" s="22" t="s">
        <v>370</v>
      </c>
      <c r="AN2" s="22" t="s">
        <v>372</v>
      </c>
      <c r="AO2" s="22" t="s">
        <v>373</v>
      </c>
      <c r="AP2" s="22" t="s">
        <v>375</v>
      </c>
      <c r="AQ2" s="22" t="s">
        <v>377</v>
      </c>
      <c r="AR2" s="22" t="s">
        <v>378</v>
      </c>
      <c r="AS2" s="22" t="s">
        <v>380</v>
      </c>
      <c r="AT2" s="22" t="s">
        <v>381</v>
      </c>
      <c r="AU2" s="22" t="s">
        <v>383</v>
      </c>
      <c r="AV2" s="22" t="s">
        <v>384</v>
      </c>
      <c r="AW2" s="22" t="s">
        <v>385</v>
      </c>
      <c r="AX2" s="22" t="s">
        <v>387</v>
      </c>
      <c r="AY2" s="22" t="s">
        <v>389</v>
      </c>
      <c r="AZ2" s="22" t="s">
        <v>391</v>
      </c>
      <c r="BA2" s="22" t="s">
        <v>393</v>
      </c>
      <c r="BB2" s="22" t="s">
        <v>395</v>
      </c>
      <c r="BC2" s="22" t="s">
        <v>397</v>
      </c>
      <c r="BD2" s="22" t="s">
        <v>398</v>
      </c>
      <c r="BE2" s="22" t="s">
        <v>399</v>
      </c>
      <c r="BF2" s="22" t="s">
        <v>401</v>
      </c>
      <c r="BG2" s="22" t="s">
        <v>403</v>
      </c>
      <c r="BH2" s="22" t="s">
        <v>405</v>
      </c>
      <c r="BI2" s="22" t="s">
        <v>407</v>
      </c>
      <c r="BJ2" s="22" t="s">
        <v>409</v>
      </c>
      <c r="BK2" s="22" t="s">
        <v>411</v>
      </c>
      <c r="BL2" s="22" t="s">
        <v>413</v>
      </c>
      <c r="BM2" s="22" t="s">
        <v>415</v>
      </c>
      <c r="BN2" s="22" t="s">
        <v>416</v>
      </c>
      <c r="BO2" s="22" t="s">
        <v>417</v>
      </c>
      <c r="BP2" s="22" t="s">
        <v>418</v>
      </c>
      <c r="BQ2" s="22" t="s">
        <v>419</v>
      </c>
      <c r="BR2" s="22" t="s">
        <v>421</v>
      </c>
      <c r="BS2" s="22">
        <v>9700</v>
      </c>
      <c r="BT2" s="6"/>
      <c r="BU2" s="11"/>
      <c r="BV2" s="4"/>
      <c r="BW2" s="17"/>
      <c r="BX2" s="6"/>
      <c r="BY2" s="6"/>
      <c r="BZ2" s="18"/>
      <c r="CA2" s="6"/>
      <c r="CB2" s="6"/>
    </row>
    <row r="3" spans="1:84" ht="63.75" customHeight="1" x14ac:dyDescent="0.2">
      <c r="A3" s="6"/>
      <c r="B3" s="4"/>
      <c r="D3" s="28" t="s">
        <v>302</v>
      </c>
      <c r="E3" s="28" t="s">
        <v>304</v>
      </c>
      <c r="F3" s="28" t="s">
        <v>306</v>
      </c>
      <c r="G3" s="28" t="s">
        <v>308</v>
      </c>
      <c r="H3" s="28" t="s">
        <v>310</v>
      </c>
      <c r="I3" s="28" t="s">
        <v>312</v>
      </c>
      <c r="J3" s="28" t="s">
        <v>314</v>
      </c>
      <c r="K3" s="28" t="s">
        <v>316</v>
      </c>
      <c r="L3" s="28" t="s">
        <v>318</v>
      </c>
      <c r="M3" s="28" t="s">
        <v>60</v>
      </c>
      <c r="N3" s="28" t="s">
        <v>321</v>
      </c>
      <c r="O3" s="28" t="s">
        <v>323</v>
      </c>
      <c r="P3" s="28" t="s">
        <v>325</v>
      </c>
      <c r="Q3" s="28" t="s">
        <v>327</v>
      </c>
      <c r="R3" s="28" t="s">
        <v>329</v>
      </c>
      <c r="S3" s="28" t="s">
        <v>331</v>
      </c>
      <c r="T3" s="28" t="s">
        <v>333</v>
      </c>
      <c r="U3" s="28" t="s">
        <v>335</v>
      </c>
      <c r="V3" s="28" t="s">
        <v>337</v>
      </c>
      <c r="W3" s="28" t="s">
        <v>339</v>
      </c>
      <c r="X3" s="28" t="s">
        <v>341</v>
      </c>
      <c r="Y3" s="28" t="s">
        <v>343</v>
      </c>
      <c r="Z3" s="28" t="s">
        <v>345</v>
      </c>
      <c r="AA3" s="28" t="s">
        <v>347</v>
      </c>
      <c r="AB3" s="28" t="s">
        <v>349</v>
      </c>
      <c r="AC3" s="28" t="s">
        <v>351</v>
      </c>
      <c r="AD3" s="28" t="s">
        <v>353</v>
      </c>
      <c r="AE3" s="28" t="s">
        <v>355</v>
      </c>
      <c r="AF3" s="28" t="s">
        <v>357</v>
      </c>
      <c r="AG3" s="28" t="s">
        <v>359</v>
      </c>
      <c r="AH3" s="28" t="s">
        <v>361</v>
      </c>
      <c r="AI3" s="28" t="s">
        <v>363</v>
      </c>
      <c r="AJ3" s="28" t="s">
        <v>365</v>
      </c>
      <c r="AK3" s="28" t="s">
        <v>367</v>
      </c>
      <c r="AL3" s="28" t="s">
        <v>369</v>
      </c>
      <c r="AM3" s="28" t="s">
        <v>371</v>
      </c>
      <c r="AN3" s="28" t="s">
        <v>263</v>
      </c>
      <c r="AO3" s="28" t="s">
        <v>374</v>
      </c>
      <c r="AP3" s="28" t="s">
        <v>376</v>
      </c>
      <c r="AQ3" s="28" t="s">
        <v>47</v>
      </c>
      <c r="AR3" s="28" t="s">
        <v>379</v>
      </c>
      <c r="AS3" s="28" t="s">
        <v>270</v>
      </c>
      <c r="AT3" s="28" t="s">
        <v>382</v>
      </c>
      <c r="AU3" s="28" t="s">
        <v>273</v>
      </c>
      <c r="AV3" s="28" t="s">
        <v>274</v>
      </c>
      <c r="AW3" s="28" t="s">
        <v>386</v>
      </c>
      <c r="AX3" s="28" t="s">
        <v>388</v>
      </c>
      <c r="AY3" s="28" t="s">
        <v>390</v>
      </c>
      <c r="AZ3" s="28" t="s">
        <v>392</v>
      </c>
      <c r="BA3" s="28" t="s">
        <v>394</v>
      </c>
      <c r="BB3" s="28" t="s">
        <v>396</v>
      </c>
      <c r="BC3" s="28" t="s">
        <v>282</v>
      </c>
      <c r="BD3" s="28" t="s">
        <v>283</v>
      </c>
      <c r="BE3" s="28" t="s">
        <v>400</v>
      </c>
      <c r="BF3" s="28" t="s">
        <v>402</v>
      </c>
      <c r="BG3" s="28" t="s">
        <v>404</v>
      </c>
      <c r="BH3" s="28" t="s">
        <v>406</v>
      </c>
      <c r="BI3" s="28" t="s">
        <v>408</v>
      </c>
      <c r="BJ3" s="28" t="s">
        <v>410</v>
      </c>
      <c r="BK3" s="28" t="s">
        <v>412</v>
      </c>
      <c r="BL3" s="28" t="s">
        <v>414</v>
      </c>
      <c r="BM3" s="28" t="s">
        <v>48</v>
      </c>
      <c r="BN3" s="28" t="s">
        <v>295</v>
      </c>
      <c r="BO3" s="28" t="s">
        <v>49</v>
      </c>
      <c r="BP3" s="28" t="s">
        <v>296</v>
      </c>
      <c r="BQ3" s="28" t="s">
        <v>420</v>
      </c>
      <c r="BR3" s="28" t="s">
        <v>422</v>
      </c>
      <c r="BS3" s="28" t="s">
        <v>71</v>
      </c>
      <c r="BT3" s="28" t="s">
        <v>72</v>
      </c>
      <c r="BU3" s="28" t="s">
        <v>423</v>
      </c>
      <c r="BV3" s="28" t="s">
        <v>424</v>
      </c>
      <c r="BW3" s="28" t="s">
        <v>73</v>
      </c>
      <c r="BX3" s="28" t="s">
        <v>74</v>
      </c>
      <c r="BY3" s="28" t="s">
        <v>75</v>
      </c>
      <c r="BZ3" s="28" t="s">
        <v>76</v>
      </c>
      <c r="CA3" s="28" t="s">
        <v>77</v>
      </c>
      <c r="CB3" s="29" t="s">
        <v>78</v>
      </c>
    </row>
    <row r="4" spans="1:84" x14ac:dyDescent="0.2">
      <c r="A4" s="5"/>
      <c r="B4" s="5"/>
      <c r="C4">
        <v>0</v>
      </c>
      <c r="D4">
        <f>C4+1</f>
        <v>1</v>
      </c>
      <c r="E4">
        <f t="shared" ref="E4:BP4" si="0">D4+1</f>
        <v>2</v>
      </c>
      <c r="F4">
        <f t="shared" si="0"/>
        <v>3</v>
      </c>
      <c r="G4">
        <f t="shared" si="0"/>
        <v>4</v>
      </c>
      <c r="H4">
        <f t="shared" si="0"/>
        <v>5</v>
      </c>
      <c r="I4">
        <f t="shared" si="0"/>
        <v>6</v>
      </c>
      <c r="J4">
        <f t="shared" si="0"/>
        <v>7</v>
      </c>
      <c r="K4">
        <f t="shared" si="0"/>
        <v>8</v>
      </c>
      <c r="L4">
        <f t="shared" si="0"/>
        <v>9</v>
      </c>
      <c r="M4">
        <f t="shared" si="0"/>
        <v>10</v>
      </c>
      <c r="N4">
        <f t="shared" si="0"/>
        <v>11</v>
      </c>
      <c r="O4">
        <f t="shared" si="0"/>
        <v>12</v>
      </c>
      <c r="P4">
        <f t="shared" si="0"/>
        <v>13</v>
      </c>
      <c r="Q4">
        <f t="shared" si="0"/>
        <v>14</v>
      </c>
      <c r="R4">
        <f t="shared" si="0"/>
        <v>15</v>
      </c>
      <c r="S4">
        <f t="shared" si="0"/>
        <v>16</v>
      </c>
      <c r="T4">
        <f t="shared" si="0"/>
        <v>17</v>
      </c>
      <c r="U4">
        <f t="shared" si="0"/>
        <v>18</v>
      </c>
      <c r="V4">
        <f t="shared" si="0"/>
        <v>19</v>
      </c>
      <c r="W4">
        <f t="shared" si="0"/>
        <v>20</v>
      </c>
      <c r="X4">
        <f t="shared" si="0"/>
        <v>21</v>
      </c>
      <c r="Y4">
        <f t="shared" si="0"/>
        <v>22</v>
      </c>
      <c r="Z4">
        <f t="shared" si="0"/>
        <v>23</v>
      </c>
      <c r="AA4">
        <f t="shared" si="0"/>
        <v>24</v>
      </c>
      <c r="AB4">
        <f t="shared" si="0"/>
        <v>25</v>
      </c>
      <c r="AC4">
        <f t="shared" si="0"/>
        <v>26</v>
      </c>
      <c r="AD4">
        <f t="shared" si="0"/>
        <v>27</v>
      </c>
      <c r="AE4">
        <f t="shared" si="0"/>
        <v>28</v>
      </c>
      <c r="AF4">
        <f t="shared" si="0"/>
        <v>29</v>
      </c>
      <c r="AG4">
        <f t="shared" si="0"/>
        <v>30</v>
      </c>
      <c r="AH4">
        <f t="shared" si="0"/>
        <v>31</v>
      </c>
      <c r="AI4">
        <f t="shared" si="0"/>
        <v>32</v>
      </c>
      <c r="AJ4">
        <f t="shared" si="0"/>
        <v>33</v>
      </c>
      <c r="AK4">
        <f t="shared" si="0"/>
        <v>34</v>
      </c>
      <c r="AL4">
        <f t="shared" si="0"/>
        <v>35</v>
      </c>
      <c r="AM4">
        <f t="shared" si="0"/>
        <v>36</v>
      </c>
      <c r="AN4">
        <f t="shared" si="0"/>
        <v>37</v>
      </c>
      <c r="AO4">
        <f t="shared" si="0"/>
        <v>38</v>
      </c>
      <c r="AP4">
        <f t="shared" si="0"/>
        <v>39</v>
      </c>
      <c r="AQ4">
        <f t="shared" si="0"/>
        <v>40</v>
      </c>
      <c r="AR4">
        <f t="shared" si="0"/>
        <v>41</v>
      </c>
      <c r="AS4">
        <f t="shared" si="0"/>
        <v>42</v>
      </c>
      <c r="AT4">
        <f t="shared" si="0"/>
        <v>43</v>
      </c>
      <c r="AU4">
        <f t="shared" si="0"/>
        <v>44</v>
      </c>
      <c r="AV4">
        <f t="shared" si="0"/>
        <v>45</v>
      </c>
      <c r="AW4">
        <f t="shared" si="0"/>
        <v>46</v>
      </c>
      <c r="AX4">
        <f t="shared" si="0"/>
        <v>47</v>
      </c>
      <c r="AY4">
        <f t="shared" si="0"/>
        <v>48</v>
      </c>
      <c r="AZ4">
        <f t="shared" si="0"/>
        <v>49</v>
      </c>
      <c r="BA4">
        <f t="shared" si="0"/>
        <v>50</v>
      </c>
      <c r="BB4">
        <f t="shared" si="0"/>
        <v>51</v>
      </c>
      <c r="BC4">
        <f t="shared" si="0"/>
        <v>52</v>
      </c>
      <c r="BD4">
        <f t="shared" si="0"/>
        <v>53</v>
      </c>
      <c r="BE4">
        <f t="shared" si="0"/>
        <v>54</v>
      </c>
      <c r="BF4">
        <f t="shared" si="0"/>
        <v>55</v>
      </c>
      <c r="BG4">
        <f t="shared" si="0"/>
        <v>56</v>
      </c>
      <c r="BH4">
        <f t="shared" si="0"/>
        <v>57</v>
      </c>
      <c r="BI4">
        <f t="shared" si="0"/>
        <v>58</v>
      </c>
      <c r="BJ4">
        <f t="shared" si="0"/>
        <v>59</v>
      </c>
      <c r="BK4">
        <f t="shared" si="0"/>
        <v>60</v>
      </c>
      <c r="BL4">
        <f t="shared" si="0"/>
        <v>61</v>
      </c>
      <c r="BM4">
        <f t="shared" si="0"/>
        <v>62</v>
      </c>
      <c r="BN4">
        <f t="shared" si="0"/>
        <v>63</v>
      </c>
      <c r="BO4">
        <f t="shared" si="0"/>
        <v>64</v>
      </c>
      <c r="BP4">
        <f t="shared" si="0"/>
        <v>65</v>
      </c>
      <c r="BQ4">
        <f t="shared" ref="BQ4:CB4" si="1">BP4+1</f>
        <v>66</v>
      </c>
      <c r="BR4">
        <f t="shared" si="1"/>
        <v>67</v>
      </c>
      <c r="BS4">
        <f t="shared" si="1"/>
        <v>68</v>
      </c>
      <c r="BT4">
        <f t="shared" si="1"/>
        <v>69</v>
      </c>
      <c r="BU4">
        <f t="shared" si="1"/>
        <v>70</v>
      </c>
      <c r="BV4">
        <f t="shared" si="1"/>
        <v>71</v>
      </c>
      <c r="BW4">
        <f t="shared" si="1"/>
        <v>72</v>
      </c>
      <c r="BX4">
        <f t="shared" si="1"/>
        <v>73</v>
      </c>
      <c r="BY4">
        <f t="shared" si="1"/>
        <v>74</v>
      </c>
      <c r="BZ4">
        <f t="shared" si="1"/>
        <v>75</v>
      </c>
      <c r="CA4">
        <f t="shared" si="1"/>
        <v>76</v>
      </c>
      <c r="CB4">
        <f t="shared" si="1"/>
        <v>77</v>
      </c>
    </row>
    <row r="5" spans="1:84" x14ac:dyDescent="0.2">
      <c r="A5" s="24" t="s">
        <v>79</v>
      </c>
      <c r="B5" s="24" t="s">
        <v>207</v>
      </c>
      <c r="C5">
        <f>C4+1</f>
        <v>1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v>0</v>
      </c>
      <c r="AH5" s="19">
        <v>0</v>
      </c>
      <c r="AI5" s="19">
        <v>0</v>
      </c>
      <c r="AJ5" s="19">
        <v>0</v>
      </c>
      <c r="AK5" s="19">
        <v>0</v>
      </c>
      <c r="AL5" s="19">
        <v>0</v>
      </c>
      <c r="AM5" s="19">
        <v>0</v>
      </c>
      <c r="AN5" s="19">
        <v>0</v>
      </c>
      <c r="AO5" s="19">
        <v>0</v>
      </c>
      <c r="AP5" s="19">
        <v>0</v>
      </c>
      <c r="AQ5" s="19">
        <v>0</v>
      </c>
      <c r="AR5" s="19">
        <v>0</v>
      </c>
      <c r="AS5" s="19">
        <v>0</v>
      </c>
      <c r="AT5" s="19">
        <v>0</v>
      </c>
      <c r="AU5" s="19">
        <v>0</v>
      </c>
      <c r="AV5" s="19">
        <v>0</v>
      </c>
      <c r="AW5" s="19">
        <v>0</v>
      </c>
      <c r="AX5" s="19">
        <v>0</v>
      </c>
      <c r="AY5" s="19">
        <v>0</v>
      </c>
      <c r="AZ5" s="19">
        <v>0</v>
      </c>
      <c r="BA5" s="19">
        <v>0</v>
      </c>
      <c r="BB5" s="19">
        <v>0</v>
      </c>
      <c r="BC5" s="19">
        <v>0</v>
      </c>
      <c r="BD5" s="19">
        <v>0</v>
      </c>
      <c r="BE5" s="19">
        <v>0</v>
      </c>
      <c r="BF5" s="19">
        <v>0</v>
      </c>
      <c r="BG5" s="19">
        <v>0</v>
      </c>
      <c r="BH5" s="19">
        <v>0</v>
      </c>
      <c r="BI5" s="19">
        <v>0</v>
      </c>
      <c r="BJ5" s="19">
        <v>0</v>
      </c>
      <c r="BK5" s="19">
        <v>0</v>
      </c>
      <c r="BL5" s="19">
        <v>0</v>
      </c>
      <c r="BM5" s="19">
        <v>0</v>
      </c>
      <c r="BN5" s="19">
        <v>0</v>
      </c>
      <c r="BO5" s="19">
        <v>0</v>
      </c>
      <c r="BP5" s="19">
        <v>0</v>
      </c>
      <c r="BQ5" s="19">
        <v>0</v>
      </c>
      <c r="BR5" s="19">
        <v>0</v>
      </c>
      <c r="BS5" s="19">
        <v>0</v>
      </c>
      <c r="BT5" s="19">
        <v>0</v>
      </c>
      <c r="BU5" s="19">
        <v>0</v>
      </c>
      <c r="BV5" s="19">
        <v>0</v>
      </c>
      <c r="BW5" s="19">
        <v>0</v>
      </c>
      <c r="BX5" s="19">
        <v>0</v>
      </c>
      <c r="BY5" s="19">
        <v>0</v>
      </c>
      <c r="BZ5" s="19">
        <v>0</v>
      </c>
      <c r="CA5" s="19">
        <v>0</v>
      </c>
      <c r="CB5" s="19">
        <v>0</v>
      </c>
      <c r="CD5" s="19">
        <f>SUM(D5:BS5)-BT5</f>
        <v>0</v>
      </c>
      <c r="CE5" s="19">
        <f>SUM(BU5:BZ5)-CA5</f>
        <v>0</v>
      </c>
      <c r="CF5" s="19">
        <f>BT5+CA5-CB5</f>
        <v>0</v>
      </c>
    </row>
    <row r="6" spans="1:84" x14ac:dyDescent="0.2">
      <c r="A6" s="24" t="s">
        <v>80</v>
      </c>
      <c r="B6" s="25" t="s">
        <v>50</v>
      </c>
      <c r="C6">
        <f t="shared" ref="C6:C69" si="2">C5+1</f>
        <v>2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v>0</v>
      </c>
      <c r="AH6" s="19">
        <v>0</v>
      </c>
      <c r="AI6" s="19">
        <v>0</v>
      </c>
      <c r="AJ6" s="19">
        <v>0</v>
      </c>
      <c r="AK6" s="19">
        <v>0</v>
      </c>
      <c r="AL6" s="19">
        <v>0</v>
      </c>
      <c r="AM6" s="19">
        <v>0</v>
      </c>
      <c r="AN6" s="19">
        <v>0</v>
      </c>
      <c r="AO6" s="19">
        <v>0</v>
      </c>
      <c r="AP6" s="19">
        <v>0</v>
      </c>
      <c r="AQ6" s="19">
        <v>0</v>
      </c>
      <c r="AR6" s="19">
        <v>0</v>
      </c>
      <c r="AS6" s="19">
        <v>0</v>
      </c>
      <c r="AT6" s="19">
        <v>0</v>
      </c>
      <c r="AU6" s="19">
        <v>0</v>
      </c>
      <c r="AV6" s="19">
        <v>0</v>
      </c>
      <c r="AW6" s="19">
        <v>0</v>
      </c>
      <c r="AX6" s="19">
        <v>0</v>
      </c>
      <c r="AY6" s="19">
        <v>0</v>
      </c>
      <c r="AZ6" s="19">
        <v>0</v>
      </c>
      <c r="BA6" s="19">
        <v>0</v>
      </c>
      <c r="BB6" s="19">
        <v>0</v>
      </c>
      <c r="BC6" s="19">
        <v>0</v>
      </c>
      <c r="BD6" s="19">
        <v>0</v>
      </c>
      <c r="BE6" s="19">
        <v>0</v>
      </c>
      <c r="BF6" s="19">
        <v>0</v>
      </c>
      <c r="BG6" s="19">
        <v>0</v>
      </c>
      <c r="BH6" s="19">
        <v>0</v>
      </c>
      <c r="BI6" s="19">
        <v>0</v>
      </c>
      <c r="BJ6" s="19">
        <v>0</v>
      </c>
      <c r="BK6" s="19">
        <v>0</v>
      </c>
      <c r="BL6" s="19">
        <v>0</v>
      </c>
      <c r="BM6" s="19">
        <v>0</v>
      </c>
      <c r="BN6" s="19">
        <v>0</v>
      </c>
      <c r="BO6" s="19">
        <v>0</v>
      </c>
      <c r="BP6" s="19">
        <v>0</v>
      </c>
      <c r="BQ6" s="19">
        <v>0</v>
      </c>
      <c r="BR6" s="19">
        <v>0</v>
      </c>
      <c r="BS6" s="19">
        <v>0</v>
      </c>
      <c r="BT6" s="19">
        <v>0</v>
      </c>
      <c r="BU6" s="19">
        <v>0</v>
      </c>
      <c r="BV6" s="19">
        <v>0</v>
      </c>
      <c r="BW6" s="19">
        <v>0</v>
      </c>
      <c r="BX6" s="19">
        <v>0</v>
      </c>
      <c r="BY6" s="19">
        <v>0</v>
      </c>
      <c r="BZ6" s="19">
        <v>0</v>
      </c>
      <c r="CA6" s="19">
        <v>0</v>
      </c>
      <c r="CB6" s="19">
        <v>0</v>
      </c>
      <c r="CD6" s="19">
        <f t="shared" ref="CD6:CD69" si="3">SUM(D6:BS6)-BT6</f>
        <v>0</v>
      </c>
      <c r="CE6" s="19">
        <f t="shared" ref="CE6:CE69" si="4">SUM(BU6:BZ6)-CA6</f>
        <v>0</v>
      </c>
      <c r="CF6" s="19">
        <f t="shared" ref="CF6:CF69" si="5">BT6+CA6-CB6</f>
        <v>0</v>
      </c>
    </row>
    <row r="7" spans="1:84" x14ac:dyDescent="0.2">
      <c r="A7" s="24" t="s">
        <v>81</v>
      </c>
      <c r="B7" s="24" t="s">
        <v>208</v>
      </c>
      <c r="C7">
        <f t="shared" si="2"/>
        <v>3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0</v>
      </c>
      <c r="AH7" s="19">
        <v>0</v>
      </c>
      <c r="AI7" s="19">
        <v>0</v>
      </c>
      <c r="AJ7" s="19">
        <v>0</v>
      </c>
      <c r="AK7" s="19">
        <v>0</v>
      </c>
      <c r="AL7" s="19">
        <v>0</v>
      </c>
      <c r="AM7" s="19">
        <v>0</v>
      </c>
      <c r="AN7" s="19">
        <v>0</v>
      </c>
      <c r="AO7" s="19">
        <v>0</v>
      </c>
      <c r="AP7" s="19">
        <v>0</v>
      </c>
      <c r="AQ7" s="19">
        <v>0</v>
      </c>
      <c r="AR7" s="19">
        <v>0</v>
      </c>
      <c r="AS7" s="19">
        <v>0</v>
      </c>
      <c r="AT7" s="19">
        <v>0</v>
      </c>
      <c r="AU7" s="19">
        <v>0</v>
      </c>
      <c r="AV7" s="19">
        <v>0</v>
      </c>
      <c r="AW7" s="19">
        <v>0</v>
      </c>
      <c r="AX7" s="19">
        <v>0</v>
      </c>
      <c r="AY7" s="19">
        <v>0</v>
      </c>
      <c r="AZ7" s="19">
        <v>0</v>
      </c>
      <c r="BA7" s="19">
        <v>0</v>
      </c>
      <c r="BB7" s="19">
        <v>0</v>
      </c>
      <c r="BC7" s="19">
        <v>0</v>
      </c>
      <c r="BD7" s="19">
        <v>0</v>
      </c>
      <c r="BE7" s="19">
        <v>0</v>
      </c>
      <c r="BF7" s="19">
        <v>0</v>
      </c>
      <c r="BG7" s="19">
        <v>0</v>
      </c>
      <c r="BH7" s="19">
        <v>0</v>
      </c>
      <c r="BI7" s="19">
        <v>0</v>
      </c>
      <c r="BJ7" s="19">
        <v>0</v>
      </c>
      <c r="BK7" s="19">
        <v>0</v>
      </c>
      <c r="BL7" s="19">
        <v>0</v>
      </c>
      <c r="BM7" s="19">
        <v>0</v>
      </c>
      <c r="BN7" s="19">
        <v>0</v>
      </c>
      <c r="BO7" s="19">
        <v>0</v>
      </c>
      <c r="BP7" s="19">
        <v>0</v>
      </c>
      <c r="BQ7" s="19">
        <v>0</v>
      </c>
      <c r="BR7" s="19">
        <v>0</v>
      </c>
      <c r="BS7" s="19">
        <v>0</v>
      </c>
      <c r="BT7" s="19">
        <v>0</v>
      </c>
      <c r="BU7" s="19">
        <v>0</v>
      </c>
      <c r="BV7" s="19">
        <v>0</v>
      </c>
      <c r="BW7" s="19">
        <v>0</v>
      </c>
      <c r="BX7" s="19">
        <v>0</v>
      </c>
      <c r="BY7" s="19">
        <v>0</v>
      </c>
      <c r="BZ7" s="19">
        <v>0</v>
      </c>
      <c r="CA7" s="19">
        <v>0</v>
      </c>
      <c r="CB7" s="19">
        <v>0</v>
      </c>
      <c r="CD7" s="19">
        <f t="shared" si="3"/>
        <v>0</v>
      </c>
      <c r="CE7" s="19">
        <f t="shared" si="4"/>
        <v>0</v>
      </c>
      <c r="CF7" s="19">
        <f t="shared" si="5"/>
        <v>0</v>
      </c>
    </row>
    <row r="8" spans="1:84" x14ac:dyDescent="0.2">
      <c r="A8" s="24" t="s">
        <v>82</v>
      </c>
      <c r="B8" s="24" t="s">
        <v>51</v>
      </c>
      <c r="C8">
        <f t="shared" si="2"/>
        <v>4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  <c r="X8" s="19">
        <v>0</v>
      </c>
      <c r="Y8" s="19">
        <v>0</v>
      </c>
      <c r="Z8" s="19">
        <v>0</v>
      </c>
      <c r="AA8" s="19">
        <v>0</v>
      </c>
      <c r="AB8" s="19">
        <v>0</v>
      </c>
      <c r="AC8" s="19">
        <v>0</v>
      </c>
      <c r="AD8" s="19">
        <v>0</v>
      </c>
      <c r="AE8" s="19">
        <v>0</v>
      </c>
      <c r="AF8" s="19">
        <v>0</v>
      </c>
      <c r="AG8" s="19">
        <v>0</v>
      </c>
      <c r="AH8" s="19">
        <v>0</v>
      </c>
      <c r="AI8" s="19">
        <v>0</v>
      </c>
      <c r="AJ8" s="19">
        <v>0</v>
      </c>
      <c r="AK8" s="19">
        <v>0</v>
      </c>
      <c r="AL8" s="19">
        <v>0</v>
      </c>
      <c r="AM8" s="19">
        <v>0</v>
      </c>
      <c r="AN8" s="19">
        <v>0</v>
      </c>
      <c r="AO8" s="19">
        <v>0</v>
      </c>
      <c r="AP8" s="19">
        <v>0</v>
      </c>
      <c r="AQ8" s="19">
        <v>0</v>
      </c>
      <c r="AR8" s="19">
        <v>0</v>
      </c>
      <c r="AS8" s="19">
        <v>0</v>
      </c>
      <c r="AT8" s="19">
        <v>0</v>
      </c>
      <c r="AU8" s="19">
        <v>0</v>
      </c>
      <c r="AV8" s="19">
        <v>0</v>
      </c>
      <c r="AW8" s="19">
        <v>0</v>
      </c>
      <c r="AX8" s="19">
        <v>0</v>
      </c>
      <c r="AY8" s="19">
        <v>0</v>
      </c>
      <c r="AZ8" s="19">
        <v>0</v>
      </c>
      <c r="BA8" s="19">
        <v>0</v>
      </c>
      <c r="BB8" s="19">
        <v>0</v>
      </c>
      <c r="BC8" s="19">
        <v>0</v>
      </c>
      <c r="BD8" s="19">
        <v>0</v>
      </c>
      <c r="BE8" s="19">
        <v>0</v>
      </c>
      <c r="BF8" s="19">
        <v>0</v>
      </c>
      <c r="BG8" s="19">
        <v>0</v>
      </c>
      <c r="BH8" s="19">
        <v>0</v>
      </c>
      <c r="BI8" s="19">
        <v>0</v>
      </c>
      <c r="BJ8" s="19">
        <v>0</v>
      </c>
      <c r="BK8" s="19">
        <v>0</v>
      </c>
      <c r="BL8" s="19">
        <v>0</v>
      </c>
      <c r="BM8" s="19">
        <v>0</v>
      </c>
      <c r="BN8" s="19">
        <v>0</v>
      </c>
      <c r="BO8" s="19">
        <v>0</v>
      </c>
      <c r="BP8" s="19">
        <v>0</v>
      </c>
      <c r="BQ8" s="19">
        <v>0</v>
      </c>
      <c r="BR8" s="19">
        <v>0</v>
      </c>
      <c r="BS8" s="19">
        <v>0</v>
      </c>
      <c r="BT8" s="19">
        <v>0</v>
      </c>
      <c r="BU8" s="19">
        <v>0</v>
      </c>
      <c r="BV8" s="19">
        <v>0</v>
      </c>
      <c r="BW8" s="19">
        <v>0</v>
      </c>
      <c r="BX8" s="19">
        <v>0</v>
      </c>
      <c r="BY8" s="19">
        <v>0</v>
      </c>
      <c r="BZ8" s="19">
        <v>0</v>
      </c>
      <c r="CA8" s="19">
        <v>0</v>
      </c>
      <c r="CB8" s="19">
        <v>0</v>
      </c>
      <c r="CD8" s="19">
        <f t="shared" si="3"/>
        <v>0</v>
      </c>
      <c r="CE8" s="19">
        <f t="shared" si="4"/>
        <v>0</v>
      </c>
      <c r="CF8" s="19">
        <f t="shared" si="5"/>
        <v>0</v>
      </c>
    </row>
    <row r="9" spans="1:84" x14ac:dyDescent="0.2">
      <c r="A9" s="24" t="s">
        <v>83</v>
      </c>
      <c r="B9" s="24" t="s">
        <v>209</v>
      </c>
      <c r="C9">
        <f t="shared" si="2"/>
        <v>5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>
        <v>0</v>
      </c>
      <c r="AH9" s="19">
        <v>0</v>
      </c>
      <c r="AI9" s="19">
        <v>0</v>
      </c>
      <c r="AJ9" s="19">
        <v>0</v>
      </c>
      <c r="AK9" s="19">
        <v>0</v>
      </c>
      <c r="AL9" s="19">
        <v>0</v>
      </c>
      <c r="AM9" s="19">
        <v>0</v>
      </c>
      <c r="AN9" s="19">
        <v>0</v>
      </c>
      <c r="AO9" s="19">
        <v>0</v>
      </c>
      <c r="AP9" s="19">
        <v>0</v>
      </c>
      <c r="AQ9" s="19">
        <v>0</v>
      </c>
      <c r="AR9" s="19">
        <v>0</v>
      </c>
      <c r="AS9" s="19">
        <v>0</v>
      </c>
      <c r="AT9" s="19">
        <v>0</v>
      </c>
      <c r="AU9" s="19">
        <v>0</v>
      </c>
      <c r="AV9" s="19">
        <v>0</v>
      </c>
      <c r="AW9" s="19">
        <v>0</v>
      </c>
      <c r="AX9" s="19">
        <v>0</v>
      </c>
      <c r="AY9" s="19">
        <v>0</v>
      </c>
      <c r="AZ9" s="19">
        <v>0</v>
      </c>
      <c r="BA9" s="19">
        <v>0</v>
      </c>
      <c r="BB9" s="19">
        <v>0</v>
      </c>
      <c r="BC9" s="19">
        <v>0</v>
      </c>
      <c r="BD9" s="19">
        <v>0</v>
      </c>
      <c r="BE9" s="19">
        <v>0</v>
      </c>
      <c r="BF9" s="19">
        <v>0</v>
      </c>
      <c r="BG9" s="19">
        <v>0</v>
      </c>
      <c r="BH9" s="19">
        <v>0</v>
      </c>
      <c r="BI9" s="19">
        <v>0</v>
      </c>
      <c r="BJ9" s="19">
        <v>0</v>
      </c>
      <c r="BK9" s="19">
        <v>0</v>
      </c>
      <c r="BL9" s="19">
        <v>0</v>
      </c>
      <c r="BM9" s="19">
        <v>0</v>
      </c>
      <c r="BN9" s="19">
        <v>0</v>
      </c>
      <c r="BO9" s="19">
        <v>0</v>
      </c>
      <c r="BP9" s="19">
        <v>0</v>
      </c>
      <c r="BQ9" s="19">
        <v>0</v>
      </c>
      <c r="BR9" s="19">
        <v>0</v>
      </c>
      <c r="BS9" s="19">
        <v>0</v>
      </c>
      <c r="BT9" s="19">
        <v>0</v>
      </c>
      <c r="BU9" s="19">
        <v>0</v>
      </c>
      <c r="BV9" s="19">
        <v>0</v>
      </c>
      <c r="BW9" s="19">
        <v>0</v>
      </c>
      <c r="BX9" s="19">
        <v>0</v>
      </c>
      <c r="BY9" s="19">
        <v>0</v>
      </c>
      <c r="BZ9" s="19">
        <v>0</v>
      </c>
      <c r="CA9" s="19">
        <v>0</v>
      </c>
      <c r="CB9" s="19">
        <v>0</v>
      </c>
      <c r="CD9" s="19">
        <f t="shared" si="3"/>
        <v>0</v>
      </c>
      <c r="CE9" s="19">
        <f t="shared" si="4"/>
        <v>0</v>
      </c>
      <c r="CF9" s="19">
        <f t="shared" si="5"/>
        <v>0</v>
      </c>
    </row>
    <row r="10" spans="1:84" x14ac:dyDescent="0.2">
      <c r="A10" s="24" t="s">
        <v>84</v>
      </c>
      <c r="B10" s="24" t="s">
        <v>210</v>
      </c>
      <c r="C10">
        <f t="shared" si="2"/>
        <v>6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</v>
      </c>
      <c r="AH10" s="19">
        <v>0</v>
      </c>
      <c r="AI10" s="19">
        <v>0</v>
      </c>
      <c r="AJ10" s="19">
        <v>0</v>
      </c>
      <c r="AK10" s="19">
        <v>0</v>
      </c>
      <c r="AL10" s="19">
        <v>0</v>
      </c>
      <c r="AM10" s="19">
        <v>0</v>
      </c>
      <c r="AN10" s="19">
        <v>0</v>
      </c>
      <c r="AO10" s="19">
        <v>0</v>
      </c>
      <c r="AP10" s="19">
        <v>0</v>
      </c>
      <c r="AQ10" s="19">
        <v>0</v>
      </c>
      <c r="AR10" s="19">
        <v>0</v>
      </c>
      <c r="AS10" s="19">
        <v>0</v>
      </c>
      <c r="AT10" s="19">
        <v>0</v>
      </c>
      <c r="AU10" s="19">
        <v>0</v>
      </c>
      <c r="AV10" s="19">
        <v>0</v>
      </c>
      <c r="AW10" s="19">
        <v>0</v>
      </c>
      <c r="AX10" s="19">
        <v>0</v>
      </c>
      <c r="AY10" s="19">
        <v>0</v>
      </c>
      <c r="AZ10" s="19">
        <v>0</v>
      </c>
      <c r="BA10" s="19">
        <v>0</v>
      </c>
      <c r="BB10" s="19">
        <v>0</v>
      </c>
      <c r="BC10" s="19">
        <v>0</v>
      </c>
      <c r="BD10" s="19">
        <v>0</v>
      </c>
      <c r="BE10" s="19">
        <v>0</v>
      </c>
      <c r="BF10" s="19">
        <v>0</v>
      </c>
      <c r="BG10" s="19">
        <v>0</v>
      </c>
      <c r="BH10" s="19">
        <v>0</v>
      </c>
      <c r="BI10" s="19">
        <v>0</v>
      </c>
      <c r="BJ10" s="19">
        <v>0</v>
      </c>
      <c r="BK10" s="19">
        <v>0</v>
      </c>
      <c r="BL10" s="19">
        <v>0</v>
      </c>
      <c r="BM10" s="19">
        <v>0</v>
      </c>
      <c r="BN10" s="19">
        <v>0</v>
      </c>
      <c r="BO10" s="19">
        <v>0</v>
      </c>
      <c r="BP10" s="19">
        <v>0</v>
      </c>
      <c r="BQ10" s="19">
        <v>0</v>
      </c>
      <c r="BR10" s="19">
        <v>0</v>
      </c>
      <c r="BS10" s="19">
        <v>0</v>
      </c>
      <c r="BT10" s="19">
        <v>0</v>
      </c>
      <c r="BU10" s="19">
        <v>0</v>
      </c>
      <c r="BV10" s="19">
        <v>0</v>
      </c>
      <c r="BW10" s="19">
        <v>0</v>
      </c>
      <c r="BX10" s="19">
        <v>0</v>
      </c>
      <c r="BY10" s="19">
        <v>0</v>
      </c>
      <c r="BZ10" s="19">
        <v>0</v>
      </c>
      <c r="CA10" s="19">
        <v>0</v>
      </c>
      <c r="CB10" s="19">
        <v>0</v>
      </c>
      <c r="CD10" s="19">
        <f t="shared" si="3"/>
        <v>0</v>
      </c>
      <c r="CE10" s="19">
        <f t="shared" si="4"/>
        <v>0</v>
      </c>
      <c r="CF10" s="19">
        <f t="shared" si="5"/>
        <v>0</v>
      </c>
    </row>
    <row r="11" spans="1:84" x14ac:dyDescent="0.2">
      <c r="A11" s="24" t="s">
        <v>85</v>
      </c>
      <c r="B11" s="24" t="s">
        <v>211</v>
      </c>
      <c r="C11">
        <f t="shared" si="2"/>
        <v>7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19">
        <v>0</v>
      </c>
      <c r="AH11" s="19">
        <v>0</v>
      </c>
      <c r="AI11" s="19">
        <v>0</v>
      </c>
      <c r="AJ11" s="19">
        <v>0</v>
      </c>
      <c r="AK11" s="19">
        <v>0</v>
      </c>
      <c r="AL11" s="19">
        <v>0</v>
      </c>
      <c r="AM11" s="19">
        <v>0</v>
      </c>
      <c r="AN11" s="19">
        <v>0</v>
      </c>
      <c r="AO11" s="19">
        <v>0</v>
      </c>
      <c r="AP11" s="19">
        <v>0</v>
      </c>
      <c r="AQ11" s="19">
        <v>0</v>
      </c>
      <c r="AR11" s="19">
        <v>0</v>
      </c>
      <c r="AS11" s="19">
        <v>0</v>
      </c>
      <c r="AT11" s="19">
        <v>0</v>
      </c>
      <c r="AU11" s="19">
        <v>0</v>
      </c>
      <c r="AV11" s="19">
        <v>0</v>
      </c>
      <c r="AW11" s="19">
        <v>0</v>
      </c>
      <c r="AX11" s="19">
        <v>0</v>
      </c>
      <c r="AY11" s="19">
        <v>0</v>
      </c>
      <c r="AZ11" s="19">
        <v>0</v>
      </c>
      <c r="BA11" s="19">
        <v>0</v>
      </c>
      <c r="BB11" s="19">
        <v>0</v>
      </c>
      <c r="BC11" s="19">
        <v>0</v>
      </c>
      <c r="BD11" s="19">
        <v>0</v>
      </c>
      <c r="BE11" s="19">
        <v>0</v>
      </c>
      <c r="BF11" s="19">
        <v>0</v>
      </c>
      <c r="BG11" s="19">
        <v>0</v>
      </c>
      <c r="BH11" s="19">
        <v>0</v>
      </c>
      <c r="BI11" s="19">
        <v>0</v>
      </c>
      <c r="BJ11" s="19">
        <v>0</v>
      </c>
      <c r="BK11" s="19">
        <v>0</v>
      </c>
      <c r="BL11" s="19">
        <v>0</v>
      </c>
      <c r="BM11" s="19">
        <v>0</v>
      </c>
      <c r="BN11" s="19">
        <v>0</v>
      </c>
      <c r="BO11" s="19">
        <v>0</v>
      </c>
      <c r="BP11" s="19">
        <v>0</v>
      </c>
      <c r="BQ11" s="19">
        <v>0</v>
      </c>
      <c r="BR11" s="19">
        <v>0</v>
      </c>
      <c r="BS11" s="19">
        <v>0</v>
      </c>
      <c r="BT11" s="19">
        <v>0</v>
      </c>
      <c r="BU11" s="19">
        <v>0</v>
      </c>
      <c r="BV11" s="19">
        <v>0</v>
      </c>
      <c r="BW11" s="19">
        <v>0</v>
      </c>
      <c r="BX11" s="19">
        <v>0</v>
      </c>
      <c r="BY11" s="19">
        <v>0</v>
      </c>
      <c r="BZ11" s="19">
        <v>0</v>
      </c>
      <c r="CA11" s="19">
        <v>0</v>
      </c>
      <c r="CB11" s="19">
        <v>0</v>
      </c>
      <c r="CD11" s="19">
        <f t="shared" si="3"/>
        <v>0</v>
      </c>
      <c r="CE11" s="19">
        <f t="shared" si="4"/>
        <v>0</v>
      </c>
      <c r="CF11" s="19">
        <f t="shared" si="5"/>
        <v>0</v>
      </c>
    </row>
    <row r="12" spans="1:84" x14ac:dyDescent="0.2">
      <c r="A12" s="24" t="s">
        <v>86</v>
      </c>
      <c r="B12" s="25" t="s">
        <v>52</v>
      </c>
      <c r="C12">
        <f t="shared" si="2"/>
        <v>8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  <c r="AD12" s="19">
        <v>0</v>
      </c>
      <c r="AE12" s="19">
        <v>0</v>
      </c>
      <c r="AF12" s="19">
        <v>0</v>
      </c>
      <c r="AG12" s="19">
        <v>0</v>
      </c>
      <c r="AH12" s="19">
        <v>0</v>
      </c>
      <c r="AI12" s="19">
        <v>0</v>
      </c>
      <c r="AJ12" s="19">
        <v>0</v>
      </c>
      <c r="AK12" s="19">
        <v>0</v>
      </c>
      <c r="AL12" s="19">
        <v>0</v>
      </c>
      <c r="AM12" s="19">
        <v>0</v>
      </c>
      <c r="AN12" s="19">
        <v>0</v>
      </c>
      <c r="AO12" s="19">
        <v>0</v>
      </c>
      <c r="AP12" s="19">
        <v>0</v>
      </c>
      <c r="AQ12" s="19">
        <v>0</v>
      </c>
      <c r="AR12" s="19">
        <v>0</v>
      </c>
      <c r="AS12" s="19">
        <v>0</v>
      </c>
      <c r="AT12" s="19">
        <v>0</v>
      </c>
      <c r="AU12" s="19">
        <v>0</v>
      </c>
      <c r="AV12" s="19">
        <v>0</v>
      </c>
      <c r="AW12" s="19">
        <v>0</v>
      </c>
      <c r="AX12" s="19">
        <v>0</v>
      </c>
      <c r="AY12" s="19">
        <v>0</v>
      </c>
      <c r="AZ12" s="19">
        <v>0</v>
      </c>
      <c r="BA12" s="19">
        <v>0</v>
      </c>
      <c r="BB12" s="19">
        <v>0</v>
      </c>
      <c r="BC12" s="19">
        <v>0</v>
      </c>
      <c r="BD12" s="19">
        <v>0</v>
      </c>
      <c r="BE12" s="19">
        <v>0</v>
      </c>
      <c r="BF12" s="19">
        <v>0</v>
      </c>
      <c r="BG12" s="19">
        <v>0</v>
      </c>
      <c r="BH12" s="19">
        <v>0</v>
      </c>
      <c r="BI12" s="19">
        <v>0</v>
      </c>
      <c r="BJ12" s="19">
        <v>0</v>
      </c>
      <c r="BK12" s="19">
        <v>0</v>
      </c>
      <c r="BL12" s="19">
        <v>0</v>
      </c>
      <c r="BM12" s="19">
        <v>0</v>
      </c>
      <c r="BN12" s="19">
        <v>0</v>
      </c>
      <c r="BO12" s="19">
        <v>0</v>
      </c>
      <c r="BP12" s="19">
        <v>0</v>
      </c>
      <c r="BQ12" s="19">
        <v>0</v>
      </c>
      <c r="BR12" s="19">
        <v>0</v>
      </c>
      <c r="BS12" s="19">
        <v>0</v>
      </c>
      <c r="BT12" s="19">
        <v>0</v>
      </c>
      <c r="BU12" s="19">
        <v>0</v>
      </c>
      <c r="BV12" s="19">
        <v>0</v>
      </c>
      <c r="BW12" s="19">
        <v>0</v>
      </c>
      <c r="BX12" s="19">
        <v>0</v>
      </c>
      <c r="BY12" s="19">
        <v>0</v>
      </c>
      <c r="BZ12" s="19">
        <v>0</v>
      </c>
      <c r="CA12" s="19">
        <v>0</v>
      </c>
      <c r="CB12" s="19">
        <v>0</v>
      </c>
      <c r="CD12" s="19">
        <f t="shared" si="3"/>
        <v>0</v>
      </c>
      <c r="CE12" s="19">
        <f t="shared" si="4"/>
        <v>0</v>
      </c>
      <c r="CF12" s="19">
        <f t="shared" si="5"/>
        <v>0</v>
      </c>
    </row>
    <row r="13" spans="1:84" x14ac:dyDescent="0.2">
      <c r="A13" s="24" t="s">
        <v>87</v>
      </c>
      <c r="B13" s="24" t="s">
        <v>212</v>
      </c>
      <c r="C13">
        <f t="shared" si="2"/>
        <v>9</v>
      </c>
      <c r="D13" s="19">
        <v>0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0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19">
        <v>0</v>
      </c>
      <c r="AD13" s="19">
        <v>0</v>
      </c>
      <c r="AE13" s="19">
        <v>0</v>
      </c>
      <c r="AF13" s="19">
        <v>0</v>
      </c>
      <c r="AG13" s="19">
        <v>0</v>
      </c>
      <c r="AH13" s="19">
        <v>0</v>
      </c>
      <c r="AI13" s="19">
        <v>0</v>
      </c>
      <c r="AJ13" s="19">
        <v>0</v>
      </c>
      <c r="AK13" s="19">
        <v>0</v>
      </c>
      <c r="AL13" s="19">
        <v>0</v>
      </c>
      <c r="AM13" s="19">
        <v>0</v>
      </c>
      <c r="AN13" s="19">
        <v>0</v>
      </c>
      <c r="AO13" s="19">
        <v>0</v>
      </c>
      <c r="AP13" s="19">
        <v>0</v>
      </c>
      <c r="AQ13" s="19">
        <v>0</v>
      </c>
      <c r="AR13" s="19">
        <v>0</v>
      </c>
      <c r="AS13" s="19">
        <v>0</v>
      </c>
      <c r="AT13" s="19">
        <v>0</v>
      </c>
      <c r="AU13" s="19">
        <v>0</v>
      </c>
      <c r="AV13" s="19">
        <v>0</v>
      </c>
      <c r="AW13" s="19">
        <v>0</v>
      </c>
      <c r="AX13" s="19">
        <v>0</v>
      </c>
      <c r="AY13" s="19">
        <v>0</v>
      </c>
      <c r="AZ13" s="19">
        <v>0</v>
      </c>
      <c r="BA13" s="19">
        <v>0</v>
      </c>
      <c r="BB13" s="19">
        <v>0</v>
      </c>
      <c r="BC13" s="19">
        <v>0</v>
      </c>
      <c r="BD13" s="19">
        <v>0</v>
      </c>
      <c r="BE13" s="19">
        <v>0</v>
      </c>
      <c r="BF13" s="19">
        <v>0</v>
      </c>
      <c r="BG13" s="19">
        <v>0</v>
      </c>
      <c r="BH13" s="19">
        <v>0</v>
      </c>
      <c r="BI13" s="19">
        <v>0</v>
      </c>
      <c r="BJ13" s="19">
        <v>0</v>
      </c>
      <c r="BK13" s="19">
        <v>0</v>
      </c>
      <c r="BL13" s="19">
        <v>0</v>
      </c>
      <c r="BM13" s="19">
        <v>0</v>
      </c>
      <c r="BN13" s="19">
        <v>0</v>
      </c>
      <c r="BO13" s="19">
        <v>0</v>
      </c>
      <c r="BP13" s="19">
        <v>0</v>
      </c>
      <c r="BQ13" s="19">
        <v>0</v>
      </c>
      <c r="BR13" s="19">
        <v>0</v>
      </c>
      <c r="BS13" s="19">
        <v>0</v>
      </c>
      <c r="BT13" s="19">
        <v>0</v>
      </c>
      <c r="BU13" s="19">
        <v>0</v>
      </c>
      <c r="BV13" s="19">
        <v>0</v>
      </c>
      <c r="BW13" s="19">
        <v>0</v>
      </c>
      <c r="BX13" s="19">
        <v>0</v>
      </c>
      <c r="BY13" s="19">
        <v>0</v>
      </c>
      <c r="BZ13" s="19">
        <v>0</v>
      </c>
      <c r="CA13" s="19">
        <v>0</v>
      </c>
      <c r="CB13" s="19">
        <v>0</v>
      </c>
      <c r="CD13" s="19">
        <f t="shared" si="3"/>
        <v>0</v>
      </c>
      <c r="CE13" s="19">
        <f t="shared" si="4"/>
        <v>0</v>
      </c>
      <c r="CF13" s="19">
        <f t="shared" si="5"/>
        <v>0</v>
      </c>
    </row>
    <row r="14" spans="1:84" x14ac:dyDescent="0.2">
      <c r="A14" s="24" t="s">
        <v>88</v>
      </c>
      <c r="B14" s="24" t="s">
        <v>213</v>
      </c>
      <c r="C14">
        <f t="shared" si="2"/>
        <v>10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0</v>
      </c>
      <c r="AH14" s="19">
        <v>0</v>
      </c>
      <c r="AI14" s="19">
        <v>0</v>
      </c>
      <c r="AJ14" s="19">
        <v>0</v>
      </c>
      <c r="AK14" s="19">
        <v>0</v>
      </c>
      <c r="AL14" s="19">
        <v>0</v>
      </c>
      <c r="AM14" s="19">
        <v>0</v>
      </c>
      <c r="AN14" s="19">
        <v>0</v>
      </c>
      <c r="AO14" s="19">
        <v>0</v>
      </c>
      <c r="AP14" s="19">
        <v>0</v>
      </c>
      <c r="AQ14" s="19">
        <v>0</v>
      </c>
      <c r="AR14" s="19">
        <v>0</v>
      </c>
      <c r="AS14" s="19">
        <v>0</v>
      </c>
      <c r="AT14" s="19">
        <v>0</v>
      </c>
      <c r="AU14" s="19">
        <v>0</v>
      </c>
      <c r="AV14" s="19">
        <v>0</v>
      </c>
      <c r="AW14" s="19">
        <v>0</v>
      </c>
      <c r="AX14" s="19">
        <v>0</v>
      </c>
      <c r="AY14" s="19">
        <v>0</v>
      </c>
      <c r="AZ14" s="19">
        <v>0</v>
      </c>
      <c r="BA14" s="19">
        <v>0</v>
      </c>
      <c r="BB14" s="19">
        <v>0</v>
      </c>
      <c r="BC14" s="19">
        <v>0</v>
      </c>
      <c r="BD14" s="19">
        <v>0</v>
      </c>
      <c r="BE14" s="19">
        <v>0</v>
      </c>
      <c r="BF14" s="19">
        <v>0</v>
      </c>
      <c r="BG14" s="19">
        <v>0</v>
      </c>
      <c r="BH14" s="19">
        <v>0</v>
      </c>
      <c r="BI14" s="19">
        <v>0</v>
      </c>
      <c r="BJ14" s="19">
        <v>0</v>
      </c>
      <c r="BK14" s="19">
        <v>0</v>
      </c>
      <c r="BL14" s="19">
        <v>0</v>
      </c>
      <c r="BM14" s="19">
        <v>0</v>
      </c>
      <c r="BN14" s="19">
        <v>0</v>
      </c>
      <c r="BO14" s="19">
        <v>0</v>
      </c>
      <c r="BP14" s="19">
        <v>0</v>
      </c>
      <c r="BQ14" s="19">
        <v>0</v>
      </c>
      <c r="BR14" s="19">
        <v>0</v>
      </c>
      <c r="BS14" s="19">
        <v>0</v>
      </c>
      <c r="BT14" s="19">
        <v>0</v>
      </c>
      <c r="BU14" s="19">
        <v>0</v>
      </c>
      <c r="BV14" s="19">
        <v>0</v>
      </c>
      <c r="BW14" s="19">
        <v>0</v>
      </c>
      <c r="BX14" s="19">
        <v>0</v>
      </c>
      <c r="BY14" s="19">
        <v>0</v>
      </c>
      <c r="BZ14" s="19">
        <v>0</v>
      </c>
      <c r="CA14" s="19">
        <v>0</v>
      </c>
      <c r="CB14" s="19">
        <v>0</v>
      </c>
      <c r="CD14" s="19">
        <f t="shared" si="3"/>
        <v>0</v>
      </c>
      <c r="CE14" s="19">
        <f t="shared" si="4"/>
        <v>0</v>
      </c>
      <c r="CF14" s="19">
        <f t="shared" si="5"/>
        <v>0</v>
      </c>
    </row>
    <row r="15" spans="1:84" x14ac:dyDescent="0.2">
      <c r="A15" s="25" t="s">
        <v>89</v>
      </c>
      <c r="B15" s="24" t="s">
        <v>54</v>
      </c>
      <c r="C15">
        <f t="shared" si="2"/>
        <v>11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</v>
      </c>
      <c r="AH15" s="19">
        <v>0</v>
      </c>
      <c r="AI15" s="19">
        <v>0</v>
      </c>
      <c r="AJ15" s="19">
        <v>0</v>
      </c>
      <c r="AK15" s="19">
        <v>0</v>
      </c>
      <c r="AL15" s="19">
        <v>0</v>
      </c>
      <c r="AM15" s="19">
        <v>0</v>
      </c>
      <c r="AN15" s="19">
        <v>0</v>
      </c>
      <c r="AO15" s="19">
        <v>0</v>
      </c>
      <c r="AP15" s="19">
        <v>0</v>
      </c>
      <c r="AQ15" s="19">
        <v>0</v>
      </c>
      <c r="AR15" s="19">
        <v>0</v>
      </c>
      <c r="AS15" s="19">
        <v>0</v>
      </c>
      <c r="AT15" s="19">
        <v>0</v>
      </c>
      <c r="AU15" s="19">
        <v>0</v>
      </c>
      <c r="AV15" s="19">
        <v>0</v>
      </c>
      <c r="AW15" s="19">
        <v>0</v>
      </c>
      <c r="AX15" s="19">
        <v>0</v>
      </c>
      <c r="AY15" s="19">
        <v>0</v>
      </c>
      <c r="AZ15" s="19">
        <v>0</v>
      </c>
      <c r="BA15" s="19">
        <v>0</v>
      </c>
      <c r="BB15" s="19">
        <v>0</v>
      </c>
      <c r="BC15" s="19">
        <v>0</v>
      </c>
      <c r="BD15" s="19">
        <v>0</v>
      </c>
      <c r="BE15" s="19">
        <v>0</v>
      </c>
      <c r="BF15" s="19">
        <v>0</v>
      </c>
      <c r="BG15" s="19">
        <v>0</v>
      </c>
      <c r="BH15" s="19">
        <v>0</v>
      </c>
      <c r="BI15" s="19">
        <v>0</v>
      </c>
      <c r="BJ15" s="19">
        <v>0</v>
      </c>
      <c r="BK15" s="19">
        <v>0</v>
      </c>
      <c r="BL15" s="19">
        <v>0</v>
      </c>
      <c r="BM15" s="19">
        <v>0</v>
      </c>
      <c r="BN15" s="19">
        <v>0</v>
      </c>
      <c r="BO15" s="19">
        <v>0</v>
      </c>
      <c r="BP15" s="19">
        <v>0</v>
      </c>
      <c r="BQ15" s="19">
        <v>0</v>
      </c>
      <c r="BR15" s="19">
        <v>0</v>
      </c>
      <c r="BS15" s="19">
        <v>0</v>
      </c>
      <c r="BT15" s="19">
        <v>0</v>
      </c>
      <c r="BU15" s="19">
        <v>0</v>
      </c>
      <c r="BV15" s="19">
        <v>0</v>
      </c>
      <c r="BW15" s="19">
        <v>0</v>
      </c>
      <c r="BX15" s="19">
        <v>0</v>
      </c>
      <c r="BY15" s="19">
        <v>0</v>
      </c>
      <c r="BZ15" s="19">
        <v>0</v>
      </c>
      <c r="CA15" s="19">
        <v>0</v>
      </c>
      <c r="CB15" s="19">
        <v>0</v>
      </c>
      <c r="CD15" s="19">
        <f t="shared" si="3"/>
        <v>0</v>
      </c>
      <c r="CE15" s="19">
        <f t="shared" si="4"/>
        <v>0</v>
      </c>
      <c r="CF15" s="19">
        <f t="shared" si="5"/>
        <v>0</v>
      </c>
    </row>
    <row r="16" spans="1:84" x14ac:dyDescent="0.2">
      <c r="A16" s="25" t="s">
        <v>90</v>
      </c>
      <c r="B16" s="24" t="s">
        <v>214</v>
      </c>
      <c r="C16">
        <f t="shared" si="2"/>
        <v>12</v>
      </c>
      <c r="D16" s="19">
        <v>0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  <c r="AD16" s="19">
        <v>0</v>
      </c>
      <c r="AE16" s="19">
        <v>0</v>
      </c>
      <c r="AF16" s="19">
        <v>0</v>
      </c>
      <c r="AG16" s="19">
        <v>0</v>
      </c>
      <c r="AH16" s="19">
        <v>0</v>
      </c>
      <c r="AI16" s="19">
        <v>0</v>
      </c>
      <c r="AJ16" s="19">
        <v>0</v>
      </c>
      <c r="AK16" s="19">
        <v>0</v>
      </c>
      <c r="AL16" s="19">
        <v>0</v>
      </c>
      <c r="AM16" s="19">
        <v>0</v>
      </c>
      <c r="AN16" s="19">
        <v>0</v>
      </c>
      <c r="AO16" s="19">
        <v>0</v>
      </c>
      <c r="AP16" s="19">
        <v>0</v>
      </c>
      <c r="AQ16" s="19">
        <v>0</v>
      </c>
      <c r="AR16" s="19">
        <v>0</v>
      </c>
      <c r="AS16" s="19">
        <v>0</v>
      </c>
      <c r="AT16" s="19">
        <v>0</v>
      </c>
      <c r="AU16" s="19">
        <v>0</v>
      </c>
      <c r="AV16" s="19">
        <v>0</v>
      </c>
      <c r="AW16" s="19">
        <v>0</v>
      </c>
      <c r="AX16" s="19">
        <v>0</v>
      </c>
      <c r="AY16" s="19">
        <v>0</v>
      </c>
      <c r="AZ16" s="19">
        <v>0</v>
      </c>
      <c r="BA16" s="19">
        <v>0</v>
      </c>
      <c r="BB16" s="19">
        <v>0</v>
      </c>
      <c r="BC16" s="19">
        <v>0</v>
      </c>
      <c r="BD16" s="19">
        <v>0</v>
      </c>
      <c r="BE16" s="19">
        <v>0</v>
      </c>
      <c r="BF16" s="19">
        <v>0</v>
      </c>
      <c r="BG16" s="19">
        <v>0</v>
      </c>
      <c r="BH16" s="19">
        <v>0</v>
      </c>
      <c r="BI16" s="19">
        <v>0</v>
      </c>
      <c r="BJ16" s="19">
        <v>0</v>
      </c>
      <c r="BK16" s="19">
        <v>0</v>
      </c>
      <c r="BL16" s="19">
        <v>0</v>
      </c>
      <c r="BM16" s="19">
        <v>0</v>
      </c>
      <c r="BN16" s="19">
        <v>0</v>
      </c>
      <c r="BO16" s="19">
        <v>0</v>
      </c>
      <c r="BP16" s="19">
        <v>0</v>
      </c>
      <c r="BQ16" s="19">
        <v>0</v>
      </c>
      <c r="BR16" s="19">
        <v>0</v>
      </c>
      <c r="BS16" s="19">
        <v>0</v>
      </c>
      <c r="BT16" s="19">
        <v>0</v>
      </c>
      <c r="BU16" s="19">
        <v>0</v>
      </c>
      <c r="BV16" s="19">
        <v>0</v>
      </c>
      <c r="BW16" s="19">
        <v>0</v>
      </c>
      <c r="BX16" s="19">
        <v>0</v>
      </c>
      <c r="BY16" s="19">
        <v>0</v>
      </c>
      <c r="BZ16" s="19">
        <v>0</v>
      </c>
      <c r="CA16" s="19">
        <v>0</v>
      </c>
      <c r="CB16" s="19">
        <v>0</v>
      </c>
      <c r="CD16" s="19">
        <f t="shared" si="3"/>
        <v>0</v>
      </c>
      <c r="CE16" s="19">
        <f t="shared" si="4"/>
        <v>0</v>
      </c>
      <c r="CF16" s="19">
        <f t="shared" si="5"/>
        <v>0</v>
      </c>
    </row>
    <row r="17" spans="1:84" x14ac:dyDescent="0.2">
      <c r="A17" s="24" t="s">
        <v>91</v>
      </c>
      <c r="B17" s="24" t="s">
        <v>215</v>
      </c>
      <c r="C17">
        <f t="shared" si="2"/>
        <v>13</v>
      </c>
      <c r="D17" s="19">
        <v>0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9">
        <v>0</v>
      </c>
      <c r="AI17" s="19">
        <v>0</v>
      </c>
      <c r="AJ17" s="19">
        <v>0</v>
      </c>
      <c r="AK17" s="19">
        <v>0</v>
      </c>
      <c r="AL17" s="19">
        <v>0</v>
      </c>
      <c r="AM17" s="19">
        <v>0</v>
      </c>
      <c r="AN17" s="19">
        <v>0</v>
      </c>
      <c r="AO17" s="19">
        <v>0</v>
      </c>
      <c r="AP17" s="19">
        <v>0</v>
      </c>
      <c r="AQ17" s="19">
        <v>0</v>
      </c>
      <c r="AR17" s="19">
        <v>0</v>
      </c>
      <c r="AS17" s="19">
        <v>0</v>
      </c>
      <c r="AT17" s="19">
        <v>0</v>
      </c>
      <c r="AU17" s="19">
        <v>0</v>
      </c>
      <c r="AV17" s="19">
        <v>0</v>
      </c>
      <c r="AW17" s="19">
        <v>0</v>
      </c>
      <c r="AX17" s="19">
        <v>0</v>
      </c>
      <c r="AY17" s="19">
        <v>0</v>
      </c>
      <c r="AZ17" s="19">
        <v>0</v>
      </c>
      <c r="BA17" s="19">
        <v>0</v>
      </c>
      <c r="BB17" s="19">
        <v>0</v>
      </c>
      <c r="BC17" s="19">
        <v>0</v>
      </c>
      <c r="BD17" s="19">
        <v>0</v>
      </c>
      <c r="BE17" s="19">
        <v>0</v>
      </c>
      <c r="BF17" s="19">
        <v>0</v>
      </c>
      <c r="BG17" s="19">
        <v>0</v>
      </c>
      <c r="BH17" s="19">
        <v>0</v>
      </c>
      <c r="BI17" s="19">
        <v>0</v>
      </c>
      <c r="BJ17" s="19">
        <v>0</v>
      </c>
      <c r="BK17" s="19">
        <v>0</v>
      </c>
      <c r="BL17" s="19">
        <v>0</v>
      </c>
      <c r="BM17" s="19">
        <v>0</v>
      </c>
      <c r="BN17" s="19">
        <v>0</v>
      </c>
      <c r="BO17" s="19">
        <v>0</v>
      </c>
      <c r="BP17" s="19">
        <v>0</v>
      </c>
      <c r="BQ17" s="19">
        <v>0</v>
      </c>
      <c r="BR17" s="19">
        <v>0</v>
      </c>
      <c r="BS17" s="19">
        <v>0</v>
      </c>
      <c r="BT17" s="19">
        <v>0</v>
      </c>
      <c r="BU17" s="19">
        <v>0</v>
      </c>
      <c r="BV17" s="19">
        <v>0</v>
      </c>
      <c r="BW17" s="19">
        <v>0</v>
      </c>
      <c r="BX17" s="19">
        <v>0</v>
      </c>
      <c r="BY17" s="19">
        <v>0</v>
      </c>
      <c r="BZ17" s="19">
        <v>0</v>
      </c>
      <c r="CA17" s="19">
        <v>0</v>
      </c>
      <c r="CB17" s="19">
        <v>0</v>
      </c>
      <c r="CD17" s="19">
        <f t="shared" si="3"/>
        <v>0</v>
      </c>
      <c r="CE17" s="19">
        <f t="shared" si="4"/>
        <v>0</v>
      </c>
      <c r="CF17" s="19">
        <f t="shared" si="5"/>
        <v>0</v>
      </c>
    </row>
    <row r="18" spans="1:84" x14ac:dyDescent="0.2">
      <c r="A18" s="24" t="s">
        <v>92</v>
      </c>
      <c r="B18" s="24" t="s">
        <v>53</v>
      </c>
      <c r="C18">
        <f t="shared" si="2"/>
        <v>14</v>
      </c>
      <c r="D18" s="19">
        <v>0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0</v>
      </c>
      <c r="O18" s="19">
        <v>0</v>
      </c>
      <c r="P18" s="19">
        <v>0</v>
      </c>
      <c r="Q18" s="19">
        <v>0</v>
      </c>
      <c r="R18" s="19">
        <v>0</v>
      </c>
      <c r="S18" s="19">
        <v>0</v>
      </c>
      <c r="T18" s="19">
        <v>0</v>
      </c>
      <c r="U18" s="19">
        <v>0</v>
      </c>
      <c r="V18" s="19">
        <v>0</v>
      </c>
      <c r="W18" s="19">
        <v>0</v>
      </c>
      <c r="X18" s="19">
        <v>0</v>
      </c>
      <c r="Y18" s="19">
        <v>0</v>
      </c>
      <c r="Z18" s="19">
        <v>0</v>
      </c>
      <c r="AA18" s="19">
        <v>0</v>
      </c>
      <c r="AB18" s="19">
        <v>0</v>
      </c>
      <c r="AC18" s="19">
        <v>0</v>
      </c>
      <c r="AD18" s="19">
        <v>0</v>
      </c>
      <c r="AE18" s="19">
        <v>0</v>
      </c>
      <c r="AF18" s="19">
        <v>0</v>
      </c>
      <c r="AG18" s="19">
        <v>0</v>
      </c>
      <c r="AH18" s="19">
        <v>0</v>
      </c>
      <c r="AI18" s="19">
        <v>0</v>
      </c>
      <c r="AJ18" s="19">
        <v>0</v>
      </c>
      <c r="AK18" s="19">
        <v>0</v>
      </c>
      <c r="AL18" s="19">
        <v>0</v>
      </c>
      <c r="AM18" s="19">
        <v>0</v>
      </c>
      <c r="AN18" s="19">
        <v>0</v>
      </c>
      <c r="AO18" s="19">
        <v>0</v>
      </c>
      <c r="AP18" s="19">
        <v>0</v>
      </c>
      <c r="AQ18" s="19">
        <v>0</v>
      </c>
      <c r="AR18" s="19">
        <v>0</v>
      </c>
      <c r="AS18" s="19">
        <v>0</v>
      </c>
      <c r="AT18" s="19">
        <v>0</v>
      </c>
      <c r="AU18" s="19">
        <v>0</v>
      </c>
      <c r="AV18" s="19">
        <v>0</v>
      </c>
      <c r="AW18" s="19">
        <v>0</v>
      </c>
      <c r="AX18" s="19">
        <v>0</v>
      </c>
      <c r="AY18" s="19">
        <v>0</v>
      </c>
      <c r="AZ18" s="19">
        <v>0</v>
      </c>
      <c r="BA18" s="19">
        <v>0</v>
      </c>
      <c r="BB18" s="19">
        <v>0</v>
      </c>
      <c r="BC18" s="19">
        <v>0</v>
      </c>
      <c r="BD18" s="19">
        <v>0</v>
      </c>
      <c r="BE18" s="19">
        <v>0</v>
      </c>
      <c r="BF18" s="19">
        <v>0</v>
      </c>
      <c r="BG18" s="19">
        <v>0</v>
      </c>
      <c r="BH18" s="19">
        <v>0</v>
      </c>
      <c r="BI18" s="19">
        <v>0</v>
      </c>
      <c r="BJ18" s="19">
        <v>0</v>
      </c>
      <c r="BK18" s="19">
        <v>0</v>
      </c>
      <c r="BL18" s="19">
        <v>0</v>
      </c>
      <c r="BM18" s="19">
        <v>0</v>
      </c>
      <c r="BN18" s="19">
        <v>0</v>
      </c>
      <c r="BO18" s="19">
        <v>0</v>
      </c>
      <c r="BP18" s="19">
        <v>0</v>
      </c>
      <c r="BQ18" s="19">
        <v>0</v>
      </c>
      <c r="BR18" s="19">
        <v>0</v>
      </c>
      <c r="BS18" s="19">
        <v>0</v>
      </c>
      <c r="BT18" s="19">
        <v>0</v>
      </c>
      <c r="BU18" s="19">
        <v>0</v>
      </c>
      <c r="BV18" s="19">
        <v>0</v>
      </c>
      <c r="BW18" s="19">
        <v>0</v>
      </c>
      <c r="BX18" s="19">
        <v>0</v>
      </c>
      <c r="BY18" s="19">
        <v>0</v>
      </c>
      <c r="BZ18" s="19">
        <v>0</v>
      </c>
      <c r="CA18" s="19">
        <v>0</v>
      </c>
      <c r="CB18" s="19">
        <v>0</v>
      </c>
      <c r="CD18" s="19">
        <f t="shared" si="3"/>
        <v>0</v>
      </c>
      <c r="CE18" s="19">
        <f t="shared" si="4"/>
        <v>0</v>
      </c>
      <c r="CF18" s="19">
        <f t="shared" si="5"/>
        <v>0</v>
      </c>
    </row>
    <row r="19" spans="1:84" x14ac:dyDescent="0.2">
      <c r="A19" s="24" t="s">
        <v>93</v>
      </c>
      <c r="B19" s="25" t="s">
        <v>216</v>
      </c>
      <c r="C19">
        <f t="shared" si="2"/>
        <v>15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9">
        <v>0</v>
      </c>
      <c r="AC19" s="19">
        <v>0</v>
      </c>
      <c r="AD19" s="19">
        <v>0</v>
      </c>
      <c r="AE19" s="19">
        <v>0</v>
      </c>
      <c r="AF19" s="19">
        <v>0</v>
      </c>
      <c r="AG19" s="19">
        <v>0</v>
      </c>
      <c r="AH19" s="19">
        <v>0</v>
      </c>
      <c r="AI19" s="19">
        <v>0</v>
      </c>
      <c r="AJ19" s="19">
        <v>0</v>
      </c>
      <c r="AK19" s="19">
        <v>0</v>
      </c>
      <c r="AL19" s="19">
        <v>0</v>
      </c>
      <c r="AM19" s="19">
        <v>0</v>
      </c>
      <c r="AN19" s="19">
        <v>0</v>
      </c>
      <c r="AO19" s="19">
        <v>0</v>
      </c>
      <c r="AP19" s="19">
        <v>0</v>
      </c>
      <c r="AQ19" s="19">
        <v>0</v>
      </c>
      <c r="AR19" s="19">
        <v>0</v>
      </c>
      <c r="AS19" s="19">
        <v>0</v>
      </c>
      <c r="AT19" s="19">
        <v>0</v>
      </c>
      <c r="AU19" s="19">
        <v>0</v>
      </c>
      <c r="AV19" s="19">
        <v>0</v>
      </c>
      <c r="AW19" s="19">
        <v>0</v>
      </c>
      <c r="AX19" s="19">
        <v>0</v>
      </c>
      <c r="AY19" s="19">
        <v>0</v>
      </c>
      <c r="AZ19" s="19">
        <v>0</v>
      </c>
      <c r="BA19" s="19">
        <v>0</v>
      </c>
      <c r="BB19" s="19">
        <v>0</v>
      </c>
      <c r="BC19" s="19">
        <v>0</v>
      </c>
      <c r="BD19" s="19">
        <v>0</v>
      </c>
      <c r="BE19" s="19">
        <v>0</v>
      </c>
      <c r="BF19" s="19">
        <v>0</v>
      </c>
      <c r="BG19" s="19">
        <v>0</v>
      </c>
      <c r="BH19" s="19">
        <v>0</v>
      </c>
      <c r="BI19" s="19">
        <v>0</v>
      </c>
      <c r="BJ19" s="19">
        <v>0</v>
      </c>
      <c r="BK19" s="19">
        <v>0</v>
      </c>
      <c r="BL19" s="19">
        <v>0</v>
      </c>
      <c r="BM19" s="19">
        <v>0</v>
      </c>
      <c r="BN19" s="19">
        <v>0</v>
      </c>
      <c r="BO19" s="19">
        <v>0</v>
      </c>
      <c r="BP19" s="19">
        <v>0</v>
      </c>
      <c r="BQ19" s="19">
        <v>0</v>
      </c>
      <c r="BR19" s="19">
        <v>0</v>
      </c>
      <c r="BS19" s="19">
        <v>0</v>
      </c>
      <c r="BT19" s="19">
        <v>0</v>
      </c>
      <c r="BU19" s="19">
        <v>0</v>
      </c>
      <c r="BV19" s="19">
        <v>0</v>
      </c>
      <c r="BW19" s="19">
        <v>0</v>
      </c>
      <c r="BX19" s="19">
        <v>0</v>
      </c>
      <c r="BY19" s="19">
        <v>0</v>
      </c>
      <c r="BZ19" s="19">
        <v>0</v>
      </c>
      <c r="CA19" s="19">
        <v>0</v>
      </c>
      <c r="CB19" s="19">
        <v>0</v>
      </c>
      <c r="CD19" s="19">
        <f t="shared" si="3"/>
        <v>0</v>
      </c>
      <c r="CE19" s="19">
        <f t="shared" si="4"/>
        <v>0</v>
      </c>
      <c r="CF19" s="19">
        <f t="shared" si="5"/>
        <v>0</v>
      </c>
    </row>
    <row r="20" spans="1:84" x14ac:dyDescent="0.2">
      <c r="A20" s="25" t="s">
        <v>94</v>
      </c>
      <c r="B20" s="25" t="s">
        <v>55</v>
      </c>
      <c r="C20">
        <f t="shared" si="2"/>
        <v>16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v>0</v>
      </c>
      <c r="X20" s="19">
        <v>0</v>
      </c>
      <c r="Y20" s="19">
        <v>0</v>
      </c>
      <c r="Z20" s="19">
        <v>0</v>
      </c>
      <c r="AA20" s="19">
        <v>0</v>
      </c>
      <c r="AB20" s="19">
        <v>0</v>
      </c>
      <c r="AC20" s="19">
        <v>0</v>
      </c>
      <c r="AD20" s="19">
        <v>0</v>
      </c>
      <c r="AE20" s="19">
        <v>0</v>
      </c>
      <c r="AF20" s="19">
        <v>0</v>
      </c>
      <c r="AG20" s="19">
        <v>0</v>
      </c>
      <c r="AH20" s="19">
        <v>0</v>
      </c>
      <c r="AI20" s="19">
        <v>0</v>
      </c>
      <c r="AJ20" s="19">
        <v>0</v>
      </c>
      <c r="AK20" s="19">
        <v>0</v>
      </c>
      <c r="AL20" s="19">
        <v>0</v>
      </c>
      <c r="AM20" s="19">
        <v>0</v>
      </c>
      <c r="AN20" s="19">
        <v>0</v>
      </c>
      <c r="AO20" s="19">
        <v>0</v>
      </c>
      <c r="AP20" s="19">
        <v>0</v>
      </c>
      <c r="AQ20" s="19">
        <v>0</v>
      </c>
      <c r="AR20" s="19">
        <v>0</v>
      </c>
      <c r="AS20" s="19">
        <v>0</v>
      </c>
      <c r="AT20" s="19">
        <v>0</v>
      </c>
      <c r="AU20" s="19">
        <v>0</v>
      </c>
      <c r="AV20" s="19">
        <v>0</v>
      </c>
      <c r="AW20" s="19">
        <v>0</v>
      </c>
      <c r="AX20" s="19">
        <v>0</v>
      </c>
      <c r="AY20" s="19">
        <v>0</v>
      </c>
      <c r="AZ20" s="19">
        <v>0</v>
      </c>
      <c r="BA20" s="19">
        <v>0</v>
      </c>
      <c r="BB20" s="19">
        <v>0</v>
      </c>
      <c r="BC20" s="19">
        <v>0</v>
      </c>
      <c r="BD20" s="19">
        <v>0</v>
      </c>
      <c r="BE20" s="19">
        <v>0</v>
      </c>
      <c r="BF20" s="19">
        <v>0</v>
      </c>
      <c r="BG20" s="19">
        <v>0</v>
      </c>
      <c r="BH20" s="19">
        <v>0</v>
      </c>
      <c r="BI20" s="19">
        <v>0</v>
      </c>
      <c r="BJ20" s="19">
        <v>0</v>
      </c>
      <c r="BK20" s="19">
        <v>0</v>
      </c>
      <c r="BL20" s="19">
        <v>0</v>
      </c>
      <c r="BM20" s="19">
        <v>0</v>
      </c>
      <c r="BN20" s="19">
        <v>0</v>
      </c>
      <c r="BO20" s="19">
        <v>0</v>
      </c>
      <c r="BP20" s="19">
        <v>0</v>
      </c>
      <c r="BQ20" s="19">
        <v>0</v>
      </c>
      <c r="BR20" s="19">
        <v>0</v>
      </c>
      <c r="BS20" s="19">
        <v>0</v>
      </c>
      <c r="BT20" s="19">
        <v>0</v>
      </c>
      <c r="BU20" s="19">
        <v>0</v>
      </c>
      <c r="BV20" s="19">
        <v>0</v>
      </c>
      <c r="BW20" s="19">
        <v>0</v>
      </c>
      <c r="BX20" s="19">
        <v>0</v>
      </c>
      <c r="BY20" s="19">
        <v>0</v>
      </c>
      <c r="BZ20" s="19">
        <v>0</v>
      </c>
      <c r="CA20" s="19">
        <v>0</v>
      </c>
      <c r="CB20" s="19">
        <v>0</v>
      </c>
      <c r="CD20" s="19">
        <f t="shared" si="3"/>
        <v>0</v>
      </c>
      <c r="CE20" s="19">
        <f t="shared" si="4"/>
        <v>0</v>
      </c>
      <c r="CF20" s="19">
        <f t="shared" si="5"/>
        <v>0</v>
      </c>
    </row>
    <row r="21" spans="1:84" x14ac:dyDescent="0.2">
      <c r="A21" s="24" t="s">
        <v>95</v>
      </c>
      <c r="B21" s="24" t="s">
        <v>57</v>
      </c>
      <c r="C21">
        <f t="shared" si="2"/>
        <v>17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</v>
      </c>
      <c r="U21" s="19">
        <v>0</v>
      </c>
      <c r="V21" s="19">
        <v>0</v>
      </c>
      <c r="W21" s="19">
        <v>0</v>
      </c>
      <c r="X21" s="19">
        <v>0</v>
      </c>
      <c r="Y21" s="19">
        <v>0</v>
      </c>
      <c r="Z21" s="19">
        <v>0</v>
      </c>
      <c r="AA21" s="19">
        <v>0</v>
      </c>
      <c r="AB21" s="19">
        <v>0</v>
      </c>
      <c r="AC21" s="19">
        <v>0</v>
      </c>
      <c r="AD21" s="19">
        <v>0</v>
      </c>
      <c r="AE21" s="19">
        <v>0</v>
      </c>
      <c r="AF21" s="19">
        <v>0</v>
      </c>
      <c r="AG21" s="19">
        <v>0</v>
      </c>
      <c r="AH21" s="19">
        <v>0</v>
      </c>
      <c r="AI21" s="19">
        <v>0</v>
      </c>
      <c r="AJ21" s="19">
        <v>0</v>
      </c>
      <c r="AK21" s="19">
        <v>0</v>
      </c>
      <c r="AL21" s="19">
        <v>0</v>
      </c>
      <c r="AM21" s="19">
        <v>0</v>
      </c>
      <c r="AN21" s="19">
        <v>0</v>
      </c>
      <c r="AO21" s="19">
        <v>0</v>
      </c>
      <c r="AP21" s="19">
        <v>0</v>
      </c>
      <c r="AQ21" s="19">
        <v>0</v>
      </c>
      <c r="AR21" s="19">
        <v>0</v>
      </c>
      <c r="AS21" s="19">
        <v>0</v>
      </c>
      <c r="AT21" s="19">
        <v>0</v>
      </c>
      <c r="AU21" s="19">
        <v>0</v>
      </c>
      <c r="AV21" s="19">
        <v>0</v>
      </c>
      <c r="AW21" s="19">
        <v>0</v>
      </c>
      <c r="AX21" s="19">
        <v>0</v>
      </c>
      <c r="AY21" s="19">
        <v>0</v>
      </c>
      <c r="AZ21" s="19">
        <v>0</v>
      </c>
      <c r="BA21" s="19">
        <v>0</v>
      </c>
      <c r="BB21" s="19">
        <v>0</v>
      </c>
      <c r="BC21" s="19">
        <v>0</v>
      </c>
      <c r="BD21" s="19">
        <v>0</v>
      </c>
      <c r="BE21" s="19">
        <v>0</v>
      </c>
      <c r="BF21" s="19">
        <v>0</v>
      </c>
      <c r="BG21" s="19">
        <v>0</v>
      </c>
      <c r="BH21" s="19">
        <v>0</v>
      </c>
      <c r="BI21" s="19">
        <v>0</v>
      </c>
      <c r="BJ21" s="19">
        <v>0</v>
      </c>
      <c r="BK21" s="19">
        <v>0</v>
      </c>
      <c r="BL21" s="19">
        <v>0</v>
      </c>
      <c r="BM21" s="19">
        <v>0</v>
      </c>
      <c r="BN21" s="19">
        <v>0</v>
      </c>
      <c r="BO21" s="19">
        <v>0</v>
      </c>
      <c r="BP21" s="19">
        <v>0</v>
      </c>
      <c r="BQ21" s="19">
        <v>0</v>
      </c>
      <c r="BR21" s="19">
        <v>0</v>
      </c>
      <c r="BS21" s="19">
        <v>0</v>
      </c>
      <c r="BT21" s="19">
        <v>0</v>
      </c>
      <c r="BU21" s="19">
        <v>0</v>
      </c>
      <c r="BV21" s="19">
        <v>0</v>
      </c>
      <c r="BW21" s="19">
        <v>0</v>
      </c>
      <c r="BX21" s="19">
        <v>0</v>
      </c>
      <c r="BY21" s="19">
        <v>0</v>
      </c>
      <c r="BZ21" s="19">
        <v>0</v>
      </c>
      <c r="CA21" s="19">
        <v>0</v>
      </c>
      <c r="CB21" s="19">
        <v>0</v>
      </c>
      <c r="CD21" s="19">
        <f t="shared" si="3"/>
        <v>0</v>
      </c>
      <c r="CE21" s="19">
        <f t="shared" si="4"/>
        <v>0</v>
      </c>
      <c r="CF21" s="19">
        <f t="shared" si="5"/>
        <v>0</v>
      </c>
    </row>
    <row r="22" spans="1:84" x14ac:dyDescent="0.2">
      <c r="A22" s="24" t="s">
        <v>96</v>
      </c>
      <c r="B22" s="24" t="s">
        <v>217</v>
      </c>
      <c r="C22">
        <f t="shared" si="2"/>
        <v>18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19">
        <v>0</v>
      </c>
      <c r="AB22" s="19">
        <v>0</v>
      </c>
      <c r="AC22" s="19">
        <v>0</v>
      </c>
      <c r="AD22" s="19">
        <v>0</v>
      </c>
      <c r="AE22" s="19">
        <v>0</v>
      </c>
      <c r="AF22" s="19">
        <v>0</v>
      </c>
      <c r="AG22" s="19">
        <v>0</v>
      </c>
      <c r="AH22" s="19">
        <v>0</v>
      </c>
      <c r="AI22" s="19">
        <v>0</v>
      </c>
      <c r="AJ22" s="19">
        <v>0</v>
      </c>
      <c r="AK22" s="19">
        <v>0</v>
      </c>
      <c r="AL22" s="19">
        <v>0</v>
      </c>
      <c r="AM22" s="19">
        <v>0</v>
      </c>
      <c r="AN22" s="19">
        <v>0</v>
      </c>
      <c r="AO22" s="19">
        <v>0</v>
      </c>
      <c r="AP22" s="19">
        <v>0</v>
      </c>
      <c r="AQ22" s="19">
        <v>0</v>
      </c>
      <c r="AR22" s="19">
        <v>0</v>
      </c>
      <c r="AS22" s="19">
        <v>0</v>
      </c>
      <c r="AT22" s="19">
        <v>0</v>
      </c>
      <c r="AU22" s="19">
        <v>0</v>
      </c>
      <c r="AV22" s="19">
        <v>0</v>
      </c>
      <c r="AW22" s="19">
        <v>0</v>
      </c>
      <c r="AX22" s="19">
        <v>0</v>
      </c>
      <c r="AY22" s="19">
        <v>0</v>
      </c>
      <c r="AZ22" s="19">
        <v>0</v>
      </c>
      <c r="BA22" s="19">
        <v>0</v>
      </c>
      <c r="BB22" s="19">
        <v>0</v>
      </c>
      <c r="BC22" s="19">
        <v>0</v>
      </c>
      <c r="BD22" s="19">
        <v>0</v>
      </c>
      <c r="BE22" s="19">
        <v>0</v>
      </c>
      <c r="BF22" s="19">
        <v>0</v>
      </c>
      <c r="BG22" s="19">
        <v>0</v>
      </c>
      <c r="BH22" s="19">
        <v>0</v>
      </c>
      <c r="BI22" s="19">
        <v>0</v>
      </c>
      <c r="BJ22" s="19">
        <v>0</v>
      </c>
      <c r="BK22" s="19">
        <v>0</v>
      </c>
      <c r="BL22" s="19">
        <v>0</v>
      </c>
      <c r="BM22" s="19">
        <v>0</v>
      </c>
      <c r="BN22" s="19">
        <v>0</v>
      </c>
      <c r="BO22" s="19">
        <v>0</v>
      </c>
      <c r="BP22" s="19">
        <v>0</v>
      </c>
      <c r="BQ22" s="19">
        <v>0</v>
      </c>
      <c r="BR22" s="19">
        <v>0</v>
      </c>
      <c r="BS22" s="19">
        <v>0</v>
      </c>
      <c r="BT22" s="19">
        <v>0</v>
      </c>
      <c r="BU22" s="19">
        <v>0</v>
      </c>
      <c r="BV22" s="19">
        <v>0</v>
      </c>
      <c r="BW22" s="19">
        <v>0</v>
      </c>
      <c r="BX22" s="19">
        <v>0</v>
      </c>
      <c r="BY22" s="19">
        <v>0</v>
      </c>
      <c r="BZ22" s="19">
        <v>0</v>
      </c>
      <c r="CA22" s="19">
        <v>0</v>
      </c>
      <c r="CB22" s="19">
        <v>0</v>
      </c>
      <c r="CD22" s="19">
        <f t="shared" si="3"/>
        <v>0</v>
      </c>
      <c r="CE22" s="19">
        <f t="shared" si="4"/>
        <v>0</v>
      </c>
      <c r="CF22" s="19">
        <f t="shared" si="5"/>
        <v>0</v>
      </c>
    </row>
    <row r="23" spans="1:84" x14ac:dyDescent="0.2">
      <c r="A23" s="24" t="s">
        <v>97</v>
      </c>
      <c r="B23" s="25" t="s">
        <v>37</v>
      </c>
      <c r="C23">
        <f t="shared" si="2"/>
        <v>19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0</v>
      </c>
      <c r="AD23" s="19">
        <v>0</v>
      </c>
      <c r="AE23" s="19">
        <v>0</v>
      </c>
      <c r="AF23" s="19">
        <v>0</v>
      </c>
      <c r="AG23" s="19">
        <v>0</v>
      </c>
      <c r="AH23" s="19">
        <v>0</v>
      </c>
      <c r="AI23" s="19">
        <v>0</v>
      </c>
      <c r="AJ23" s="19">
        <v>0</v>
      </c>
      <c r="AK23" s="19">
        <v>0</v>
      </c>
      <c r="AL23" s="19">
        <v>0</v>
      </c>
      <c r="AM23" s="19">
        <v>0</v>
      </c>
      <c r="AN23" s="19">
        <v>0</v>
      </c>
      <c r="AO23" s="19">
        <v>0</v>
      </c>
      <c r="AP23" s="19">
        <v>0</v>
      </c>
      <c r="AQ23" s="19">
        <v>0</v>
      </c>
      <c r="AR23" s="19">
        <v>0</v>
      </c>
      <c r="AS23" s="19">
        <v>0</v>
      </c>
      <c r="AT23" s="19">
        <v>0</v>
      </c>
      <c r="AU23" s="19">
        <v>0</v>
      </c>
      <c r="AV23" s="19">
        <v>0</v>
      </c>
      <c r="AW23" s="19">
        <v>0</v>
      </c>
      <c r="AX23" s="19">
        <v>0</v>
      </c>
      <c r="AY23" s="19">
        <v>0</v>
      </c>
      <c r="AZ23" s="19">
        <v>0</v>
      </c>
      <c r="BA23" s="19">
        <v>0</v>
      </c>
      <c r="BB23" s="19">
        <v>0</v>
      </c>
      <c r="BC23" s="19">
        <v>0</v>
      </c>
      <c r="BD23" s="19">
        <v>0</v>
      </c>
      <c r="BE23" s="19">
        <v>0</v>
      </c>
      <c r="BF23" s="19">
        <v>0</v>
      </c>
      <c r="BG23" s="19">
        <v>0</v>
      </c>
      <c r="BH23" s="19">
        <v>0</v>
      </c>
      <c r="BI23" s="19">
        <v>0</v>
      </c>
      <c r="BJ23" s="19">
        <v>0</v>
      </c>
      <c r="BK23" s="19">
        <v>0</v>
      </c>
      <c r="BL23" s="19">
        <v>0</v>
      </c>
      <c r="BM23" s="19">
        <v>0</v>
      </c>
      <c r="BN23" s="19">
        <v>0</v>
      </c>
      <c r="BO23" s="19">
        <v>0</v>
      </c>
      <c r="BP23" s="19">
        <v>0</v>
      </c>
      <c r="BQ23" s="19">
        <v>0</v>
      </c>
      <c r="BR23" s="19">
        <v>0</v>
      </c>
      <c r="BS23" s="19">
        <v>0</v>
      </c>
      <c r="BT23" s="19">
        <v>0</v>
      </c>
      <c r="BU23" s="19">
        <v>0</v>
      </c>
      <c r="BV23" s="19">
        <v>0</v>
      </c>
      <c r="BW23" s="19">
        <v>0</v>
      </c>
      <c r="BX23" s="19">
        <v>0</v>
      </c>
      <c r="BY23" s="19">
        <v>0</v>
      </c>
      <c r="BZ23" s="19">
        <v>0</v>
      </c>
      <c r="CA23" s="19">
        <v>0</v>
      </c>
      <c r="CB23" s="19">
        <v>0</v>
      </c>
      <c r="CD23" s="19">
        <f t="shared" si="3"/>
        <v>0</v>
      </c>
      <c r="CE23" s="19">
        <f t="shared" si="4"/>
        <v>0</v>
      </c>
      <c r="CF23" s="19">
        <f t="shared" si="5"/>
        <v>0</v>
      </c>
    </row>
    <row r="24" spans="1:84" x14ac:dyDescent="0.2">
      <c r="A24" s="25" t="s">
        <v>98</v>
      </c>
      <c r="B24" s="25" t="s">
        <v>56</v>
      </c>
      <c r="C24">
        <f t="shared" si="2"/>
        <v>20</v>
      </c>
      <c r="D24" s="19">
        <v>0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19">
        <v>0</v>
      </c>
      <c r="AD24" s="19">
        <v>0</v>
      </c>
      <c r="AE24" s="19">
        <v>0</v>
      </c>
      <c r="AF24" s="19">
        <v>0</v>
      </c>
      <c r="AG24" s="19">
        <v>0</v>
      </c>
      <c r="AH24" s="19">
        <v>0</v>
      </c>
      <c r="AI24" s="19">
        <v>0</v>
      </c>
      <c r="AJ24" s="19">
        <v>0</v>
      </c>
      <c r="AK24" s="19">
        <v>0</v>
      </c>
      <c r="AL24" s="19">
        <v>0</v>
      </c>
      <c r="AM24" s="19">
        <v>0</v>
      </c>
      <c r="AN24" s="19">
        <v>0</v>
      </c>
      <c r="AO24" s="19">
        <v>0</v>
      </c>
      <c r="AP24" s="19">
        <v>0</v>
      </c>
      <c r="AQ24" s="19">
        <v>0</v>
      </c>
      <c r="AR24" s="19">
        <v>0</v>
      </c>
      <c r="AS24" s="19">
        <v>0</v>
      </c>
      <c r="AT24" s="19">
        <v>0</v>
      </c>
      <c r="AU24" s="19">
        <v>0</v>
      </c>
      <c r="AV24" s="19">
        <v>0</v>
      </c>
      <c r="AW24" s="19">
        <v>0</v>
      </c>
      <c r="AX24" s="19">
        <v>0</v>
      </c>
      <c r="AY24" s="19">
        <v>0</v>
      </c>
      <c r="AZ24" s="19">
        <v>0</v>
      </c>
      <c r="BA24" s="19">
        <v>0</v>
      </c>
      <c r="BB24" s="19">
        <v>0</v>
      </c>
      <c r="BC24" s="19">
        <v>0</v>
      </c>
      <c r="BD24" s="19">
        <v>0</v>
      </c>
      <c r="BE24" s="19">
        <v>0</v>
      </c>
      <c r="BF24" s="19">
        <v>0</v>
      </c>
      <c r="BG24" s="19">
        <v>0</v>
      </c>
      <c r="BH24" s="19">
        <v>0</v>
      </c>
      <c r="BI24" s="19">
        <v>0</v>
      </c>
      <c r="BJ24" s="19">
        <v>0</v>
      </c>
      <c r="BK24" s="19">
        <v>0</v>
      </c>
      <c r="BL24" s="19">
        <v>0</v>
      </c>
      <c r="BM24" s="19">
        <v>0</v>
      </c>
      <c r="BN24" s="19">
        <v>0</v>
      </c>
      <c r="BO24" s="19">
        <v>0</v>
      </c>
      <c r="BP24" s="19">
        <v>0</v>
      </c>
      <c r="BQ24" s="19">
        <v>0</v>
      </c>
      <c r="BR24" s="19">
        <v>0</v>
      </c>
      <c r="BS24" s="19">
        <v>0</v>
      </c>
      <c r="BT24" s="19">
        <v>0</v>
      </c>
      <c r="BU24" s="19">
        <v>0</v>
      </c>
      <c r="BV24" s="19">
        <v>0</v>
      </c>
      <c r="BW24" s="19">
        <v>0</v>
      </c>
      <c r="BX24" s="19">
        <v>0</v>
      </c>
      <c r="BY24" s="19">
        <v>0</v>
      </c>
      <c r="BZ24" s="19">
        <v>0</v>
      </c>
      <c r="CA24" s="19">
        <v>0</v>
      </c>
      <c r="CB24" s="19">
        <v>0</v>
      </c>
      <c r="CD24" s="19">
        <f t="shared" si="3"/>
        <v>0</v>
      </c>
      <c r="CE24" s="19">
        <f t="shared" si="4"/>
        <v>0</v>
      </c>
      <c r="CF24" s="19">
        <f t="shared" si="5"/>
        <v>0</v>
      </c>
    </row>
    <row r="25" spans="1:84" x14ac:dyDescent="0.2">
      <c r="A25" s="24" t="s">
        <v>99</v>
      </c>
      <c r="B25" s="25" t="s">
        <v>218</v>
      </c>
      <c r="C25">
        <f t="shared" si="2"/>
        <v>21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19">
        <v>0</v>
      </c>
      <c r="X25" s="19">
        <v>0</v>
      </c>
      <c r="Y25" s="19">
        <v>0</v>
      </c>
      <c r="Z25" s="19">
        <v>0</v>
      </c>
      <c r="AA25" s="19">
        <v>0</v>
      </c>
      <c r="AB25" s="19">
        <v>0</v>
      </c>
      <c r="AC25" s="19">
        <v>0</v>
      </c>
      <c r="AD25" s="19">
        <v>0</v>
      </c>
      <c r="AE25" s="19">
        <v>0</v>
      </c>
      <c r="AF25" s="19">
        <v>0</v>
      </c>
      <c r="AG25" s="19">
        <v>0</v>
      </c>
      <c r="AH25" s="19">
        <v>0</v>
      </c>
      <c r="AI25" s="19">
        <v>0</v>
      </c>
      <c r="AJ25" s="19">
        <v>0</v>
      </c>
      <c r="AK25" s="19">
        <v>0</v>
      </c>
      <c r="AL25" s="19">
        <v>0</v>
      </c>
      <c r="AM25" s="19">
        <v>0</v>
      </c>
      <c r="AN25" s="19">
        <v>0</v>
      </c>
      <c r="AO25" s="19">
        <v>0</v>
      </c>
      <c r="AP25" s="19">
        <v>0</v>
      </c>
      <c r="AQ25" s="19">
        <v>0</v>
      </c>
      <c r="AR25" s="19">
        <v>0</v>
      </c>
      <c r="AS25" s="19">
        <v>0</v>
      </c>
      <c r="AT25" s="19">
        <v>0</v>
      </c>
      <c r="AU25" s="19">
        <v>0</v>
      </c>
      <c r="AV25" s="19">
        <v>0</v>
      </c>
      <c r="AW25" s="19">
        <v>0</v>
      </c>
      <c r="AX25" s="19">
        <v>0</v>
      </c>
      <c r="AY25" s="19">
        <v>0</v>
      </c>
      <c r="AZ25" s="19">
        <v>0</v>
      </c>
      <c r="BA25" s="19">
        <v>0</v>
      </c>
      <c r="BB25" s="19">
        <v>0</v>
      </c>
      <c r="BC25" s="19">
        <v>0</v>
      </c>
      <c r="BD25" s="19">
        <v>0</v>
      </c>
      <c r="BE25" s="19">
        <v>0</v>
      </c>
      <c r="BF25" s="19">
        <v>0</v>
      </c>
      <c r="BG25" s="19">
        <v>0</v>
      </c>
      <c r="BH25" s="19">
        <v>0</v>
      </c>
      <c r="BI25" s="19">
        <v>0</v>
      </c>
      <c r="BJ25" s="19">
        <v>0</v>
      </c>
      <c r="BK25" s="19">
        <v>0</v>
      </c>
      <c r="BL25" s="19">
        <v>0</v>
      </c>
      <c r="BM25" s="19">
        <v>0</v>
      </c>
      <c r="BN25" s="19">
        <v>0</v>
      </c>
      <c r="BO25" s="19">
        <v>0</v>
      </c>
      <c r="BP25" s="19">
        <v>0</v>
      </c>
      <c r="BQ25" s="19">
        <v>0</v>
      </c>
      <c r="BR25" s="19">
        <v>0</v>
      </c>
      <c r="BS25" s="19">
        <v>0</v>
      </c>
      <c r="BT25" s="19">
        <v>0</v>
      </c>
      <c r="BU25" s="19">
        <v>0</v>
      </c>
      <c r="BV25" s="19">
        <v>0</v>
      </c>
      <c r="BW25" s="19">
        <v>0</v>
      </c>
      <c r="BX25" s="19">
        <v>0</v>
      </c>
      <c r="BY25" s="19">
        <v>0</v>
      </c>
      <c r="BZ25" s="19">
        <v>0</v>
      </c>
      <c r="CA25" s="19">
        <v>0</v>
      </c>
      <c r="CB25" s="19">
        <v>0</v>
      </c>
      <c r="CD25" s="19">
        <f t="shared" si="3"/>
        <v>0</v>
      </c>
      <c r="CE25" s="19">
        <f t="shared" si="4"/>
        <v>0</v>
      </c>
      <c r="CF25" s="19">
        <f t="shared" si="5"/>
        <v>0</v>
      </c>
    </row>
    <row r="26" spans="1:84" x14ac:dyDescent="0.2">
      <c r="A26" s="24" t="s">
        <v>100</v>
      </c>
      <c r="B26" s="24" t="s">
        <v>219</v>
      </c>
      <c r="C26">
        <f t="shared" si="2"/>
        <v>22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19">
        <v>0</v>
      </c>
      <c r="AO26" s="19">
        <v>0</v>
      </c>
      <c r="AP26" s="19">
        <v>0</v>
      </c>
      <c r="AQ26" s="19">
        <v>0</v>
      </c>
      <c r="AR26" s="19">
        <v>0</v>
      </c>
      <c r="AS26" s="19">
        <v>0</v>
      </c>
      <c r="AT26" s="19">
        <v>0</v>
      </c>
      <c r="AU26" s="19">
        <v>0</v>
      </c>
      <c r="AV26" s="19">
        <v>0</v>
      </c>
      <c r="AW26" s="19">
        <v>0</v>
      </c>
      <c r="AX26" s="19">
        <v>0</v>
      </c>
      <c r="AY26" s="19">
        <v>0</v>
      </c>
      <c r="AZ26" s="19">
        <v>0</v>
      </c>
      <c r="BA26" s="19">
        <v>0</v>
      </c>
      <c r="BB26" s="19">
        <v>0</v>
      </c>
      <c r="BC26" s="19">
        <v>0</v>
      </c>
      <c r="BD26" s="19">
        <v>0</v>
      </c>
      <c r="BE26" s="19">
        <v>0</v>
      </c>
      <c r="BF26" s="19">
        <v>0</v>
      </c>
      <c r="BG26" s="19">
        <v>0</v>
      </c>
      <c r="BH26" s="19">
        <v>0</v>
      </c>
      <c r="BI26" s="19">
        <v>0</v>
      </c>
      <c r="BJ26" s="19">
        <v>0</v>
      </c>
      <c r="BK26" s="19">
        <v>0</v>
      </c>
      <c r="BL26" s="19">
        <v>0</v>
      </c>
      <c r="BM26" s="19">
        <v>0</v>
      </c>
      <c r="BN26" s="19">
        <v>0</v>
      </c>
      <c r="BO26" s="19">
        <v>0</v>
      </c>
      <c r="BP26" s="19">
        <v>0</v>
      </c>
      <c r="BQ26" s="19">
        <v>0</v>
      </c>
      <c r="BR26" s="19">
        <v>0</v>
      </c>
      <c r="BS26" s="19">
        <v>0</v>
      </c>
      <c r="BT26" s="19">
        <v>0</v>
      </c>
      <c r="BU26" s="19">
        <v>0</v>
      </c>
      <c r="BV26" s="19">
        <v>0</v>
      </c>
      <c r="BW26" s="19">
        <v>0</v>
      </c>
      <c r="BX26" s="19">
        <v>0</v>
      </c>
      <c r="BY26" s="19">
        <v>0</v>
      </c>
      <c r="BZ26" s="19">
        <v>0</v>
      </c>
      <c r="CA26" s="19">
        <v>0</v>
      </c>
      <c r="CB26" s="19">
        <v>0</v>
      </c>
      <c r="CD26" s="19">
        <f t="shared" si="3"/>
        <v>0</v>
      </c>
      <c r="CE26" s="19">
        <f t="shared" si="4"/>
        <v>0</v>
      </c>
      <c r="CF26" s="19">
        <f t="shared" si="5"/>
        <v>0</v>
      </c>
    </row>
    <row r="27" spans="1:84" x14ac:dyDescent="0.2">
      <c r="A27" s="24" t="s">
        <v>101</v>
      </c>
      <c r="B27" s="25" t="s">
        <v>220</v>
      </c>
      <c r="C27">
        <f t="shared" si="2"/>
        <v>23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</v>
      </c>
      <c r="AH27" s="19">
        <v>0</v>
      </c>
      <c r="AI27" s="19">
        <v>0</v>
      </c>
      <c r="AJ27" s="19">
        <v>0</v>
      </c>
      <c r="AK27" s="19">
        <v>0</v>
      </c>
      <c r="AL27" s="19">
        <v>0</v>
      </c>
      <c r="AM27" s="19">
        <v>0</v>
      </c>
      <c r="AN27" s="19">
        <v>0</v>
      </c>
      <c r="AO27" s="19">
        <v>0</v>
      </c>
      <c r="AP27" s="19">
        <v>0</v>
      </c>
      <c r="AQ27" s="19">
        <v>0</v>
      </c>
      <c r="AR27" s="19">
        <v>0</v>
      </c>
      <c r="AS27" s="19">
        <v>0</v>
      </c>
      <c r="AT27" s="19">
        <v>0</v>
      </c>
      <c r="AU27" s="19">
        <v>0</v>
      </c>
      <c r="AV27" s="19">
        <v>0</v>
      </c>
      <c r="AW27" s="19">
        <v>0</v>
      </c>
      <c r="AX27" s="19">
        <v>0</v>
      </c>
      <c r="AY27" s="19">
        <v>0</v>
      </c>
      <c r="AZ27" s="19">
        <v>0</v>
      </c>
      <c r="BA27" s="19">
        <v>0</v>
      </c>
      <c r="BB27" s="19">
        <v>0</v>
      </c>
      <c r="BC27" s="19">
        <v>0</v>
      </c>
      <c r="BD27" s="19">
        <v>0</v>
      </c>
      <c r="BE27" s="19">
        <v>0</v>
      </c>
      <c r="BF27" s="19">
        <v>0</v>
      </c>
      <c r="BG27" s="19">
        <v>0</v>
      </c>
      <c r="BH27" s="19">
        <v>0</v>
      </c>
      <c r="BI27" s="19">
        <v>0</v>
      </c>
      <c r="BJ27" s="19">
        <v>0</v>
      </c>
      <c r="BK27" s="19">
        <v>0</v>
      </c>
      <c r="BL27" s="19">
        <v>0</v>
      </c>
      <c r="BM27" s="19">
        <v>0</v>
      </c>
      <c r="BN27" s="19">
        <v>0</v>
      </c>
      <c r="BO27" s="19">
        <v>0</v>
      </c>
      <c r="BP27" s="19">
        <v>0</v>
      </c>
      <c r="BQ27" s="19">
        <v>0</v>
      </c>
      <c r="BR27" s="19">
        <v>0</v>
      </c>
      <c r="BS27" s="19">
        <v>0</v>
      </c>
      <c r="BT27" s="19">
        <v>0</v>
      </c>
      <c r="BU27" s="19">
        <v>0</v>
      </c>
      <c r="BV27" s="19">
        <v>0</v>
      </c>
      <c r="BW27" s="19">
        <v>0</v>
      </c>
      <c r="BX27" s="19">
        <v>0</v>
      </c>
      <c r="BY27" s="19">
        <v>0</v>
      </c>
      <c r="BZ27" s="19">
        <v>0</v>
      </c>
      <c r="CA27" s="19">
        <v>0</v>
      </c>
      <c r="CB27" s="19">
        <v>0</v>
      </c>
      <c r="CD27" s="19">
        <f t="shared" si="3"/>
        <v>0</v>
      </c>
      <c r="CE27" s="19">
        <f t="shared" si="4"/>
        <v>0</v>
      </c>
      <c r="CF27" s="19">
        <f t="shared" si="5"/>
        <v>0</v>
      </c>
    </row>
    <row r="28" spans="1:84" x14ac:dyDescent="0.2">
      <c r="A28" s="24" t="s">
        <v>102</v>
      </c>
      <c r="B28" s="24" t="s">
        <v>58</v>
      </c>
      <c r="C28">
        <f t="shared" si="2"/>
        <v>24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8.4005833738454064E-2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</v>
      </c>
      <c r="AH28" s="19">
        <v>0</v>
      </c>
      <c r="AI28" s="19">
        <v>0</v>
      </c>
      <c r="AJ28" s="19">
        <v>0</v>
      </c>
      <c r="AK28" s="19">
        <v>0</v>
      </c>
      <c r="AL28" s="19">
        <v>0</v>
      </c>
      <c r="AM28" s="19">
        <v>0</v>
      </c>
      <c r="AN28" s="19">
        <v>0</v>
      </c>
      <c r="AO28" s="19">
        <v>0</v>
      </c>
      <c r="AP28" s="19">
        <v>0</v>
      </c>
      <c r="AQ28" s="19">
        <v>0</v>
      </c>
      <c r="AR28" s="19">
        <v>0</v>
      </c>
      <c r="AS28" s="19">
        <v>0</v>
      </c>
      <c r="AT28" s="19">
        <v>0</v>
      </c>
      <c r="AU28" s="19">
        <v>0</v>
      </c>
      <c r="AV28" s="19">
        <v>0</v>
      </c>
      <c r="AW28" s="19">
        <v>0</v>
      </c>
      <c r="AX28" s="19">
        <v>4.9003403014098203E-2</v>
      </c>
      <c r="AY28" s="19">
        <v>3.6472532814778802</v>
      </c>
      <c r="AZ28" s="19">
        <v>0</v>
      </c>
      <c r="BA28" s="19">
        <v>0</v>
      </c>
      <c r="BB28" s="19">
        <v>0</v>
      </c>
      <c r="BC28" s="19">
        <v>0</v>
      </c>
      <c r="BD28" s="19">
        <v>0</v>
      </c>
      <c r="BE28" s="19">
        <v>0</v>
      </c>
      <c r="BF28" s="19">
        <v>0</v>
      </c>
      <c r="BG28" s="19">
        <v>0</v>
      </c>
      <c r="BH28" s="19">
        <v>0</v>
      </c>
      <c r="BI28" s="19">
        <v>0</v>
      </c>
      <c r="BJ28" s="19">
        <v>0</v>
      </c>
      <c r="BK28" s="19">
        <v>0</v>
      </c>
      <c r="BL28" s="19">
        <v>0.22401555663587747</v>
      </c>
      <c r="BM28" s="19">
        <v>0.19251336898395721</v>
      </c>
      <c r="BN28" s="19">
        <v>1.0500729217306758E-2</v>
      </c>
      <c r="BO28" s="19">
        <v>0.15751093825960139</v>
      </c>
      <c r="BP28" s="19">
        <v>4.2002916869227032E-2</v>
      </c>
      <c r="BQ28" s="19">
        <v>0</v>
      </c>
      <c r="BR28" s="19">
        <v>3.1502187651920276E-2</v>
      </c>
      <c r="BS28" s="19">
        <v>0</v>
      </c>
      <c r="BT28" s="19">
        <v>4.4383082158483225</v>
      </c>
      <c r="BU28" s="19">
        <v>0</v>
      </c>
      <c r="BV28" s="19">
        <v>0</v>
      </c>
      <c r="BW28" s="19">
        <v>0</v>
      </c>
      <c r="BX28" s="19">
        <v>31.56169178415168</v>
      </c>
      <c r="BY28" s="19">
        <v>0</v>
      </c>
      <c r="BZ28" s="19">
        <v>0</v>
      </c>
      <c r="CA28" s="19">
        <v>31.56169178415168</v>
      </c>
      <c r="CB28" s="19">
        <v>36</v>
      </c>
      <c r="CD28" s="19">
        <f t="shared" si="3"/>
        <v>0</v>
      </c>
      <c r="CE28" s="19">
        <f t="shared" si="4"/>
        <v>0</v>
      </c>
      <c r="CF28" s="19">
        <f t="shared" si="5"/>
        <v>0</v>
      </c>
    </row>
    <row r="29" spans="1:84" x14ac:dyDescent="0.2">
      <c r="A29" s="25" t="s">
        <v>103</v>
      </c>
      <c r="B29" s="24" t="s">
        <v>59</v>
      </c>
      <c r="C29">
        <f t="shared" si="2"/>
        <v>25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>
        <v>0</v>
      </c>
      <c r="AS29" s="19">
        <v>0</v>
      </c>
      <c r="AT29" s="19">
        <v>0</v>
      </c>
      <c r="AU29" s="19">
        <v>0</v>
      </c>
      <c r="AV29" s="19">
        <v>0</v>
      </c>
      <c r="AW29" s="19">
        <v>0</v>
      </c>
      <c r="AX29" s="19">
        <v>0</v>
      </c>
      <c r="AY29" s="19">
        <v>0</v>
      </c>
      <c r="AZ29" s="19">
        <v>0</v>
      </c>
      <c r="BA29" s="19">
        <v>0</v>
      </c>
      <c r="BB29" s="19">
        <v>0</v>
      </c>
      <c r="BC29" s="19">
        <v>0</v>
      </c>
      <c r="BD29" s="19">
        <v>0</v>
      </c>
      <c r="BE29" s="19">
        <v>0</v>
      </c>
      <c r="BF29" s="19">
        <v>0</v>
      </c>
      <c r="BG29" s="19">
        <v>0</v>
      </c>
      <c r="BH29" s="19">
        <v>0</v>
      </c>
      <c r="BI29" s="19">
        <v>0</v>
      </c>
      <c r="BJ29" s="19">
        <v>0</v>
      </c>
      <c r="BK29" s="19">
        <v>0</v>
      </c>
      <c r="BL29" s="19">
        <v>0</v>
      </c>
      <c r="BM29" s="19">
        <v>0</v>
      </c>
      <c r="BN29" s="19">
        <v>0</v>
      </c>
      <c r="BO29" s="19">
        <v>0</v>
      </c>
      <c r="BP29" s="19">
        <v>0</v>
      </c>
      <c r="BQ29" s="19">
        <v>0</v>
      </c>
      <c r="BR29" s="19">
        <v>0</v>
      </c>
      <c r="BS29" s="19">
        <v>0</v>
      </c>
      <c r="BT29" s="19">
        <v>0</v>
      </c>
      <c r="BU29" s="19">
        <v>0</v>
      </c>
      <c r="BV29" s="19">
        <v>0</v>
      </c>
      <c r="BW29" s="19">
        <v>0</v>
      </c>
      <c r="BX29" s="19">
        <v>0</v>
      </c>
      <c r="BY29" s="19">
        <v>0</v>
      </c>
      <c r="BZ29" s="19">
        <v>0</v>
      </c>
      <c r="CA29" s="19">
        <v>0</v>
      </c>
      <c r="CB29" s="19">
        <v>0</v>
      </c>
      <c r="CD29" s="19">
        <f t="shared" si="3"/>
        <v>0</v>
      </c>
      <c r="CE29" s="19">
        <f t="shared" si="4"/>
        <v>0</v>
      </c>
      <c r="CF29" s="19">
        <f t="shared" si="5"/>
        <v>0</v>
      </c>
    </row>
    <row r="30" spans="1:84" x14ac:dyDescent="0.2">
      <c r="A30" s="25" t="s">
        <v>104</v>
      </c>
      <c r="B30" s="24" t="s">
        <v>221</v>
      </c>
      <c r="C30">
        <f t="shared" si="2"/>
        <v>26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21.647525558211687</v>
      </c>
      <c r="L30" s="19">
        <v>0</v>
      </c>
      <c r="M30" s="19">
        <v>6.9207059661258326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9">
        <v>0</v>
      </c>
      <c r="Y30" s="19">
        <v>4.842073139718224E-2</v>
      </c>
      <c r="Z30" s="19">
        <v>0</v>
      </c>
      <c r="AA30" s="19">
        <v>6.917247342454606E-3</v>
      </c>
      <c r="AB30" s="19">
        <v>0</v>
      </c>
      <c r="AC30" s="19">
        <v>0</v>
      </c>
      <c r="AD30" s="19">
        <v>0</v>
      </c>
      <c r="AE30" s="19">
        <v>0</v>
      </c>
      <c r="AF30" s="19">
        <v>0</v>
      </c>
      <c r="AG30" s="19">
        <v>0</v>
      </c>
      <c r="AH30" s="19">
        <v>0</v>
      </c>
      <c r="AI30" s="19">
        <v>0</v>
      </c>
      <c r="AJ30" s="19">
        <v>0</v>
      </c>
      <c r="AK30" s="19">
        <v>0</v>
      </c>
      <c r="AL30" s="19">
        <v>0</v>
      </c>
      <c r="AM30" s="19">
        <v>0</v>
      </c>
      <c r="AN30" s="19">
        <v>0</v>
      </c>
      <c r="AO30" s="19">
        <v>0</v>
      </c>
      <c r="AP30" s="19">
        <v>0</v>
      </c>
      <c r="AQ30" s="19">
        <v>0</v>
      </c>
      <c r="AR30" s="19">
        <v>0</v>
      </c>
      <c r="AS30" s="19">
        <v>5.5337978739636848E-2</v>
      </c>
      <c r="AT30" s="19">
        <v>0</v>
      </c>
      <c r="AU30" s="19">
        <v>0</v>
      </c>
      <c r="AV30" s="19">
        <v>0</v>
      </c>
      <c r="AW30" s="19">
        <v>0</v>
      </c>
      <c r="AX30" s="19">
        <v>0.35277961446518485</v>
      </c>
      <c r="AY30" s="19">
        <v>5.3228218300188193</v>
      </c>
      <c r="AZ30" s="19">
        <v>0</v>
      </c>
      <c r="BA30" s="19">
        <v>0</v>
      </c>
      <c r="BB30" s="19">
        <v>0</v>
      </c>
      <c r="BC30" s="19">
        <v>0</v>
      </c>
      <c r="BD30" s="19">
        <v>0</v>
      </c>
      <c r="BE30" s="19">
        <v>0</v>
      </c>
      <c r="BF30" s="19">
        <v>0</v>
      </c>
      <c r="BG30" s="19">
        <v>3.458623671227303E-3</v>
      </c>
      <c r="BH30" s="19">
        <v>0</v>
      </c>
      <c r="BI30" s="19">
        <v>0</v>
      </c>
      <c r="BJ30" s="19">
        <v>0</v>
      </c>
      <c r="BK30" s="19">
        <v>0</v>
      </c>
      <c r="BL30" s="19">
        <v>0.72631097095773356</v>
      </c>
      <c r="BM30" s="19">
        <v>0.57067290575250496</v>
      </c>
      <c r="BN30" s="19">
        <v>7.2631097095773367E-2</v>
      </c>
      <c r="BO30" s="19">
        <v>0.50150043232795893</v>
      </c>
      <c r="BP30" s="19">
        <v>0.34932099079395756</v>
      </c>
      <c r="BQ30" s="19">
        <v>0</v>
      </c>
      <c r="BR30" s="19">
        <v>0.18330705457504706</v>
      </c>
      <c r="BS30" s="19">
        <v>0</v>
      </c>
      <c r="BT30" s="19">
        <v>36.761711001475</v>
      </c>
      <c r="BU30" s="19">
        <v>0</v>
      </c>
      <c r="BV30" s="19">
        <v>0</v>
      </c>
      <c r="BW30" s="19">
        <v>0</v>
      </c>
      <c r="BX30" s="19">
        <v>235.23828899852501</v>
      </c>
      <c r="BY30" s="19">
        <v>0</v>
      </c>
      <c r="BZ30" s="19">
        <v>0</v>
      </c>
      <c r="CA30" s="19">
        <v>235.23828899852501</v>
      </c>
      <c r="CB30" s="19">
        <v>272</v>
      </c>
      <c r="CD30" s="19">
        <f t="shared" si="3"/>
        <v>0</v>
      </c>
      <c r="CE30" s="19">
        <f t="shared" si="4"/>
        <v>0</v>
      </c>
      <c r="CF30" s="19">
        <f t="shared" si="5"/>
        <v>0</v>
      </c>
    </row>
    <row r="31" spans="1:84" x14ac:dyDescent="0.2">
      <c r="A31" s="24" t="s">
        <v>105</v>
      </c>
      <c r="B31" s="24" t="s">
        <v>222</v>
      </c>
      <c r="C31">
        <f t="shared" si="2"/>
        <v>27</v>
      </c>
      <c r="D31" s="19">
        <v>6.1458617863971589E-2</v>
      </c>
      <c r="E31" s="19">
        <v>0.34724119093143951</v>
      </c>
      <c r="F31" s="19">
        <v>3.0729308931985795E-3</v>
      </c>
      <c r="G31" s="19">
        <v>0</v>
      </c>
      <c r="H31" s="19">
        <v>0</v>
      </c>
      <c r="I31" s="19">
        <v>0</v>
      </c>
      <c r="J31" s="19">
        <v>0</v>
      </c>
      <c r="K31" s="19">
        <v>1.9052171537831193</v>
      </c>
      <c r="L31" s="19">
        <v>7.4856596558317401</v>
      </c>
      <c r="M31" s="19">
        <v>23.993444414094508</v>
      </c>
      <c r="N31" s="19">
        <v>4.7292406446326138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19">
        <v>0</v>
      </c>
      <c r="W31" s="19">
        <v>3.414026222343622</v>
      </c>
      <c r="X31" s="19">
        <v>0</v>
      </c>
      <c r="Y31" s="19">
        <v>2.3938131658016939</v>
      </c>
      <c r="Z31" s="19">
        <v>0</v>
      </c>
      <c r="AA31" s="19">
        <v>3.0729308931985795E-3</v>
      </c>
      <c r="AB31" s="19">
        <v>0</v>
      </c>
      <c r="AC31" s="19">
        <v>0</v>
      </c>
      <c r="AD31" s="19">
        <v>0</v>
      </c>
      <c r="AE31" s="19">
        <v>0</v>
      </c>
      <c r="AF31" s="19">
        <v>0</v>
      </c>
      <c r="AG31" s="19">
        <v>0</v>
      </c>
      <c r="AH31" s="19">
        <v>0</v>
      </c>
      <c r="AI31" s="19">
        <v>0</v>
      </c>
      <c r="AJ31" s="19">
        <v>0</v>
      </c>
      <c r="AK31" s="19">
        <v>0</v>
      </c>
      <c r="AL31" s="19">
        <v>0</v>
      </c>
      <c r="AM31" s="19">
        <v>0</v>
      </c>
      <c r="AN31" s="19">
        <v>0</v>
      </c>
      <c r="AO31" s="19">
        <v>0</v>
      </c>
      <c r="AP31" s="19">
        <v>0</v>
      </c>
      <c r="AQ31" s="19">
        <v>0</v>
      </c>
      <c r="AR31" s="19">
        <v>0</v>
      </c>
      <c r="AS31" s="19">
        <v>5.5312756077574438E-2</v>
      </c>
      <c r="AT31" s="19">
        <v>0</v>
      </c>
      <c r="AU31" s="19">
        <v>0</v>
      </c>
      <c r="AV31" s="19">
        <v>0</v>
      </c>
      <c r="AW31" s="19">
        <v>0</v>
      </c>
      <c r="AX31" s="19">
        <v>9.218792679595739E-3</v>
      </c>
      <c r="AY31" s="19">
        <v>4.3881453154875718</v>
      </c>
      <c r="AZ31" s="19">
        <v>0</v>
      </c>
      <c r="BA31" s="19">
        <v>0</v>
      </c>
      <c r="BB31" s="19">
        <v>0</v>
      </c>
      <c r="BC31" s="19">
        <v>0</v>
      </c>
      <c r="BD31" s="19">
        <v>9.218792679595739E-3</v>
      </c>
      <c r="BE31" s="19">
        <v>0</v>
      </c>
      <c r="BF31" s="19">
        <v>0</v>
      </c>
      <c r="BG31" s="19">
        <v>6.1458617863971591E-3</v>
      </c>
      <c r="BH31" s="19">
        <v>0</v>
      </c>
      <c r="BI31" s="19">
        <v>0</v>
      </c>
      <c r="BJ31" s="19">
        <v>3.0729308931985795E-3</v>
      </c>
      <c r="BK31" s="19">
        <v>0</v>
      </c>
      <c r="BL31" s="19">
        <v>0.35645998361103526</v>
      </c>
      <c r="BM31" s="19">
        <v>0.30114722753346085</v>
      </c>
      <c r="BN31" s="19">
        <v>3.6875170718382956E-2</v>
      </c>
      <c r="BO31" s="19">
        <v>0.23968860966948921</v>
      </c>
      <c r="BP31" s="19">
        <v>0.12599016662114176</v>
      </c>
      <c r="BQ31" s="19">
        <v>0</v>
      </c>
      <c r="BR31" s="19">
        <v>3.3802239825184377E-2</v>
      </c>
      <c r="BS31" s="19">
        <v>0</v>
      </c>
      <c r="BT31" s="19">
        <v>49.901324774651734</v>
      </c>
      <c r="BU31" s="19">
        <v>0</v>
      </c>
      <c r="BV31" s="19">
        <v>0</v>
      </c>
      <c r="BW31" s="19">
        <v>0</v>
      </c>
      <c r="BX31" s="19">
        <v>40.098675225348266</v>
      </c>
      <c r="BY31" s="19">
        <v>0</v>
      </c>
      <c r="BZ31" s="19">
        <v>0</v>
      </c>
      <c r="CA31" s="19">
        <v>40.098675225348266</v>
      </c>
      <c r="CB31" s="19">
        <v>90</v>
      </c>
      <c r="CD31" s="19">
        <f t="shared" si="3"/>
        <v>0</v>
      </c>
      <c r="CE31" s="19">
        <f t="shared" si="4"/>
        <v>0</v>
      </c>
      <c r="CF31" s="19">
        <f t="shared" si="5"/>
        <v>0</v>
      </c>
    </row>
    <row r="32" spans="1:84" x14ac:dyDescent="0.2">
      <c r="A32" s="25" t="s">
        <v>106</v>
      </c>
      <c r="B32" s="25" t="s">
        <v>223</v>
      </c>
      <c r="C32">
        <f t="shared" si="2"/>
        <v>28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  <c r="AE32" s="19">
        <v>0</v>
      </c>
      <c r="AF32" s="19">
        <v>0</v>
      </c>
      <c r="AG32" s="19">
        <v>0</v>
      </c>
      <c r="AH32" s="19">
        <v>0</v>
      </c>
      <c r="AI32" s="19">
        <v>0</v>
      </c>
      <c r="AJ32" s="19">
        <v>0</v>
      </c>
      <c r="AK32" s="19">
        <v>0</v>
      </c>
      <c r="AL32" s="19">
        <v>0</v>
      </c>
      <c r="AM32" s="19">
        <v>0</v>
      </c>
      <c r="AN32" s="19">
        <v>0</v>
      </c>
      <c r="AO32" s="19">
        <v>0</v>
      </c>
      <c r="AP32" s="19">
        <v>0</v>
      </c>
      <c r="AQ32" s="19">
        <v>0</v>
      </c>
      <c r="AR32" s="19">
        <v>0</v>
      </c>
      <c r="AS32" s="19">
        <v>0</v>
      </c>
      <c r="AT32" s="19">
        <v>0</v>
      </c>
      <c r="AU32" s="19">
        <v>0</v>
      </c>
      <c r="AV32" s="19">
        <v>0</v>
      </c>
      <c r="AW32" s="19">
        <v>0</v>
      </c>
      <c r="AX32" s="19">
        <v>0</v>
      </c>
      <c r="AY32" s="19">
        <v>0</v>
      </c>
      <c r="AZ32" s="19">
        <v>0</v>
      </c>
      <c r="BA32" s="19">
        <v>0</v>
      </c>
      <c r="BB32" s="19">
        <v>0</v>
      </c>
      <c r="BC32" s="19">
        <v>0</v>
      </c>
      <c r="BD32" s="19">
        <v>0</v>
      </c>
      <c r="BE32" s="19">
        <v>0</v>
      </c>
      <c r="BF32" s="19">
        <v>0</v>
      </c>
      <c r="BG32" s="19">
        <v>0</v>
      </c>
      <c r="BH32" s="19">
        <v>0</v>
      </c>
      <c r="BI32" s="19">
        <v>0</v>
      </c>
      <c r="BJ32" s="19">
        <v>0</v>
      </c>
      <c r="BK32" s="19">
        <v>0</v>
      </c>
      <c r="BL32" s="19">
        <v>0</v>
      </c>
      <c r="BM32" s="19">
        <v>0</v>
      </c>
      <c r="BN32" s="19">
        <v>0</v>
      </c>
      <c r="BO32" s="19">
        <v>0</v>
      </c>
      <c r="BP32" s="19">
        <v>0</v>
      </c>
      <c r="BQ32" s="19">
        <v>0</v>
      </c>
      <c r="BR32" s="19">
        <v>0</v>
      </c>
      <c r="BS32" s="19">
        <v>0</v>
      </c>
      <c r="BT32" s="19">
        <v>0</v>
      </c>
      <c r="BU32" s="19">
        <v>0</v>
      </c>
      <c r="BV32" s="19">
        <v>0</v>
      </c>
      <c r="BW32" s="19">
        <v>0</v>
      </c>
      <c r="BX32" s="19">
        <v>0</v>
      </c>
      <c r="BY32" s="19">
        <v>0</v>
      </c>
      <c r="BZ32" s="19">
        <v>0</v>
      </c>
      <c r="CA32" s="19">
        <v>0</v>
      </c>
      <c r="CB32" s="19">
        <v>0</v>
      </c>
      <c r="CD32" s="19">
        <f t="shared" si="3"/>
        <v>0</v>
      </c>
      <c r="CE32" s="19">
        <f t="shared" si="4"/>
        <v>0</v>
      </c>
      <c r="CF32" s="19">
        <f t="shared" si="5"/>
        <v>0</v>
      </c>
    </row>
    <row r="33" spans="1:84" x14ac:dyDescent="0.2">
      <c r="A33" s="24" t="s">
        <v>107</v>
      </c>
      <c r="B33" s="24" t="s">
        <v>224</v>
      </c>
      <c r="C33">
        <f t="shared" si="2"/>
        <v>29</v>
      </c>
      <c r="D33" s="19">
        <v>0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v>0</v>
      </c>
      <c r="X33" s="19">
        <v>0</v>
      </c>
      <c r="Y33" s="19">
        <v>0</v>
      </c>
      <c r="Z33" s="19">
        <v>0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</v>
      </c>
      <c r="AH33" s="19">
        <v>0</v>
      </c>
      <c r="AI33" s="19">
        <v>0</v>
      </c>
      <c r="AJ33" s="19">
        <v>0</v>
      </c>
      <c r="AK33" s="19">
        <v>0</v>
      </c>
      <c r="AL33" s="19">
        <v>0</v>
      </c>
      <c r="AM33" s="19">
        <v>0</v>
      </c>
      <c r="AN33" s="19">
        <v>0</v>
      </c>
      <c r="AO33" s="19">
        <v>0</v>
      </c>
      <c r="AP33" s="19">
        <v>0</v>
      </c>
      <c r="AQ33" s="19">
        <v>0</v>
      </c>
      <c r="AR33" s="19">
        <v>0</v>
      </c>
      <c r="AS33" s="19">
        <v>0</v>
      </c>
      <c r="AT33" s="19">
        <v>0</v>
      </c>
      <c r="AU33" s="19">
        <v>0</v>
      </c>
      <c r="AV33" s="19">
        <v>0</v>
      </c>
      <c r="AW33" s="19">
        <v>0</v>
      </c>
      <c r="AX33" s="19">
        <v>0</v>
      </c>
      <c r="AY33" s="19">
        <v>0</v>
      </c>
      <c r="AZ33" s="19">
        <v>0</v>
      </c>
      <c r="BA33" s="19">
        <v>0</v>
      </c>
      <c r="BB33" s="19">
        <v>0</v>
      </c>
      <c r="BC33" s="19">
        <v>0</v>
      </c>
      <c r="BD33" s="19">
        <v>0</v>
      </c>
      <c r="BE33" s="19">
        <v>0</v>
      </c>
      <c r="BF33" s="19">
        <v>0</v>
      </c>
      <c r="BG33" s="19">
        <v>0</v>
      </c>
      <c r="BH33" s="19">
        <v>0</v>
      </c>
      <c r="BI33" s="19">
        <v>0</v>
      </c>
      <c r="BJ33" s="19">
        <v>0</v>
      </c>
      <c r="BK33" s="19">
        <v>0</v>
      </c>
      <c r="BL33" s="19">
        <v>0</v>
      </c>
      <c r="BM33" s="19">
        <v>0</v>
      </c>
      <c r="BN33" s="19">
        <v>0</v>
      </c>
      <c r="BO33" s="19">
        <v>0</v>
      </c>
      <c r="BP33" s="19">
        <v>0</v>
      </c>
      <c r="BQ33" s="19">
        <v>0</v>
      </c>
      <c r="BR33" s="19">
        <v>0</v>
      </c>
      <c r="BS33" s="19">
        <v>0</v>
      </c>
      <c r="BT33" s="19">
        <v>0</v>
      </c>
      <c r="BU33" s="19">
        <v>0</v>
      </c>
      <c r="BV33" s="19">
        <v>0</v>
      </c>
      <c r="BW33" s="19">
        <v>0</v>
      </c>
      <c r="BX33" s="19">
        <v>0</v>
      </c>
      <c r="BY33" s="19">
        <v>0</v>
      </c>
      <c r="BZ33" s="19">
        <v>0</v>
      </c>
      <c r="CA33" s="19">
        <v>0</v>
      </c>
      <c r="CB33" s="19">
        <v>0</v>
      </c>
      <c r="CD33" s="19">
        <f t="shared" si="3"/>
        <v>0</v>
      </c>
      <c r="CE33" s="19">
        <f t="shared" si="4"/>
        <v>0</v>
      </c>
      <c r="CF33" s="19">
        <f t="shared" si="5"/>
        <v>0</v>
      </c>
    </row>
    <row r="34" spans="1:84" x14ac:dyDescent="0.2">
      <c r="A34" s="25" t="s">
        <v>108</v>
      </c>
      <c r="B34" s="25" t="s">
        <v>225</v>
      </c>
      <c r="C34">
        <f t="shared" si="2"/>
        <v>30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0</v>
      </c>
      <c r="N34" s="19">
        <v>0</v>
      </c>
      <c r="O34" s="19">
        <v>0</v>
      </c>
      <c r="P34" s="19">
        <v>0</v>
      </c>
      <c r="Q34" s="19">
        <v>0</v>
      </c>
      <c r="R34" s="19">
        <v>0</v>
      </c>
      <c r="S34" s="19">
        <v>0</v>
      </c>
      <c r="T34" s="19">
        <v>0</v>
      </c>
      <c r="U34" s="19">
        <v>0</v>
      </c>
      <c r="V34" s="19">
        <v>0</v>
      </c>
      <c r="W34" s="19">
        <v>0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>
        <v>0</v>
      </c>
      <c r="AH34" s="19">
        <v>0</v>
      </c>
      <c r="AI34" s="19">
        <v>0</v>
      </c>
      <c r="AJ34" s="19">
        <v>0</v>
      </c>
      <c r="AK34" s="19">
        <v>0</v>
      </c>
      <c r="AL34" s="19">
        <v>0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>
        <v>0</v>
      </c>
      <c r="AS34" s="19">
        <v>0</v>
      </c>
      <c r="AT34" s="19">
        <v>0</v>
      </c>
      <c r="AU34" s="19">
        <v>0</v>
      </c>
      <c r="AV34" s="19">
        <v>0</v>
      </c>
      <c r="AW34" s="19">
        <v>0</v>
      </c>
      <c r="AX34" s="19">
        <v>0</v>
      </c>
      <c r="AY34" s="19">
        <v>0</v>
      </c>
      <c r="AZ34" s="19">
        <v>0</v>
      </c>
      <c r="BA34" s="19">
        <v>0</v>
      </c>
      <c r="BB34" s="19">
        <v>0</v>
      </c>
      <c r="BC34" s="19">
        <v>0</v>
      </c>
      <c r="BD34" s="19">
        <v>0</v>
      </c>
      <c r="BE34" s="19">
        <v>0</v>
      </c>
      <c r="BF34" s="19">
        <v>0</v>
      </c>
      <c r="BG34" s="19">
        <v>0</v>
      </c>
      <c r="BH34" s="19">
        <v>0</v>
      </c>
      <c r="BI34" s="19">
        <v>0</v>
      </c>
      <c r="BJ34" s="19">
        <v>0</v>
      </c>
      <c r="BK34" s="19">
        <v>0</v>
      </c>
      <c r="BL34" s="19">
        <v>0</v>
      </c>
      <c r="BM34" s="19">
        <v>0</v>
      </c>
      <c r="BN34" s="19">
        <v>0</v>
      </c>
      <c r="BO34" s="19">
        <v>0</v>
      </c>
      <c r="BP34" s="19">
        <v>0</v>
      </c>
      <c r="BQ34" s="19">
        <v>0</v>
      </c>
      <c r="BR34" s="19">
        <v>0</v>
      </c>
      <c r="BS34" s="19">
        <v>0</v>
      </c>
      <c r="BT34" s="19">
        <v>0</v>
      </c>
      <c r="BU34" s="19">
        <v>0</v>
      </c>
      <c r="BV34" s="19">
        <v>0</v>
      </c>
      <c r="BW34" s="19">
        <v>0</v>
      </c>
      <c r="BX34" s="19">
        <v>0</v>
      </c>
      <c r="BY34" s="19">
        <v>0</v>
      </c>
      <c r="BZ34" s="19">
        <v>0</v>
      </c>
      <c r="CA34" s="19">
        <v>0</v>
      </c>
      <c r="CB34" s="19">
        <v>0</v>
      </c>
      <c r="CD34" s="19">
        <f t="shared" si="3"/>
        <v>0</v>
      </c>
      <c r="CE34" s="19">
        <f t="shared" si="4"/>
        <v>0</v>
      </c>
      <c r="CF34" s="19">
        <f t="shared" si="5"/>
        <v>0</v>
      </c>
    </row>
    <row r="35" spans="1:84" x14ac:dyDescent="0.2">
      <c r="A35" s="25" t="s">
        <v>109</v>
      </c>
      <c r="B35" s="24" t="s">
        <v>226</v>
      </c>
      <c r="C35">
        <f t="shared" si="2"/>
        <v>31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0</v>
      </c>
      <c r="AH35" s="19">
        <v>0</v>
      </c>
      <c r="AI35" s="19">
        <v>0</v>
      </c>
      <c r="AJ35" s="19">
        <v>0</v>
      </c>
      <c r="AK35" s="19">
        <v>0</v>
      </c>
      <c r="AL35" s="19">
        <v>0</v>
      </c>
      <c r="AM35" s="19">
        <v>0</v>
      </c>
      <c r="AN35" s="19">
        <v>0</v>
      </c>
      <c r="AO35" s="19">
        <v>0</v>
      </c>
      <c r="AP35" s="19">
        <v>0</v>
      </c>
      <c r="AQ35" s="19">
        <v>0</v>
      </c>
      <c r="AR35" s="19">
        <v>0</v>
      </c>
      <c r="AS35" s="19">
        <v>0</v>
      </c>
      <c r="AT35" s="19">
        <v>0</v>
      </c>
      <c r="AU35" s="19">
        <v>0</v>
      </c>
      <c r="AV35" s="19">
        <v>0</v>
      </c>
      <c r="AW35" s="19">
        <v>0</v>
      </c>
      <c r="AX35" s="19">
        <v>0</v>
      </c>
      <c r="AY35" s="19">
        <v>0</v>
      </c>
      <c r="AZ35" s="19">
        <v>0</v>
      </c>
      <c r="BA35" s="19">
        <v>0</v>
      </c>
      <c r="BB35" s="19">
        <v>0</v>
      </c>
      <c r="BC35" s="19">
        <v>0</v>
      </c>
      <c r="BD35" s="19">
        <v>0</v>
      </c>
      <c r="BE35" s="19">
        <v>0</v>
      </c>
      <c r="BF35" s="19">
        <v>0</v>
      </c>
      <c r="BG35" s="19">
        <v>0</v>
      </c>
      <c r="BH35" s="19">
        <v>0</v>
      </c>
      <c r="BI35" s="19">
        <v>0</v>
      </c>
      <c r="BJ35" s="19">
        <v>0</v>
      </c>
      <c r="BK35" s="19">
        <v>0</v>
      </c>
      <c r="BL35" s="19">
        <v>0</v>
      </c>
      <c r="BM35" s="19">
        <v>0</v>
      </c>
      <c r="BN35" s="19">
        <v>0</v>
      </c>
      <c r="BO35" s="19">
        <v>0</v>
      </c>
      <c r="BP35" s="19">
        <v>0</v>
      </c>
      <c r="BQ35" s="19">
        <v>0</v>
      </c>
      <c r="BR35" s="19">
        <v>0</v>
      </c>
      <c r="BS35" s="19">
        <v>0</v>
      </c>
      <c r="BT35" s="19">
        <v>0</v>
      </c>
      <c r="BU35" s="19">
        <v>0</v>
      </c>
      <c r="BV35" s="19">
        <v>0</v>
      </c>
      <c r="BW35" s="19">
        <v>0</v>
      </c>
      <c r="BX35" s="19">
        <v>0</v>
      </c>
      <c r="BY35" s="19">
        <v>0</v>
      </c>
      <c r="BZ35" s="19">
        <v>0</v>
      </c>
      <c r="CA35" s="19">
        <v>0</v>
      </c>
      <c r="CB35" s="19">
        <v>0</v>
      </c>
      <c r="CD35" s="19">
        <f t="shared" si="3"/>
        <v>0</v>
      </c>
      <c r="CE35" s="19">
        <f t="shared" si="4"/>
        <v>0</v>
      </c>
      <c r="CF35" s="19">
        <f t="shared" si="5"/>
        <v>0</v>
      </c>
    </row>
    <row r="36" spans="1:84" x14ac:dyDescent="0.2">
      <c r="A36" s="24" t="s">
        <v>110</v>
      </c>
      <c r="B36" s="24" t="s">
        <v>227</v>
      </c>
      <c r="C36">
        <f t="shared" si="2"/>
        <v>32</v>
      </c>
      <c r="D36" s="19">
        <v>3.3559417832414867E-4</v>
      </c>
      <c r="E36" s="19">
        <v>7.5950261410202063E-3</v>
      </c>
      <c r="F36" s="19">
        <v>1.7662851490744665E-5</v>
      </c>
      <c r="G36" s="19">
        <v>5.1222269323159529E-4</v>
      </c>
      <c r="H36" s="19">
        <v>0</v>
      </c>
      <c r="I36" s="19">
        <v>7.0651405962978659E-5</v>
      </c>
      <c r="J36" s="19">
        <v>0</v>
      </c>
      <c r="K36" s="19">
        <v>7.2841599547830996E-2</v>
      </c>
      <c r="L36" s="19">
        <v>0</v>
      </c>
      <c r="M36" s="19">
        <v>0.18929277942631059</v>
      </c>
      <c r="N36" s="19">
        <v>3.6244171259008057E-2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1.4925109509679242E-2</v>
      </c>
      <c r="U36" s="19">
        <v>0</v>
      </c>
      <c r="V36" s="19">
        <v>0</v>
      </c>
      <c r="W36" s="19">
        <v>0</v>
      </c>
      <c r="X36" s="19">
        <v>0</v>
      </c>
      <c r="Y36" s="19">
        <v>9.378974141585417E-3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19">
        <v>0</v>
      </c>
      <c r="AG36" s="19">
        <v>0</v>
      </c>
      <c r="AH36" s="19">
        <v>0</v>
      </c>
      <c r="AI36" s="19">
        <v>0</v>
      </c>
      <c r="AJ36" s="19">
        <v>0</v>
      </c>
      <c r="AK36" s="19">
        <v>0</v>
      </c>
      <c r="AL36" s="19">
        <v>0</v>
      </c>
      <c r="AM36" s="19">
        <v>0</v>
      </c>
      <c r="AN36" s="19">
        <v>0</v>
      </c>
      <c r="AO36" s="19">
        <v>0</v>
      </c>
      <c r="AP36" s="19">
        <v>0</v>
      </c>
      <c r="AQ36" s="19">
        <v>0</v>
      </c>
      <c r="AR36" s="19">
        <v>0</v>
      </c>
      <c r="AS36" s="19">
        <v>6.3109368376430691E-2</v>
      </c>
      <c r="AT36" s="19">
        <v>0</v>
      </c>
      <c r="AU36" s="19">
        <v>0</v>
      </c>
      <c r="AV36" s="19">
        <v>0</v>
      </c>
      <c r="AW36" s="19">
        <v>0</v>
      </c>
      <c r="AX36" s="19">
        <v>5.2988554472233997E-5</v>
      </c>
      <c r="AY36" s="19">
        <v>4.1596015260703688E-2</v>
      </c>
      <c r="AZ36" s="19">
        <v>0</v>
      </c>
      <c r="BA36" s="19">
        <v>0</v>
      </c>
      <c r="BB36" s="19">
        <v>0</v>
      </c>
      <c r="BC36" s="19">
        <v>0</v>
      </c>
      <c r="BD36" s="19">
        <v>0</v>
      </c>
      <c r="BE36" s="19">
        <v>0</v>
      </c>
      <c r="BF36" s="19">
        <v>0</v>
      </c>
      <c r="BG36" s="19">
        <v>5.2988554472233997E-5</v>
      </c>
      <c r="BH36" s="19">
        <v>0</v>
      </c>
      <c r="BI36" s="19">
        <v>0</v>
      </c>
      <c r="BJ36" s="19">
        <v>0</v>
      </c>
      <c r="BK36" s="19">
        <v>0</v>
      </c>
      <c r="BL36" s="19">
        <v>1.9252508124911686E-3</v>
      </c>
      <c r="BM36" s="19">
        <v>1.7662851490744666E-3</v>
      </c>
      <c r="BN36" s="19">
        <v>7.0651405962978659E-5</v>
      </c>
      <c r="BO36" s="19">
        <v>8.8314257453723328E-4</v>
      </c>
      <c r="BP36" s="19">
        <v>4.0624558428712732E-4</v>
      </c>
      <c r="BQ36" s="19">
        <v>0</v>
      </c>
      <c r="BR36" s="19">
        <v>8.301540200649993E-4</v>
      </c>
      <c r="BS36" s="19">
        <v>0</v>
      </c>
      <c r="BT36" s="19">
        <v>0.44190688144694079</v>
      </c>
      <c r="BU36" s="19">
        <v>0</v>
      </c>
      <c r="BV36" s="19">
        <v>0</v>
      </c>
      <c r="BW36" s="19">
        <v>0</v>
      </c>
      <c r="BX36" s="19">
        <v>0.55809311855305921</v>
      </c>
      <c r="BY36" s="19">
        <v>0</v>
      </c>
      <c r="BZ36" s="19">
        <v>0</v>
      </c>
      <c r="CA36" s="19">
        <v>0.55809311855305921</v>
      </c>
      <c r="CB36" s="19">
        <v>1</v>
      </c>
      <c r="CD36" s="19">
        <f t="shared" si="3"/>
        <v>0</v>
      </c>
      <c r="CE36" s="19">
        <f t="shared" si="4"/>
        <v>0</v>
      </c>
      <c r="CF36" s="19">
        <f t="shared" si="5"/>
        <v>0</v>
      </c>
    </row>
    <row r="37" spans="1:84" x14ac:dyDescent="0.2">
      <c r="A37" s="24" t="s">
        <v>111</v>
      </c>
      <c r="B37" s="24" t="s">
        <v>228</v>
      </c>
      <c r="C37">
        <f t="shared" si="2"/>
        <v>33</v>
      </c>
      <c r="D37" s="19">
        <v>4.3522152415143598</v>
      </c>
      <c r="E37" s="19">
        <v>48.114556135770236</v>
      </c>
      <c r="F37" s="19">
        <v>4.0031413185378595</v>
      </c>
      <c r="G37" s="19">
        <v>0</v>
      </c>
      <c r="H37" s="19">
        <v>0</v>
      </c>
      <c r="I37" s="19">
        <v>0</v>
      </c>
      <c r="J37" s="19">
        <v>0</v>
      </c>
      <c r="K37" s="19">
        <v>49.331511096605745</v>
      </c>
      <c r="L37" s="19">
        <v>0</v>
      </c>
      <c r="M37" s="19">
        <v>3.6156372389033944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  <c r="AD37" s="19">
        <v>0</v>
      </c>
      <c r="AE37" s="19">
        <v>0</v>
      </c>
      <c r="AF37" s="19">
        <v>0</v>
      </c>
      <c r="AG37" s="19">
        <v>0</v>
      </c>
      <c r="AH37" s="19">
        <v>0</v>
      </c>
      <c r="AI37" s="19">
        <v>0</v>
      </c>
      <c r="AJ37" s="19">
        <v>0</v>
      </c>
      <c r="AK37" s="19">
        <v>0</v>
      </c>
      <c r="AL37" s="19">
        <v>0</v>
      </c>
      <c r="AM37" s="19">
        <v>0</v>
      </c>
      <c r="AN37" s="19">
        <v>0</v>
      </c>
      <c r="AO37" s="19">
        <v>0</v>
      </c>
      <c r="AP37" s="19">
        <v>0</v>
      </c>
      <c r="AQ37" s="19">
        <v>0</v>
      </c>
      <c r="AR37" s="19">
        <v>0</v>
      </c>
      <c r="AS37" s="19">
        <v>0</v>
      </c>
      <c r="AT37" s="19">
        <v>0</v>
      </c>
      <c r="AU37" s="19">
        <v>0</v>
      </c>
      <c r="AV37" s="19">
        <v>0</v>
      </c>
      <c r="AW37" s="19">
        <v>0</v>
      </c>
      <c r="AX37" s="19">
        <v>0</v>
      </c>
      <c r="AY37" s="19">
        <v>0</v>
      </c>
      <c r="AZ37" s="19">
        <v>0</v>
      </c>
      <c r="BA37" s="19">
        <v>0</v>
      </c>
      <c r="BB37" s="19">
        <v>0</v>
      </c>
      <c r="BC37" s="19">
        <v>0</v>
      </c>
      <c r="BD37" s="19">
        <v>0</v>
      </c>
      <c r="BE37" s="19">
        <v>0</v>
      </c>
      <c r="BF37" s="19">
        <v>0</v>
      </c>
      <c r="BG37" s="19">
        <v>0</v>
      </c>
      <c r="BH37" s="19">
        <v>0.10888544386422977</v>
      </c>
      <c r="BI37" s="19">
        <v>0</v>
      </c>
      <c r="BJ37" s="19">
        <v>0</v>
      </c>
      <c r="BK37" s="19">
        <v>0</v>
      </c>
      <c r="BL37" s="19">
        <v>0.24659350522193213</v>
      </c>
      <c r="BM37" s="19">
        <v>0.23058093994778067</v>
      </c>
      <c r="BN37" s="19">
        <v>0</v>
      </c>
      <c r="BO37" s="19">
        <v>1.921507832898172E-2</v>
      </c>
      <c r="BP37" s="19">
        <v>2.8822617493472584E-2</v>
      </c>
      <c r="BQ37" s="19">
        <v>0.1216954960835509</v>
      </c>
      <c r="BR37" s="19">
        <v>2.8726542101827675</v>
      </c>
      <c r="BS37" s="19">
        <v>0</v>
      </c>
      <c r="BT37" s="19">
        <v>113.04550832245431</v>
      </c>
      <c r="BU37" s="19">
        <v>0</v>
      </c>
      <c r="BV37" s="19">
        <v>0</v>
      </c>
      <c r="BW37" s="19">
        <v>0</v>
      </c>
      <c r="BX37" s="19">
        <v>43.95449167754569</v>
      </c>
      <c r="BY37" s="19">
        <v>0</v>
      </c>
      <c r="BZ37" s="19">
        <v>0</v>
      </c>
      <c r="CA37" s="19">
        <v>43.95449167754569</v>
      </c>
      <c r="CB37" s="19">
        <v>157</v>
      </c>
      <c r="CD37" s="19">
        <f t="shared" si="3"/>
        <v>0</v>
      </c>
      <c r="CE37" s="19">
        <f t="shared" si="4"/>
        <v>0</v>
      </c>
      <c r="CF37" s="19">
        <f t="shared" si="5"/>
        <v>0</v>
      </c>
    </row>
    <row r="38" spans="1:84" x14ac:dyDescent="0.2">
      <c r="A38" s="25" t="s">
        <v>112</v>
      </c>
      <c r="B38" s="24" t="s">
        <v>60</v>
      </c>
      <c r="C38">
        <f t="shared" si="2"/>
        <v>34</v>
      </c>
      <c r="D38" s="19">
        <v>3.8960471718715882E-2</v>
      </c>
      <c r="E38" s="19">
        <v>0.32385892116182574</v>
      </c>
      <c r="F38" s="19">
        <v>1.217514741209871E-2</v>
      </c>
      <c r="G38" s="19">
        <v>0</v>
      </c>
      <c r="H38" s="19">
        <v>0</v>
      </c>
      <c r="I38" s="19">
        <v>0</v>
      </c>
      <c r="J38" s="19">
        <v>0</v>
      </c>
      <c r="K38" s="19">
        <v>8.4227669796898894</v>
      </c>
      <c r="L38" s="19">
        <v>0</v>
      </c>
      <c r="M38" s="19">
        <v>17.705099366673945</v>
      </c>
      <c r="N38" s="19">
        <v>0.77677440489189786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0</v>
      </c>
      <c r="W38" s="19">
        <v>0</v>
      </c>
      <c r="X38" s="19">
        <v>0</v>
      </c>
      <c r="Y38" s="19">
        <v>4.870058964839484E-2</v>
      </c>
      <c r="Z38" s="19">
        <v>0</v>
      </c>
      <c r="AA38" s="19">
        <v>1.4610176894518455E-2</v>
      </c>
      <c r="AB38" s="19">
        <v>0</v>
      </c>
      <c r="AC38" s="19">
        <v>0</v>
      </c>
      <c r="AD38" s="19">
        <v>0</v>
      </c>
      <c r="AE38" s="19">
        <v>0</v>
      </c>
      <c r="AF38" s="19">
        <v>0</v>
      </c>
      <c r="AG38" s="19">
        <v>0</v>
      </c>
      <c r="AH38" s="19">
        <v>0</v>
      </c>
      <c r="AI38" s="19">
        <v>0</v>
      </c>
      <c r="AJ38" s="19">
        <v>0</v>
      </c>
      <c r="AK38" s="19">
        <v>4.8700589648394852E-3</v>
      </c>
      <c r="AL38" s="19">
        <v>0</v>
      </c>
      <c r="AM38" s="19">
        <v>0</v>
      </c>
      <c r="AN38" s="19">
        <v>0</v>
      </c>
      <c r="AO38" s="19">
        <v>0</v>
      </c>
      <c r="AP38" s="19">
        <v>0</v>
      </c>
      <c r="AQ38" s="19">
        <v>0</v>
      </c>
      <c r="AR38" s="19">
        <v>0</v>
      </c>
      <c r="AS38" s="19">
        <v>0.82791002402271241</v>
      </c>
      <c r="AT38" s="19">
        <v>7.3050884472592274E-3</v>
      </c>
      <c r="AU38" s="19">
        <v>0</v>
      </c>
      <c r="AV38" s="19">
        <v>0</v>
      </c>
      <c r="AW38" s="19">
        <v>5.1135619130814589E-2</v>
      </c>
      <c r="AX38" s="19">
        <v>0.7353789036907622</v>
      </c>
      <c r="AY38" s="19">
        <v>13.197859794715002</v>
      </c>
      <c r="AZ38" s="19">
        <v>0</v>
      </c>
      <c r="BA38" s="19">
        <v>0</v>
      </c>
      <c r="BB38" s="19">
        <v>5.6005678095654071E-2</v>
      </c>
      <c r="BC38" s="19">
        <v>0</v>
      </c>
      <c r="BD38" s="19">
        <v>4.8700589648394852E-3</v>
      </c>
      <c r="BE38" s="19">
        <v>0</v>
      </c>
      <c r="BF38" s="19">
        <v>5.6005678095654071E-2</v>
      </c>
      <c r="BG38" s="19">
        <v>1.217514741209871E-2</v>
      </c>
      <c r="BH38" s="19">
        <v>5.357064861323433E-2</v>
      </c>
      <c r="BI38" s="19">
        <v>0</v>
      </c>
      <c r="BJ38" s="19">
        <v>0</v>
      </c>
      <c r="BK38" s="19">
        <v>0</v>
      </c>
      <c r="BL38" s="19">
        <v>2.4131142170779647</v>
      </c>
      <c r="BM38" s="19">
        <v>2.6907075780738152</v>
      </c>
      <c r="BN38" s="19">
        <v>0.39690980563441797</v>
      </c>
      <c r="BO38" s="19">
        <v>4.6241209871150906</v>
      </c>
      <c r="BP38" s="19">
        <v>1.5803341340904127</v>
      </c>
      <c r="BQ38" s="19">
        <v>1.9480235859357941E-2</v>
      </c>
      <c r="BR38" s="19">
        <v>0.10470626774404891</v>
      </c>
      <c r="BS38" s="19">
        <v>0</v>
      </c>
      <c r="BT38" s="19">
        <v>54.179405983839267</v>
      </c>
      <c r="BU38" s="19">
        <v>0</v>
      </c>
      <c r="BV38" s="19">
        <v>0</v>
      </c>
      <c r="BW38" s="19">
        <v>0</v>
      </c>
      <c r="BX38" s="19">
        <v>391.82059401616073</v>
      </c>
      <c r="BY38" s="19">
        <v>0</v>
      </c>
      <c r="BZ38" s="19">
        <v>0</v>
      </c>
      <c r="CA38" s="19">
        <v>391.82059401616073</v>
      </c>
      <c r="CB38" s="19">
        <v>446</v>
      </c>
      <c r="CD38" s="19">
        <f t="shared" si="3"/>
        <v>0</v>
      </c>
      <c r="CE38" s="19">
        <f t="shared" si="4"/>
        <v>0</v>
      </c>
      <c r="CF38" s="19">
        <f t="shared" si="5"/>
        <v>0</v>
      </c>
    </row>
    <row r="39" spans="1:84" x14ac:dyDescent="0.2">
      <c r="A39" s="25" t="s">
        <v>113</v>
      </c>
      <c r="B39" s="24" t="s">
        <v>61</v>
      </c>
      <c r="C39">
        <f t="shared" si="2"/>
        <v>35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22.420943536404163</v>
      </c>
      <c r="L39" s="19">
        <v>0</v>
      </c>
      <c r="M39" s="19">
        <v>3.3514115898959883E-2</v>
      </c>
      <c r="N39" s="19">
        <v>446.67613670133733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19">
        <v>0</v>
      </c>
      <c r="AD39" s="19">
        <v>0</v>
      </c>
      <c r="AE39" s="19">
        <v>0</v>
      </c>
      <c r="AF39" s="19">
        <v>0</v>
      </c>
      <c r="AG39" s="19">
        <v>0</v>
      </c>
      <c r="AH39" s="19">
        <v>0</v>
      </c>
      <c r="AI39" s="19">
        <v>0</v>
      </c>
      <c r="AJ39" s="19">
        <v>0</v>
      </c>
      <c r="AK39" s="19">
        <v>0</v>
      </c>
      <c r="AL39" s="19">
        <v>0</v>
      </c>
      <c r="AM39" s="19">
        <v>0</v>
      </c>
      <c r="AN39" s="19">
        <v>0</v>
      </c>
      <c r="AO39" s="19">
        <v>0</v>
      </c>
      <c r="AP39" s="19">
        <v>0</v>
      </c>
      <c r="AQ39" s="19">
        <v>0</v>
      </c>
      <c r="AR39" s="19">
        <v>3.3514115898959883E-2</v>
      </c>
      <c r="AS39" s="19">
        <v>0.50271173848439821</v>
      </c>
      <c r="AT39" s="19">
        <v>0.30162704309063892</v>
      </c>
      <c r="AU39" s="19">
        <v>0</v>
      </c>
      <c r="AV39" s="19">
        <v>0.50271173848439821</v>
      </c>
      <c r="AW39" s="19">
        <v>0</v>
      </c>
      <c r="AX39" s="19">
        <v>30.129190193164934</v>
      </c>
      <c r="AY39" s="19">
        <v>1480.8212109955423</v>
      </c>
      <c r="AZ39" s="19">
        <v>0</v>
      </c>
      <c r="BA39" s="19">
        <v>0</v>
      </c>
      <c r="BB39" s="19">
        <v>0</v>
      </c>
      <c r="BC39" s="19">
        <v>0</v>
      </c>
      <c r="BD39" s="19">
        <v>6.6357949479940563</v>
      </c>
      <c r="BE39" s="19">
        <v>0</v>
      </c>
      <c r="BF39" s="19">
        <v>6.7028231797919766E-2</v>
      </c>
      <c r="BG39" s="19">
        <v>0</v>
      </c>
      <c r="BH39" s="19">
        <v>0</v>
      </c>
      <c r="BI39" s="19">
        <v>0</v>
      </c>
      <c r="BJ39" s="19">
        <v>3.3514115898959883E-2</v>
      </c>
      <c r="BK39" s="19">
        <v>0</v>
      </c>
      <c r="BL39" s="19">
        <v>4.3903491827637442</v>
      </c>
      <c r="BM39" s="19">
        <v>3.6865527488855871</v>
      </c>
      <c r="BN39" s="19">
        <v>0.46919762258543835</v>
      </c>
      <c r="BO39" s="19">
        <v>2.9492421991084696</v>
      </c>
      <c r="BP39" s="19">
        <v>9.9872065378900441</v>
      </c>
      <c r="BQ39" s="19">
        <v>1.5416493313521544</v>
      </c>
      <c r="BR39" s="19">
        <v>0.63676820208023777</v>
      </c>
      <c r="BS39" s="19">
        <v>0</v>
      </c>
      <c r="BT39" s="19">
        <v>2011.8188632986626</v>
      </c>
      <c r="BU39" s="19">
        <v>0</v>
      </c>
      <c r="BV39" s="19">
        <v>0</v>
      </c>
      <c r="BW39" s="19">
        <v>0</v>
      </c>
      <c r="BX39" s="19">
        <v>2499.181136701337</v>
      </c>
      <c r="BY39" s="19">
        <v>0</v>
      </c>
      <c r="BZ39" s="19">
        <v>0</v>
      </c>
      <c r="CA39" s="19">
        <v>2499.181136701337</v>
      </c>
      <c r="CB39" s="19">
        <v>4511</v>
      </c>
      <c r="CD39" s="19">
        <f t="shared" si="3"/>
        <v>0</v>
      </c>
      <c r="CE39" s="19">
        <f t="shared" si="4"/>
        <v>0</v>
      </c>
      <c r="CF39" s="19">
        <f t="shared" si="5"/>
        <v>0</v>
      </c>
    </row>
    <row r="40" spans="1:84" x14ac:dyDescent="0.2">
      <c r="A40" s="24" t="s">
        <v>114</v>
      </c>
      <c r="B40" s="24" t="s">
        <v>38</v>
      </c>
      <c r="C40">
        <f t="shared" si="2"/>
        <v>36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154.57279089440897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0</v>
      </c>
      <c r="AD40" s="19">
        <v>0</v>
      </c>
      <c r="AE40" s="19">
        <v>0</v>
      </c>
      <c r="AF40" s="19">
        <v>0</v>
      </c>
      <c r="AG40" s="19">
        <v>0</v>
      </c>
      <c r="AH40" s="19">
        <v>0</v>
      </c>
      <c r="AI40" s="19">
        <v>0</v>
      </c>
      <c r="AJ40" s="19">
        <v>0</v>
      </c>
      <c r="AK40" s="19">
        <v>0</v>
      </c>
      <c r="AL40" s="19">
        <v>0</v>
      </c>
      <c r="AM40" s="19">
        <v>0</v>
      </c>
      <c r="AN40" s="19">
        <v>0</v>
      </c>
      <c r="AO40" s="19">
        <v>0</v>
      </c>
      <c r="AP40" s="19">
        <v>0</v>
      </c>
      <c r="AQ40" s="19">
        <v>0</v>
      </c>
      <c r="AR40" s="19">
        <v>0</v>
      </c>
      <c r="AS40" s="19">
        <v>0</v>
      </c>
      <c r="AT40" s="19">
        <v>0</v>
      </c>
      <c r="AU40" s="19">
        <v>0</v>
      </c>
      <c r="AV40" s="19">
        <v>0</v>
      </c>
      <c r="AW40" s="19">
        <v>0</v>
      </c>
      <c r="AX40" s="19">
        <v>0</v>
      </c>
      <c r="AY40" s="19">
        <v>0</v>
      </c>
      <c r="AZ40" s="19">
        <v>0</v>
      </c>
      <c r="BA40" s="19">
        <v>0</v>
      </c>
      <c r="BB40" s="19">
        <v>0</v>
      </c>
      <c r="BC40" s="19">
        <v>0</v>
      </c>
      <c r="BD40" s="19">
        <v>0</v>
      </c>
      <c r="BE40" s="19">
        <v>0</v>
      </c>
      <c r="BF40" s="19">
        <v>0</v>
      </c>
      <c r="BG40" s="19">
        <v>0</v>
      </c>
      <c r="BH40" s="19">
        <v>0</v>
      </c>
      <c r="BI40" s="19">
        <v>0</v>
      </c>
      <c r="BJ40" s="19">
        <v>0</v>
      </c>
      <c r="BK40" s="19">
        <v>0</v>
      </c>
      <c r="BL40" s="19">
        <v>0</v>
      </c>
      <c r="BM40" s="19">
        <v>0</v>
      </c>
      <c r="BN40" s="19">
        <v>0</v>
      </c>
      <c r="BO40" s="19">
        <v>0</v>
      </c>
      <c r="BP40" s="19">
        <v>0</v>
      </c>
      <c r="BQ40" s="19">
        <v>0</v>
      </c>
      <c r="BR40" s="19">
        <v>0</v>
      </c>
      <c r="BS40" s="19">
        <v>0</v>
      </c>
      <c r="BT40" s="19">
        <v>154.57279089440897</v>
      </c>
      <c r="BU40" s="19">
        <v>0</v>
      </c>
      <c r="BV40" s="19">
        <v>0</v>
      </c>
      <c r="BW40" s="19">
        <v>0</v>
      </c>
      <c r="BX40" s="19">
        <v>3415.4272091055909</v>
      </c>
      <c r="BY40" s="19">
        <v>0</v>
      </c>
      <c r="BZ40" s="19">
        <v>0</v>
      </c>
      <c r="CA40" s="19">
        <v>3415.4272091055909</v>
      </c>
      <c r="CB40" s="19">
        <v>3570</v>
      </c>
      <c r="CD40" s="19">
        <f t="shared" si="3"/>
        <v>0</v>
      </c>
      <c r="CE40" s="19">
        <f t="shared" si="4"/>
        <v>0</v>
      </c>
      <c r="CF40" s="19">
        <f t="shared" si="5"/>
        <v>0</v>
      </c>
    </row>
    <row r="41" spans="1:84" x14ac:dyDescent="0.2">
      <c r="A41" s="24" t="s">
        <v>115</v>
      </c>
      <c r="B41" s="24" t="s">
        <v>229</v>
      </c>
      <c r="C41">
        <f t="shared" si="2"/>
        <v>37</v>
      </c>
      <c r="D41" s="19">
        <v>0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v>0</v>
      </c>
      <c r="P41" s="19">
        <v>0</v>
      </c>
      <c r="Q41" s="19">
        <v>0</v>
      </c>
      <c r="R41" s="19">
        <v>0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0</v>
      </c>
      <c r="AB41" s="19">
        <v>0</v>
      </c>
      <c r="AC41" s="19">
        <v>0</v>
      </c>
      <c r="AD41" s="19">
        <v>0</v>
      </c>
      <c r="AE41" s="19">
        <v>0</v>
      </c>
      <c r="AF41" s="19">
        <v>0</v>
      </c>
      <c r="AG41" s="19">
        <v>0</v>
      </c>
      <c r="AH41" s="19">
        <v>0</v>
      </c>
      <c r="AI41" s="19">
        <v>0</v>
      </c>
      <c r="AJ41" s="19">
        <v>0</v>
      </c>
      <c r="AK41" s="19">
        <v>0</v>
      </c>
      <c r="AL41" s="19">
        <v>0</v>
      </c>
      <c r="AM41" s="19">
        <v>0</v>
      </c>
      <c r="AN41" s="19">
        <v>0</v>
      </c>
      <c r="AO41" s="19">
        <v>0</v>
      </c>
      <c r="AP41" s="19">
        <v>0</v>
      </c>
      <c r="AQ41" s="19">
        <v>0</v>
      </c>
      <c r="AR41" s="19">
        <v>0</v>
      </c>
      <c r="AS41" s="19">
        <v>0</v>
      </c>
      <c r="AT41" s="19">
        <v>0</v>
      </c>
      <c r="AU41" s="19">
        <v>0</v>
      </c>
      <c r="AV41" s="19">
        <v>0</v>
      </c>
      <c r="AW41" s="19">
        <v>0</v>
      </c>
      <c r="AX41" s="19">
        <v>0</v>
      </c>
      <c r="AY41" s="19">
        <v>0</v>
      </c>
      <c r="AZ41" s="19">
        <v>0</v>
      </c>
      <c r="BA41" s="19">
        <v>0</v>
      </c>
      <c r="BB41" s="19">
        <v>0</v>
      </c>
      <c r="BC41" s="19">
        <v>0</v>
      </c>
      <c r="BD41" s="19">
        <v>0</v>
      </c>
      <c r="BE41" s="19">
        <v>0</v>
      </c>
      <c r="BF41" s="19">
        <v>0</v>
      </c>
      <c r="BG41" s="19">
        <v>0</v>
      </c>
      <c r="BH41" s="19">
        <v>0</v>
      </c>
      <c r="BI41" s="19">
        <v>0</v>
      </c>
      <c r="BJ41" s="19">
        <v>0</v>
      </c>
      <c r="BK41" s="19">
        <v>0</v>
      </c>
      <c r="BL41" s="19">
        <v>0</v>
      </c>
      <c r="BM41" s="19">
        <v>0</v>
      </c>
      <c r="BN41" s="19">
        <v>0</v>
      </c>
      <c r="BO41" s="19">
        <v>0</v>
      </c>
      <c r="BP41" s="19">
        <v>0</v>
      </c>
      <c r="BQ41" s="19">
        <v>0</v>
      </c>
      <c r="BR41" s="19">
        <v>0</v>
      </c>
      <c r="BS41" s="19">
        <v>0</v>
      </c>
      <c r="BT41" s="19">
        <v>0</v>
      </c>
      <c r="BU41" s="19">
        <v>0</v>
      </c>
      <c r="BV41" s="19">
        <v>0</v>
      </c>
      <c r="BW41" s="19">
        <v>0</v>
      </c>
      <c r="BX41" s="19">
        <v>0</v>
      </c>
      <c r="BY41" s="19">
        <v>0</v>
      </c>
      <c r="BZ41" s="19">
        <v>0</v>
      </c>
      <c r="CA41" s="19">
        <v>0</v>
      </c>
      <c r="CB41" s="19">
        <v>0</v>
      </c>
      <c r="CD41" s="19">
        <f t="shared" si="3"/>
        <v>0</v>
      </c>
      <c r="CE41" s="19">
        <f t="shared" si="4"/>
        <v>0</v>
      </c>
      <c r="CF41" s="19">
        <f t="shared" si="5"/>
        <v>0</v>
      </c>
    </row>
    <row r="42" spans="1:84" x14ac:dyDescent="0.2">
      <c r="A42" s="24" t="s">
        <v>116</v>
      </c>
      <c r="B42" s="24" t="s">
        <v>230</v>
      </c>
      <c r="C42">
        <f t="shared" si="2"/>
        <v>38</v>
      </c>
      <c r="D42" s="19">
        <v>0.77016326816621117</v>
      </c>
      <c r="E42" s="19">
        <v>0</v>
      </c>
      <c r="F42" s="19">
        <v>0</v>
      </c>
      <c r="G42" s="19">
        <v>0.22962651531077008</v>
      </c>
      <c r="H42" s="19">
        <v>0</v>
      </c>
      <c r="I42" s="19">
        <v>0</v>
      </c>
      <c r="J42" s="19">
        <v>2.0320930558475232E-3</v>
      </c>
      <c r="K42" s="19">
        <v>0</v>
      </c>
      <c r="L42" s="19">
        <v>0.10363674584822367</v>
      </c>
      <c r="M42" s="19">
        <v>0.25807581809263541</v>
      </c>
      <c r="N42" s="19">
        <v>0</v>
      </c>
      <c r="O42" s="19">
        <v>0</v>
      </c>
      <c r="P42" s="19">
        <v>7.0472987176792099</v>
      </c>
      <c r="Q42" s="19">
        <v>33.220657276995311</v>
      </c>
      <c r="R42" s="19">
        <v>6.5738210356667368</v>
      </c>
      <c r="S42" s="19">
        <v>0</v>
      </c>
      <c r="T42" s="19">
        <v>0</v>
      </c>
      <c r="U42" s="19">
        <v>0</v>
      </c>
      <c r="V42" s="19">
        <v>0</v>
      </c>
      <c r="W42" s="19">
        <v>0</v>
      </c>
      <c r="X42" s="19">
        <v>0</v>
      </c>
      <c r="Y42" s="19">
        <v>2.6417209726017798E-2</v>
      </c>
      <c r="Z42" s="19">
        <v>0</v>
      </c>
      <c r="AA42" s="19">
        <v>4.4706047228645504E-2</v>
      </c>
      <c r="AB42" s="19">
        <v>3.4545581949407891E-2</v>
      </c>
      <c r="AC42" s="19">
        <v>1.2192558335085138E-2</v>
      </c>
      <c r="AD42" s="19">
        <v>0</v>
      </c>
      <c r="AE42" s="19">
        <v>0</v>
      </c>
      <c r="AF42" s="19">
        <v>8.7380001401443488E-2</v>
      </c>
      <c r="AG42" s="19">
        <v>0</v>
      </c>
      <c r="AH42" s="19">
        <v>6.0962791675425688E-3</v>
      </c>
      <c r="AI42" s="19">
        <v>0</v>
      </c>
      <c r="AJ42" s="19">
        <v>0</v>
      </c>
      <c r="AK42" s="19">
        <v>3.6801205241398645</v>
      </c>
      <c r="AL42" s="19">
        <v>0.13818232779763157</v>
      </c>
      <c r="AM42" s="19">
        <v>2.8307056267955994</v>
      </c>
      <c r="AN42" s="19">
        <v>0</v>
      </c>
      <c r="AO42" s="19">
        <v>0</v>
      </c>
      <c r="AP42" s="19">
        <v>0</v>
      </c>
      <c r="AQ42" s="19">
        <v>0</v>
      </c>
      <c r="AR42" s="19">
        <v>0</v>
      </c>
      <c r="AS42" s="19">
        <v>1.0160465279237616E-2</v>
      </c>
      <c r="AT42" s="19">
        <v>0</v>
      </c>
      <c r="AU42" s="19">
        <v>0</v>
      </c>
      <c r="AV42" s="19">
        <v>0</v>
      </c>
      <c r="AW42" s="19">
        <v>0</v>
      </c>
      <c r="AX42" s="19">
        <v>0</v>
      </c>
      <c r="AY42" s="19">
        <v>0</v>
      </c>
      <c r="AZ42" s="19">
        <v>0</v>
      </c>
      <c r="BA42" s="19">
        <v>1.4224651390932659E-2</v>
      </c>
      <c r="BB42" s="19">
        <v>0</v>
      </c>
      <c r="BC42" s="19">
        <v>0</v>
      </c>
      <c r="BD42" s="19">
        <v>0</v>
      </c>
      <c r="BE42" s="19">
        <v>0</v>
      </c>
      <c r="BF42" s="19">
        <v>0</v>
      </c>
      <c r="BG42" s="19">
        <v>0</v>
      </c>
      <c r="BH42" s="19">
        <v>0</v>
      </c>
      <c r="BI42" s="19">
        <v>0</v>
      </c>
      <c r="BJ42" s="19">
        <v>0</v>
      </c>
      <c r="BK42" s="19">
        <v>0</v>
      </c>
      <c r="BL42" s="19">
        <v>4.0641861116950465E-3</v>
      </c>
      <c r="BM42" s="19">
        <v>0</v>
      </c>
      <c r="BN42" s="19">
        <v>0</v>
      </c>
      <c r="BO42" s="19">
        <v>0</v>
      </c>
      <c r="BP42" s="19">
        <v>0</v>
      </c>
      <c r="BQ42" s="19">
        <v>0</v>
      </c>
      <c r="BR42" s="19">
        <v>0.10160465279237615</v>
      </c>
      <c r="BS42" s="19">
        <v>0</v>
      </c>
      <c r="BT42" s="19">
        <v>55.195711582930421</v>
      </c>
      <c r="BU42" s="19">
        <v>0</v>
      </c>
      <c r="BV42" s="19">
        <v>0</v>
      </c>
      <c r="BW42" s="19">
        <v>0</v>
      </c>
      <c r="BX42" s="19">
        <v>2.8042884170695817</v>
      </c>
      <c r="BY42" s="19">
        <v>0</v>
      </c>
      <c r="BZ42" s="19">
        <v>0</v>
      </c>
      <c r="CA42" s="19">
        <v>2.8042884170695817</v>
      </c>
      <c r="CB42" s="19">
        <v>58</v>
      </c>
      <c r="CD42" s="19">
        <f t="shared" si="3"/>
        <v>0</v>
      </c>
      <c r="CE42" s="19">
        <f t="shared" si="4"/>
        <v>0</v>
      </c>
      <c r="CF42" s="19">
        <f t="shared" si="5"/>
        <v>0</v>
      </c>
    </row>
    <row r="43" spans="1:84" x14ac:dyDescent="0.2">
      <c r="A43" s="24" t="s">
        <v>117</v>
      </c>
      <c r="B43" s="24" t="s">
        <v>231</v>
      </c>
      <c r="C43">
        <f t="shared" si="2"/>
        <v>39</v>
      </c>
      <c r="D43" s="19">
        <v>3.200411011688145</v>
      </c>
      <c r="E43" s="19">
        <v>7.1242025945112808E-2</v>
      </c>
      <c r="F43" s="19">
        <v>1.096031168386351E-2</v>
      </c>
      <c r="G43" s="19">
        <v>0.73434088281885512</v>
      </c>
      <c r="H43" s="19">
        <v>1.0467097658089652</v>
      </c>
      <c r="I43" s="19">
        <v>0</v>
      </c>
      <c r="J43" s="19">
        <v>3.8361090893522284E-2</v>
      </c>
      <c r="K43" s="19">
        <v>0</v>
      </c>
      <c r="L43" s="19">
        <v>0.69597979192533288</v>
      </c>
      <c r="M43" s="19">
        <v>1.117951791754078</v>
      </c>
      <c r="N43" s="19">
        <v>0</v>
      </c>
      <c r="O43" s="19">
        <v>0</v>
      </c>
      <c r="P43" s="19">
        <v>21.350687160166117</v>
      </c>
      <c r="Q43" s="19">
        <v>4.3348032709680178</v>
      </c>
      <c r="R43" s="19">
        <v>7.8530633214882046</v>
      </c>
      <c r="S43" s="19">
        <v>0</v>
      </c>
      <c r="T43" s="19">
        <v>0.97546773986385238</v>
      </c>
      <c r="U43" s="19">
        <v>0</v>
      </c>
      <c r="V43" s="19">
        <v>0</v>
      </c>
      <c r="W43" s="19">
        <v>0</v>
      </c>
      <c r="X43" s="19">
        <v>0</v>
      </c>
      <c r="Y43" s="19">
        <v>0.20276576615147493</v>
      </c>
      <c r="Z43" s="19">
        <v>0</v>
      </c>
      <c r="AA43" s="19">
        <v>5.4801558419317548E-3</v>
      </c>
      <c r="AB43" s="19">
        <v>3.6936250374620028</v>
      </c>
      <c r="AC43" s="19">
        <v>8.7682493470908077E-2</v>
      </c>
      <c r="AD43" s="19">
        <v>0</v>
      </c>
      <c r="AE43" s="19">
        <v>0</v>
      </c>
      <c r="AF43" s="19">
        <v>1.096031168386351E-2</v>
      </c>
      <c r="AG43" s="19">
        <v>0</v>
      </c>
      <c r="AH43" s="19">
        <v>3.8361090893522284E-2</v>
      </c>
      <c r="AI43" s="19">
        <v>4.3841246735454038E-2</v>
      </c>
      <c r="AJ43" s="19">
        <v>2.7400779209658773E-2</v>
      </c>
      <c r="AK43" s="19">
        <v>0</v>
      </c>
      <c r="AL43" s="19">
        <v>0.45485293488033568</v>
      </c>
      <c r="AM43" s="19">
        <v>2.8551611936464445</v>
      </c>
      <c r="AN43" s="19">
        <v>5.4801558419317548E-3</v>
      </c>
      <c r="AO43" s="19">
        <v>0.21920623367727018</v>
      </c>
      <c r="AP43" s="19">
        <v>7.1242025945112808E-2</v>
      </c>
      <c r="AQ43" s="19">
        <v>5.2225885173609621</v>
      </c>
      <c r="AR43" s="19">
        <v>1.096031168386351E-2</v>
      </c>
      <c r="AS43" s="19">
        <v>0.98642805154771585</v>
      </c>
      <c r="AT43" s="19">
        <v>0.32332919467397353</v>
      </c>
      <c r="AU43" s="19">
        <v>9.8642805154771585E-2</v>
      </c>
      <c r="AV43" s="19">
        <v>0</v>
      </c>
      <c r="AW43" s="19">
        <v>0</v>
      </c>
      <c r="AX43" s="19">
        <v>2.5537526223401978</v>
      </c>
      <c r="AY43" s="19">
        <v>1.5015627006893009</v>
      </c>
      <c r="AZ43" s="19">
        <v>0</v>
      </c>
      <c r="BA43" s="19">
        <v>0</v>
      </c>
      <c r="BB43" s="19">
        <v>0</v>
      </c>
      <c r="BC43" s="19">
        <v>0</v>
      </c>
      <c r="BD43" s="19">
        <v>0</v>
      </c>
      <c r="BE43" s="19">
        <v>0</v>
      </c>
      <c r="BF43" s="19">
        <v>0</v>
      </c>
      <c r="BG43" s="19">
        <v>1.6440467525795265E-2</v>
      </c>
      <c r="BH43" s="19">
        <v>0</v>
      </c>
      <c r="BI43" s="19">
        <v>0</v>
      </c>
      <c r="BJ43" s="19">
        <v>7.1242025945112808E-2</v>
      </c>
      <c r="BK43" s="19">
        <v>0</v>
      </c>
      <c r="BL43" s="19">
        <v>0.35072997388363231</v>
      </c>
      <c r="BM43" s="19">
        <v>0.38361090893522287</v>
      </c>
      <c r="BN43" s="19">
        <v>0</v>
      </c>
      <c r="BO43" s="19">
        <v>0.19180545446761144</v>
      </c>
      <c r="BP43" s="19">
        <v>0.10960311683863509</v>
      </c>
      <c r="BQ43" s="19">
        <v>0</v>
      </c>
      <c r="BR43" s="19">
        <v>6.1870959455409515</v>
      </c>
      <c r="BS43" s="19">
        <v>0</v>
      </c>
      <c r="BT43" s="19">
        <v>67.153829687031731</v>
      </c>
      <c r="BU43" s="19">
        <v>0</v>
      </c>
      <c r="BV43" s="19">
        <v>0</v>
      </c>
      <c r="BW43" s="19">
        <v>0</v>
      </c>
      <c r="BX43" s="19">
        <v>188.84617031296827</v>
      </c>
      <c r="BY43" s="19">
        <v>0</v>
      </c>
      <c r="BZ43" s="19">
        <v>0</v>
      </c>
      <c r="CA43" s="19">
        <v>188.84617031296827</v>
      </c>
      <c r="CB43" s="19">
        <v>256</v>
      </c>
      <c r="CD43" s="19">
        <f t="shared" si="3"/>
        <v>0</v>
      </c>
      <c r="CE43" s="19">
        <f t="shared" si="4"/>
        <v>0</v>
      </c>
      <c r="CF43" s="19">
        <f t="shared" si="5"/>
        <v>0</v>
      </c>
    </row>
    <row r="44" spans="1:84" x14ac:dyDescent="0.2">
      <c r="A44" s="24" t="s">
        <v>118</v>
      </c>
      <c r="B44" s="25" t="s">
        <v>39</v>
      </c>
      <c r="C44">
        <f t="shared" si="2"/>
        <v>40</v>
      </c>
      <c r="D44" s="19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0</v>
      </c>
      <c r="O44" s="19">
        <v>0</v>
      </c>
      <c r="P44" s="19">
        <v>0</v>
      </c>
      <c r="Q44" s="19">
        <v>0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19">
        <v>0</v>
      </c>
      <c r="Y44" s="19">
        <v>0</v>
      </c>
      <c r="Z44" s="19">
        <v>0</v>
      </c>
      <c r="AA44" s="19">
        <v>0</v>
      </c>
      <c r="AB44" s="19">
        <v>0</v>
      </c>
      <c r="AC44" s="19">
        <v>0</v>
      </c>
      <c r="AD44" s="19">
        <v>0</v>
      </c>
      <c r="AE44" s="19">
        <v>0</v>
      </c>
      <c r="AF44" s="19">
        <v>0</v>
      </c>
      <c r="AG44" s="19">
        <v>0</v>
      </c>
      <c r="AH44" s="19">
        <v>0</v>
      </c>
      <c r="AI44" s="19">
        <v>0</v>
      </c>
      <c r="AJ44" s="19">
        <v>0</v>
      </c>
      <c r="AK44" s="19">
        <v>0</v>
      </c>
      <c r="AL44" s="19">
        <v>0</v>
      </c>
      <c r="AM44" s="19">
        <v>0</v>
      </c>
      <c r="AN44" s="19">
        <v>0</v>
      </c>
      <c r="AO44" s="19">
        <v>0</v>
      </c>
      <c r="AP44" s="19">
        <v>0</v>
      </c>
      <c r="AQ44" s="19">
        <v>0</v>
      </c>
      <c r="AR44" s="19">
        <v>0</v>
      </c>
      <c r="AS44" s="19">
        <v>0</v>
      </c>
      <c r="AT44" s="19">
        <v>0</v>
      </c>
      <c r="AU44" s="19">
        <v>0</v>
      </c>
      <c r="AV44" s="19">
        <v>0</v>
      </c>
      <c r="AW44" s="19">
        <v>0</v>
      </c>
      <c r="AX44" s="19">
        <v>0</v>
      </c>
      <c r="AY44" s="19">
        <v>0</v>
      </c>
      <c r="AZ44" s="19">
        <v>0</v>
      </c>
      <c r="BA44" s="19">
        <v>0</v>
      </c>
      <c r="BB44" s="19">
        <v>0</v>
      </c>
      <c r="BC44" s="19">
        <v>0</v>
      </c>
      <c r="BD44" s="19">
        <v>0</v>
      </c>
      <c r="BE44" s="19">
        <v>0</v>
      </c>
      <c r="BF44" s="19">
        <v>0</v>
      </c>
      <c r="BG44" s="19">
        <v>0</v>
      </c>
      <c r="BH44" s="19">
        <v>0</v>
      </c>
      <c r="BI44" s="19">
        <v>0</v>
      </c>
      <c r="BJ44" s="19">
        <v>0</v>
      </c>
      <c r="BK44" s="19">
        <v>0</v>
      </c>
      <c r="BL44" s="19">
        <v>0</v>
      </c>
      <c r="BM44" s="19">
        <v>0</v>
      </c>
      <c r="BN44" s="19">
        <v>0</v>
      </c>
      <c r="BO44" s="19">
        <v>0</v>
      </c>
      <c r="BP44" s="19">
        <v>0</v>
      </c>
      <c r="BQ44" s="19">
        <v>0</v>
      </c>
      <c r="BR44" s="19">
        <v>0</v>
      </c>
      <c r="BS44" s="19">
        <v>0</v>
      </c>
      <c r="BT44" s="19">
        <v>0</v>
      </c>
      <c r="BU44" s="19">
        <v>0</v>
      </c>
      <c r="BV44" s="19">
        <v>0</v>
      </c>
      <c r="BW44" s="19">
        <v>0</v>
      </c>
      <c r="BX44" s="19">
        <v>0</v>
      </c>
      <c r="BY44" s="19">
        <v>0</v>
      </c>
      <c r="BZ44" s="19">
        <v>0</v>
      </c>
      <c r="CA44" s="19">
        <v>0</v>
      </c>
      <c r="CB44" s="19">
        <v>0</v>
      </c>
      <c r="CD44" s="19">
        <f t="shared" si="3"/>
        <v>0</v>
      </c>
      <c r="CE44" s="19">
        <f t="shared" si="4"/>
        <v>0</v>
      </c>
      <c r="CF44" s="19">
        <f t="shared" si="5"/>
        <v>0</v>
      </c>
    </row>
    <row r="45" spans="1:84" x14ac:dyDescent="0.2">
      <c r="A45" s="24" t="s">
        <v>119</v>
      </c>
      <c r="B45" s="24" t="s">
        <v>232</v>
      </c>
      <c r="C45">
        <f t="shared" si="2"/>
        <v>41</v>
      </c>
      <c r="D45" s="19">
        <v>6.5791486887603655E-3</v>
      </c>
      <c r="E45" s="19">
        <v>3.2895743443801828E-3</v>
      </c>
      <c r="F45" s="19">
        <v>0</v>
      </c>
      <c r="G45" s="19">
        <v>0</v>
      </c>
      <c r="H45" s="19">
        <v>2.6316594755041462E-2</v>
      </c>
      <c r="I45" s="19">
        <v>0</v>
      </c>
      <c r="J45" s="19">
        <v>0</v>
      </c>
      <c r="K45" s="19">
        <v>1.9737446066281101E-2</v>
      </c>
      <c r="L45" s="19">
        <v>0</v>
      </c>
      <c r="M45" s="19">
        <v>2.960616909942165E-2</v>
      </c>
      <c r="N45" s="19">
        <v>0</v>
      </c>
      <c r="O45" s="19">
        <v>0</v>
      </c>
      <c r="P45" s="19">
        <v>0</v>
      </c>
      <c r="Q45" s="19">
        <v>0</v>
      </c>
      <c r="R45" s="19">
        <v>26.263961565531382</v>
      </c>
      <c r="S45" s="19">
        <v>0</v>
      </c>
      <c r="T45" s="19">
        <v>0.41119679304752288</v>
      </c>
      <c r="U45" s="19">
        <v>0</v>
      </c>
      <c r="V45" s="19">
        <v>0</v>
      </c>
      <c r="W45" s="19">
        <v>0</v>
      </c>
      <c r="X45" s="19">
        <v>0</v>
      </c>
      <c r="Y45" s="19">
        <v>9.8687230331405505E-3</v>
      </c>
      <c r="Z45" s="19">
        <v>0</v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19">
        <v>0.1381621224639677</v>
      </c>
      <c r="AG45" s="19">
        <v>0</v>
      </c>
      <c r="AH45" s="19">
        <v>0</v>
      </c>
      <c r="AI45" s="19">
        <v>0</v>
      </c>
      <c r="AJ45" s="19">
        <v>6.5791486887603655E-3</v>
      </c>
      <c r="AK45" s="19">
        <v>2.3027020410661281E-2</v>
      </c>
      <c r="AL45" s="19">
        <v>0</v>
      </c>
      <c r="AM45" s="19">
        <v>0.19408488631843079</v>
      </c>
      <c r="AN45" s="19">
        <v>0</v>
      </c>
      <c r="AO45" s="19">
        <v>0.78620826830686374</v>
      </c>
      <c r="AP45" s="19">
        <v>0</v>
      </c>
      <c r="AQ45" s="19">
        <v>0.1546099941858686</v>
      </c>
      <c r="AR45" s="19">
        <v>0</v>
      </c>
      <c r="AS45" s="19">
        <v>0</v>
      </c>
      <c r="AT45" s="19">
        <v>0</v>
      </c>
      <c r="AU45" s="19">
        <v>0</v>
      </c>
      <c r="AV45" s="19">
        <v>0</v>
      </c>
      <c r="AW45" s="19">
        <v>0</v>
      </c>
      <c r="AX45" s="19">
        <v>3.2895743443801828E-3</v>
      </c>
      <c r="AY45" s="19">
        <v>0</v>
      </c>
      <c r="AZ45" s="19">
        <v>0</v>
      </c>
      <c r="BA45" s="19">
        <v>0.14803084549710824</v>
      </c>
      <c r="BB45" s="19">
        <v>0</v>
      </c>
      <c r="BC45" s="19">
        <v>1.3158297377520731E-2</v>
      </c>
      <c r="BD45" s="19">
        <v>0</v>
      </c>
      <c r="BE45" s="19">
        <v>0</v>
      </c>
      <c r="BF45" s="19">
        <v>0</v>
      </c>
      <c r="BG45" s="19">
        <v>0</v>
      </c>
      <c r="BH45" s="19">
        <v>0</v>
      </c>
      <c r="BI45" s="19">
        <v>0</v>
      </c>
      <c r="BJ45" s="19">
        <v>1.9737446066281101E-2</v>
      </c>
      <c r="BK45" s="19">
        <v>0.29277211664983627</v>
      </c>
      <c r="BL45" s="19">
        <v>0.12829339943082713</v>
      </c>
      <c r="BM45" s="19">
        <v>3.2895743443801828E-3</v>
      </c>
      <c r="BN45" s="19">
        <v>0</v>
      </c>
      <c r="BO45" s="19">
        <v>0</v>
      </c>
      <c r="BP45" s="19">
        <v>0</v>
      </c>
      <c r="BQ45" s="19">
        <v>0</v>
      </c>
      <c r="BR45" s="19">
        <v>0</v>
      </c>
      <c r="BS45" s="19">
        <v>0</v>
      </c>
      <c r="BT45" s="19">
        <v>28.681798708650813</v>
      </c>
      <c r="BU45" s="19">
        <v>0</v>
      </c>
      <c r="BV45" s="19">
        <v>0</v>
      </c>
      <c r="BW45" s="19">
        <v>0</v>
      </c>
      <c r="BX45" s="19">
        <v>186.31820129134917</v>
      </c>
      <c r="BY45" s="19">
        <v>0</v>
      </c>
      <c r="BZ45" s="19">
        <v>0</v>
      </c>
      <c r="CA45" s="19">
        <v>186.31820129134917</v>
      </c>
      <c r="CB45" s="19">
        <v>215</v>
      </c>
      <c r="CD45" s="19">
        <f t="shared" si="3"/>
        <v>0</v>
      </c>
      <c r="CE45" s="19">
        <f t="shared" si="4"/>
        <v>0</v>
      </c>
      <c r="CF45" s="19">
        <f t="shared" si="5"/>
        <v>0</v>
      </c>
    </row>
    <row r="46" spans="1:84" x14ac:dyDescent="0.2">
      <c r="A46" s="24" t="s">
        <v>120</v>
      </c>
      <c r="B46" s="24" t="s">
        <v>233</v>
      </c>
      <c r="C46">
        <f t="shared" si="2"/>
        <v>42</v>
      </c>
      <c r="D46" s="19">
        <v>4.9615344082621977</v>
      </c>
      <c r="E46" s="19">
        <v>3.8332103839533498</v>
      </c>
      <c r="F46" s="19">
        <v>0.23957564899708436</v>
      </c>
      <c r="G46" s="19">
        <v>4.6369480451048585E-2</v>
      </c>
      <c r="H46" s="19">
        <v>0</v>
      </c>
      <c r="I46" s="19">
        <v>0</v>
      </c>
      <c r="J46" s="19">
        <v>0</v>
      </c>
      <c r="K46" s="19">
        <v>0.45596655776864442</v>
      </c>
      <c r="L46" s="19">
        <v>0</v>
      </c>
      <c r="M46" s="19">
        <v>3.593634734956265</v>
      </c>
      <c r="N46" s="19">
        <v>0.8501071416025574</v>
      </c>
      <c r="O46" s="19">
        <v>0</v>
      </c>
      <c r="P46" s="19">
        <v>0.27821688270629152</v>
      </c>
      <c r="Q46" s="19">
        <v>0</v>
      </c>
      <c r="R46" s="19">
        <v>0</v>
      </c>
      <c r="S46" s="19">
        <v>30.178803526890785</v>
      </c>
      <c r="T46" s="19">
        <v>4.3200899286893595</v>
      </c>
      <c r="U46" s="19">
        <v>0</v>
      </c>
      <c r="V46" s="19">
        <v>0</v>
      </c>
      <c r="W46" s="19">
        <v>0</v>
      </c>
      <c r="X46" s="19">
        <v>0.20866266202971862</v>
      </c>
      <c r="Y46" s="19">
        <v>0.45596655776864442</v>
      </c>
      <c r="Z46" s="19">
        <v>0</v>
      </c>
      <c r="AA46" s="19">
        <v>0</v>
      </c>
      <c r="AB46" s="19">
        <v>0</v>
      </c>
      <c r="AC46" s="19">
        <v>0.36322759686654726</v>
      </c>
      <c r="AD46" s="19">
        <v>0.15456493483682862</v>
      </c>
      <c r="AE46" s="19">
        <v>0</v>
      </c>
      <c r="AF46" s="19">
        <v>2.1484525942319177</v>
      </c>
      <c r="AG46" s="19">
        <v>0</v>
      </c>
      <c r="AH46" s="19">
        <v>3.0912986967365719E-2</v>
      </c>
      <c r="AI46" s="19">
        <v>2.7435275933537078</v>
      </c>
      <c r="AJ46" s="19">
        <v>1.221062985210946</v>
      </c>
      <c r="AK46" s="19">
        <v>0.69554220676572864</v>
      </c>
      <c r="AL46" s="19">
        <v>2.0866266202971864</v>
      </c>
      <c r="AM46" s="19">
        <v>50.905961288509502</v>
      </c>
      <c r="AN46" s="19">
        <v>0</v>
      </c>
      <c r="AO46" s="19">
        <v>4.4514701233006644</v>
      </c>
      <c r="AP46" s="19">
        <v>5.4097727192890008E-2</v>
      </c>
      <c r="AQ46" s="19">
        <v>55.0096603084273</v>
      </c>
      <c r="AR46" s="19">
        <v>0</v>
      </c>
      <c r="AS46" s="19">
        <v>21.190852566129202</v>
      </c>
      <c r="AT46" s="19">
        <v>0</v>
      </c>
      <c r="AU46" s="19">
        <v>0</v>
      </c>
      <c r="AV46" s="19">
        <v>0</v>
      </c>
      <c r="AW46" s="19">
        <v>0.88102012856992307</v>
      </c>
      <c r="AX46" s="19">
        <v>0</v>
      </c>
      <c r="AY46" s="19">
        <v>0</v>
      </c>
      <c r="AZ46" s="19">
        <v>0</v>
      </c>
      <c r="BA46" s="19">
        <v>1.1824217515017388</v>
      </c>
      <c r="BB46" s="19">
        <v>0</v>
      </c>
      <c r="BC46" s="19">
        <v>0</v>
      </c>
      <c r="BD46" s="19">
        <v>0</v>
      </c>
      <c r="BE46" s="19">
        <v>4.3200899286893595</v>
      </c>
      <c r="BF46" s="19">
        <v>0</v>
      </c>
      <c r="BG46" s="19">
        <v>0</v>
      </c>
      <c r="BH46" s="19">
        <v>0</v>
      </c>
      <c r="BI46" s="19">
        <v>0</v>
      </c>
      <c r="BJ46" s="19">
        <v>1.0278568166649102</v>
      </c>
      <c r="BK46" s="19">
        <v>0</v>
      </c>
      <c r="BL46" s="19">
        <v>0.67235746654020445</v>
      </c>
      <c r="BM46" s="19">
        <v>0.24730389573892575</v>
      </c>
      <c r="BN46" s="19">
        <v>0</v>
      </c>
      <c r="BO46" s="19">
        <v>3.0912986967365719E-2</v>
      </c>
      <c r="BP46" s="19">
        <v>0</v>
      </c>
      <c r="BQ46" s="19">
        <v>0</v>
      </c>
      <c r="BR46" s="19">
        <v>1.8161379843327363</v>
      </c>
      <c r="BS46" s="19">
        <v>0</v>
      </c>
      <c r="BT46" s="19">
        <v>200.6561984051709</v>
      </c>
      <c r="BU46" s="19">
        <v>0</v>
      </c>
      <c r="BV46" s="19">
        <v>0</v>
      </c>
      <c r="BW46" s="19">
        <v>0</v>
      </c>
      <c r="BX46" s="19">
        <v>18.710085361998104</v>
      </c>
      <c r="BY46" s="19">
        <v>0.63371623283099732</v>
      </c>
      <c r="BZ46" s="19">
        <v>0</v>
      </c>
      <c r="CA46" s="19">
        <v>19.343801594829099</v>
      </c>
      <c r="CB46" s="19">
        <v>220</v>
      </c>
      <c r="CD46" s="19">
        <f t="shared" si="3"/>
        <v>0</v>
      </c>
      <c r="CE46" s="19">
        <f t="shared" si="4"/>
        <v>0</v>
      </c>
      <c r="CF46" s="19">
        <f t="shared" si="5"/>
        <v>0</v>
      </c>
    </row>
    <row r="47" spans="1:84" x14ac:dyDescent="0.2">
      <c r="A47" s="25" t="s">
        <v>121</v>
      </c>
      <c r="B47" s="24" t="s">
        <v>234</v>
      </c>
      <c r="C47">
        <f t="shared" si="2"/>
        <v>43</v>
      </c>
      <c r="D47" s="19">
        <v>0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>
        <v>0</v>
      </c>
      <c r="T47" s="19">
        <v>0</v>
      </c>
      <c r="U47" s="19">
        <v>0</v>
      </c>
      <c r="V47" s="19">
        <v>0</v>
      </c>
      <c r="W47" s="19">
        <v>0</v>
      </c>
      <c r="X47" s="19">
        <v>0</v>
      </c>
      <c r="Y47" s="19">
        <v>0</v>
      </c>
      <c r="Z47" s="19">
        <v>0</v>
      </c>
      <c r="AA47" s="19">
        <v>0</v>
      </c>
      <c r="AB47" s="19">
        <v>0</v>
      </c>
      <c r="AC47" s="19">
        <v>0</v>
      </c>
      <c r="AD47" s="19">
        <v>0</v>
      </c>
      <c r="AE47" s="19">
        <v>0</v>
      </c>
      <c r="AF47" s="19">
        <v>0</v>
      </c>
      <c r="AG47" s="19">
        <v>0</v>
      </c>
      <c r="AH47" s="19">
        <v>0</v>
      </c>
      <c r="AI47" s="19">
        <v>0</v>
      </c>
      <c r="AJ47" s="19">
        <v>0</v>
      </c>
      <c r="AK47" s="19">
        <v>0</v>
      </c>
      <c r="AL47" s="19">
        <v>0</v>
      </c>
      <c r="AM47" s="19">
        <v>0</v>
      </c>
      <c r="AN47" s="19">
        <v>0</v>
      </c>
      <c r="AO47" s="19">
        <v>0</v>
      </c>
      <c r="AP47" s="19">
        <v>0</v>
      </c>
      <c r="AQ47" s="19">
        <v>0</v>
      </c>
      <c r="AR47" s="19">
        <v>0</v>
      </c>
      <c r="AS47" s="19">
        <v>0</v>
      </c>
      <c r="AT47" s="19">
        <v>0</v>
      </c>
      <c r="AU47" s="19">
        <v>0</v>
      </c>
      <c r="AV47" s="19">
        <v>0</v>
      </c>
      <c r="AW47" s="19">
        <v>0</v>
      </c>
      <c r="AX47" s="19">
        <v>0</v>
      </c>
      <c r="AY47" s="19">
        <v>0</v>
      </c>
      <c r="AZ47" s="19">
        <v>0</v>
      </c>
      <c r="BA47" s="19">
        <v>0</v>
      </c>
      <c r="BB47" s="19">
        <v>0</v>
      </c>
      <c r="BC47" s="19">
        <v>0</v>
      </c>
      <c r="BD47" s="19">
        <v>0</v>
      </c>
      <c r="BE47" s="19">
        <v>0</v>
      </c>
      <c r="BF47" s="19">
        <v>0</v>
      </c>
      <c r="BG47" s="19">
        <v>0</v>
      </c>
      <c r="BH47" s="19">
        <v>0</v>
      </c>
      <c r="BI47" s="19">
        <v>0</v>
      </c>
      <c r="BJ47" s="19">
        <v>0</v>
      </c>
      <c r="BK47" s="19">
        <v>0</v>
      </c>
      <c r="BL47" s="19">
        <v>0</v>
      </c>
      <c r="BM47" s="19">
        <v>0</v>
      </c>
      <c r="BN47" s="19">
        <v>0</v>
      </c>
      <c r="BO47" s="19">
        <v>0</v>
      </c>
      <c r="BP47" s="19">
        <v>0</v>
      </c>
      <c r="BQ47" s="19">
        <v>0</v>
      </c>
      <c r="BR47" s="19">
        <v>0</v>
      </c>
      <c r="BS47" s="19">
        <v>0</v>
      </c>
      <c r="BT47" s="19">
        <v>0</v>
      </c>
      <c r="BU47" s="19">
        <v>0</v>
      </c>
      <c r="BV47" s="19">
        <v>0</v>
      </c>
      <c r="BW47" s="19">
        <v>0</v>
      </c>
      <c r="BX47" s="19">
        <v>0</v>
      </c>
      <c r="BY47" s="19">
        <v>0</v>
      </c>
      <c r="BZ47" s="19">
        <v>0</v>
      </c>
      <c r="CA47" s="19">
        <v>0</v>
      </c>
      <c r="CB47" s="19">
        <v>0</v>
      </c>
      <c r="CD47" s="19">
        <f t="shared" si="3"/>
        <v>0</v>
      </c>
      <c r="CE47" s="19">
        <f t="shared" si="4"/>
        <v>0</v>
      </c>
      <c r="CF47" s="19">
        <f t="shared" si="5"/>
        <v>0</v>
      </c>
    </row>
    <row r="48" spans="1:84" x14ac:dyDescent="0.2">
      <c r="A48" s="24" t="s">
        <v>122</v>
      </c>
      <c r="B48" s="24" t="s">
        <v>235</v>
      </c>
      <c r="C48">
        <f t="shared" si="2"/>
        <v>44</v>
      </c>
      <c r="D48" s="19">
        <v>10.292357948225597</v>
      </c>
      <c r="E48" s="19">
        <v>3.4840590570080439</v>
      </c>
      <c r="F48" s="19">
        <v>0.46347574611574893</v>
      </c>
      <c r="G48" s="19">
        <v>7.9909611399267055E-2</v>
      </c>
      <c r="H48" s="19">
        <v>1.1347164818695921</v>
      </c>
      <c r="I48" s="19">
        <v>1.4863187720263671</v>
      </c>
      <c r="J48" s="19">
        <v>0.44749382383589553</v>
      </c>
      <c r="K48" s="19">
        <v>64.966514067604123</v>
      </c>
      <c r="L48" s="19">
        <v>0.44749382383589553</v>
      </c>
      <c r="M48" s="19">
        <v>73.756571321523495</v>
      </c>
      <c r="N48" s="19">
        <v>4.7146670725567557</v>
      </c>
      <c r="O48" s="19">
        <v>13.744453160673933</v>
      </c>
      <c r="P48" s="19">
        <v>12.641700523364047</v>
      </c>
      <c r="Q48" s="19">
        <v>6.9521361917362334</v>
      </c>
      <c r="R48" s="19">
        <v>13.984181994871735</v>
      </c>
      <c r="S48" s="19">
        <v>17.164584528562564</v>
      </c>
      <c r="T48" s="19">
        <v>175.28972356543224</v>
      </c>
      <c r="U48" s="19">
        <v>26.545972906836518</v>
      </c>
      <c r="V48" s="19">
        <v>2.908709854933321</v>
      </c>
      <c r="W48" s="19">
        <v>1.1666803264292991</v>
      </c>
      <c r="X48" s="19">
        <v>1.4543549274666605</v>
      </c>
      <c r="Y48" s="19">
        <v>3.8995890362842323</v>
      </c>
      <c r="Z48" s="19">
        <v>31.708133803229167</v>
      </c>
      <c r="AA48" s="19">
        <v>18.475102155510545</v>
      </c>
      <c r="AB48" s="19">
        <v>41.153449870622531</v>
      </c>
      <c r="AC48" s="19">
        <v>35.511831305834278</v>
      </c>
      <c r="AD48" s="19">
        <v>0.60731304663442964</v>
      </c>
      <c r="AE48" s="19">
        <v>0.22374691191794777</v>
      </c>
      <c r="AF48" s="19">
        <v>25.778840637403551</v>
      </c>
      <c r="AG48" s="19">
        <v>13.888290461192616</v>
      </c>
      <c r="AH48" s="19">
        <v>8.2466718964043597</v>
      </c>
      <c r="AI48" s="19">
        <v>2.8767460103736138</v>
      </c>
      <c r="AJ48" s="19">
        <v>5.1301970518329449</v>
      </c>
      <c r="AK48" s="19">
        <v>12.913393202121558</v>
      </c>
      <c r="AL48" s="19">
        <v>1.2146260932688593</v>
      </c>
      <c r="AM48" s="19">
        <v>18.251355243592595</v>
      </c>
      <c r="AN48" s="19">
        <v>0.31963844559706822</v>
      </c>
      <c r="AO48" s="19">
        <v>1.5981922279853411</v>
      </c>
      <c r="AP48" s="19">
        <v>1.2625718601084195</v>
      </c>
      <c r="AQ48" s="19">
        <v>7.3676661710124227</v>
      </c>
      <c r="AR48" s="19">
        <v>13.153122036319358</v>
      </c>
      <c r="AS48" s="19">
        <v>112.8962989848845</v>
      </c>
      <c r="AT48" s="19">
        <v>3.3562036787692162</v>
      </c>
      <c r="AU48" s="19">
        <v>0.94293341451135138</v>
      </c>
      <c r="AV48" s="19">
        <v>0.43151190155604213</v>
      </c>
      <c r="AW48" s="19">
        <v>5.7854558653069343</v>
      </c>
      <c r="AX48" s="19">
        <v>4.1073540259223265</v>
      </c>
      <c r="AY48" s="19">
        <v>23.653244974183046</v>
      </c>
      <c r="AZ48" s="19">
        <v>21.319884321324452</v>
      </c>
      <c r="BA48" s="19">
        <v>2.4612160310974254</v>
      </c>
      <c r="BB48" s="19">
        <v>0.78311419171281704</v>
      </c>
      <c r="BC48" s="19">
        <v>8.7740753316395228</v>
      </c>
      <c r="BD48" s="19">
        <v>33.178470652975683</v>
      </c>
      <c r="BE48" s="19">
        <v>5.0023416735941177</v>
      </c>
      <c r="BF48" s="19">
        <v>31.708133803229167</v>
      </c>
      <c r="BG48" s="19">
        <v>8.4384549637626005</v>
      </c>
      <c r="BH48" s="19">
        <v>11.123417906777973</v>
      </c>
      <c r="BI48" s="19">
        <v>9.061749932676884</v>
      </c>
      <c r="BJ48" s="19">
        <v>38.74017960636467</v>
      </c>
      <c r="BK48" s="19">
        <v>0.81507803627252395</v>
      </c>
      <c r="BL48" s="19">
        <v>16.860928005245349</v>
      </c>
      <c r="BM48" s="19">
        <v>15.534428456017515</v>
      </c>
      <c r="BN48" s="19">
        <v>9.6211172124717539</v>
      </c>
      <c r="BO48" s="19">
        <v>2.8128183212542002</v>
      </c>
      <c r="BP48" s="19">
        <v>17.851807186596261</v>
      </c>
      <c r="BQ48" s="19">
        <v>0.59133112435457624</v>
      </c>
      <c r="BR48" s="19">
        <v>10.564050626983105</v>
      </c>
      <c r="BS48" s="19">
        <v>0</v>
      </c>
      <c r="BT48" s="19">
        <v>1073.1221534030371</v>
      </c>
      <c r="BU48" s="19">
        <v>0</v>
      </c>
      <c r="BV48" s="19">
        <v>0</v>
      </c>
      <c r="BW48" s="19">
        <v>0</v>
      </c>
      <c r="BX48" s="19">
        <v>291.87784659696285</v>
      </c>
      <c r="BY48" s="19">
        <v>0</v>
      </c>
      <c r="BZ48" s="19">
        <v>0</v>
      </c>
      <c r="CA48" s="19">
        <v>291.87784659696285</v>
      </c>
      <c r="CB48" s="19">
        <v>1365</v>
      </c>
      <c r="CD48" s="19">
        <f t="shared" si="3"/>
        <v>0</v>
      </c>
      <c r="CE48" s="19">
        <f t="shared" si="4"/>
        <v>0</v>
      </c>
      <c r="CF48" s="19">
        <f t="shared" si="5"/>
        <v>0</v>
      </c>
    </row>
    <row r="49" spans="1:84" x14ac:dyDescent="0.2">
      <c r="A49" s="25" t="s">
        <v>123</v>
      </c>
      <c r="B49" s="24" t="s">
        <v>236</v>
      </c>
      <c r="C49">
        <f t="shared" si="2"/>
        <v>45</v>
      </c>
      <c r="D49" s="19">
        <v>1.6866556569293662E-2</v>
      </c>
      <c r="E49" s="19">
        <v>0</v>
      </c>
      <c r="F49" s="19">
        <v>1.204754040663833E-2</v>
      </c>
      <c r="G49" s="19">
        <v>0</v>
      </c>
      <c r="H49" s="19">
        <v>1.4457048487965998E-2</v>
      </c>
      <c r="I49" s="19">
        <v>3.3733113138587324E-2</v>
      </c>
      <c r="J49" s="19">
        <v>1.6866556569293662E-2</v>
      </c>
      <c r="K49" s="19">
        <v>0.1903511384248856</v>
      </c>
      <c r="L49" s="19">
        <v>5.5418685870536319E-2</v>
      </c>
      <c r="M49" s="19">
        <v>0.27227441319002627</v>
      </c>
      <c r="N49" s="19">
        <v>0.91079405474185782</v>
      </c>
      <c r="O49" s="19">
        <v>0</v>
      </c>
      <c r="P49" s="19">
        <v>3.855212930124266E-2</v>
      </c>
      <c r="Q49" s="19">
        <v>3.855212930124266E-2</v>
      </c>
      <c r="R49" s="19">
        <v>2.6504588894604327E-2</v>
      </c>
      <c r="S49" s="19">
        <v>6.0237702033191648E-2</v>
      </c>
      <c r="T49" s="19">
        <v>0.52768226981075894</v>
      </c>
      <c r="U49" s="19">
        <v>4.7901020656793998</v>
      </c>
      <c r="V49" s="19">
        <v>1.927606465062133E-2</v>
      </c>
      <c r="W49" s="19">
        <v>3.132360505725966E-2</v>
      </c>
      <c r="X49" s="19">
        <v>2.4095080813276663E-3</v>
      </c>
      <c r="Y49" s="19">
        <v>6.5056718195846991E-2</v>
      </c>
      <c r="Z49" s="19">
        <v>0</v>
      </c>
      <c r="AA49" s="19">
        <v>3.132360505725966E-2</v>
      </c>
      <c r="AB49" s="19">
        <v>7.710425860248532E-2</v>
      </c>
      <c r="AC49" s="19">
        <v>3.132360505725966E-2</v>
      </c>
      <c r="AD49" s="19">
        <v>5.5418685870536319E-2</v>
      </c>
      <c r="AE49" s="19">
        <v>4.8190161626553325E-3</v>
      </c>
      <c r="AF49" s="19">
        <v>6.9875734358502306E-2</v>
      </c>
      <c r="AG49" s="19">
        <v>0.67225275469041879</v>
      </c>
      <c r="AH49" s="19">
        <v>3.3733113138587324E-2</v>
      </c>
      <c r="AI49" s="19">
        <v>6.2647210114519319E-2</v>
      </c>
      <c r="AJ49" s="19">
        <v>6.7466226277174648E-2</v>
      </c>
      <c r="AK49" s="19">
        <v>6.0237702033191648E-2</v>
      </c>
      <c r="AL49" s="19">
        <v>1.927606465062133E-2</v>
      </c>
      <c r="AM49" s="19">
        <v>9.6380323253106637E-2</v>
      </c>
      <c r="AN49" s="19">
        <v>0</v>
      </c>
      <c r="AO49" s="19">
        <v>0.10360884749708964</v>
      </c>
      <c r="AP49" s="19">
        <v>3.3733113138587324E-2</v>
      </c>
      <c r="AQ49" s="19">
        <v>0.13011343639169398</v>
      </c>
      <c r="AR49" s="19">
        <v>0.36142621219914989</v>
      </c>
      <c r="AS49" s="19">
        <v>25.367301080217665</v>
      </c>
      <c r="AT49" s="19">
        <v>0.19757966266886859</v>
      </c>
      <c r="AU49" s="19">
        <v>2.4095080813276663E-3</v>
      </c>
      <c r="AV49" s="19">
        <v>0.16866556569293661</v>
      </c>
      <c r="AW49" s="19">
        <v>0.18794163034355796</v>
      </c>
      <c r="AX49" s="19">
        <v>7.2285242439829988E-3</v>
      </c>
      <c r="AY49" s="19">
        <v>0.19757966266886859</v>
      </c>
      <c r="AZ49" s="19">
        <v>6.5369954246419582</v>
      </c>
      <c r="BA49" s="19">
        <v>1.0288599507269134</v>
      </c>
      <c r="BB49" s="19">
        <v>2.7179251157376072</v>
      </c>
      <c r="BC49" s="19">
        <v>2.2745756287733165</v>
      </c>
      <c r="BD49" s="19">
        <v>6.5153098519100086</v>
      </c>
      <c r="BE49" s="19">
        <v>1.096326177004088</v>
      </c>
      <c r="BF49" s="19">
        <v>2.0697674418604652</v>
      </c>
      <c r="BG49" s="19">
        <v>1.0071743779949645</v>
      </c>
      <c r="BH49" s="19">
        <v>15.401575655846441</v>
      </c>
      <c r="BI49" s="19">
        <v>0.21203671115683462</v>
      </c>
      <c r="BJ49" s="19">
        <v>5.0888810677640306</v>
      </c>
      <c r="BK49" s="19">
        <v>4.8190161626553325E-3</v>
      </c>
      <c r="BL49" s="19">
        <v>4.0552021008744621</v>
      </c>
      <c r="BM49" s="19">
        <v>0.9951268375883261</v>
      </c>
      <c r="BN49" s="19">
        <v>4.5780653545225661E-2</v>
      </c>
      <c r="BO49" s="19">
        <v>0.3397406394672009</v>
      </c>
      <c r="BP49" s="19">
        <v>8.915179900912365E-2</v>
      </c>
      <c r="BQ49" s="19">
        <v>1.2866773154289737</v>
      </c>
      <c r="BR49" s="19">
        <v>1.4119717356580122</v>
      </c>
      <c r="BS49" s="19">
        <v>0</v>
      </c>
      <c r="BT49" s="19">
        <v>87.339848931965236</v>
      </c>
      <c r="BU49" s="19">
        <v>0</v>
      </c>
      <c r="BV49" s="19">
        <v>0</v>
      </c>
      <c r="BW49" s="19">
        <v>0</v>
      </c>
      <c r="BX49" s="19">
        <v>1.660151068034762</v>
      </c>
      <c r="BY49" s="19">
        <v>0</v>
      </c>
      <c r="BZ49" s="19">
        <v>0</v>
      </c>
      <c r="CA49" s="19">
        <v>1.660151068034762</v>
      </c>
      <c r="CB49" s="19">
        <v>89</v>
      </c>
      <c r="CD49" s="19">
        <f t="shared" si="3"/>
        <v>0</v>
      </c>
      <c r="CE49" s="19">
        <f t="shared" si="4"/>
        <v>0</v>
      </c>
      <c r="CF49" s="19">
        <f t="shared" si="5"/>
        <v>0</v>
      </c>
    </row>
    <row r="50" spans="1:84" x14ac:dyDescent="0.2">
      <c r="A50" s="24" t="s">
        <v>124</v>
      </c>
      <c r="B50" s="24" t="s">
        <v>237</v>
      </c>
      <c r="C50">
        <f t="shared" si="2"/>
        <v>46</v>
      </c>
      <c r="D50" s="19">
        <v>0</v>
      </c>
      <c r="E50" s="19">
        <v>0</v>
      </c>
      <c r="F50" s="19">
        <v>0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0</v>
      </c>
      <c r="AG50" s="19">
        <v>0</v>
      </c>
      <c r="AH50" s="19">
        <v>0</v>
      </c>
      <c r="AI50" s="19">
        <v>0</v>
      </c>
      <c r="AJ50" s="19">
        <v>0</v>
      </c>
      <c r="AK50" s="19">
        <v>0</v>
      </c>
      <c r="AL50" s="19">
        <v>0</v>
      </c>
      <c r="AM50" s="19">
        <v>0</v>
      </c>
      <c r="AN50" s="19">
        <v>0</v>
      </c>
      <c r="AO50" s="19">
        <v>0</v>
      </c>
      <c r="AP50" s="19">
        <v>0</v>
      </c>
      <c r="AQ50" s="19">
        <v>0</v>
      </c>
      <c r="AR50" s="19">
        <v>0</v>
      </c>
      <c r="AS50" s="19">
        <v>0</v>
      </c>
      <c r="AT50" s="19">
        <v>0</v>
      </c>
      <c r="AU50" s="19">
        <v>0</v>
      </c>
      <c r="AV50" s="19">
        <v>0</v>
      </c>
      <c r="AW50" s="19">
        <v>0</v>
      </c>
      <c r="AX50" s="19">
        <v>0</v>
      </c>
      <c r="AY50" s="19">
        <v>0</v>
      </c>
      <c r="AZ50" s="19">
        <v>0</v>
      </c>
      <c r="BA50" s="19">
        <v>0</v>
      </c>
      <c r="BB50" s="19">
        <v>0</v>
      </c>
      <c r="BC50" s="19">
        <v>0</v>
      </c>
      <c r="BD50" s="19">
        <v>0</v>
      </c>
      <c r="BE50" s="19">
        <v>0</v>
      </c>
      <c r="BF50" s="19">
        <v>0</v>
      </c>
      <c r="BG50" s="19">
        <v>0</v>
      </c>
      <c r="BH50" s="19">
        <v>0</v>
      </c>
      <c r="BI50" s="19">
        <v>0</v>
      </c>
      <c r="BJ50" s="19">
        <v>0</v>
      </c>
      <c r="BK50" s="19">
        <v>0</v>
      </c>
      <c r="BL50" s="19">
        <v>0</v>
      </c>
      <c r="BM50" s="19">
        <v>0</v>
      </c>
      <c r="BN50" s="19">
        <v>0</v>
      </c>
      <c r="BO50" s="19">
        <v>0</v>
      </c>
      <c r="BP50" s="19">
        <v>0</v>
      </c>
      <c r="BQ50" s="19">
        <v>0</v>
      </c>
      <c r="BR50" s="19">
        <v>0</v>
      </c>
      <c r="BS50" s="19">
        <v>0</v>
      </c>
      <c r="BT50" s="19">
        <v>0</v>
      </c>
      <c r="BU50" s="19">
        <v>0</v>
      </c>
      <c r="BV50" s="19">
        <v>0</v>
      </c>
      <c r="BW50" s="19">
        <v>0</v>
      </c>
      <c r="BX50" s="19">
        <v>0</v>
      </c>
      <c r="BY50" s="19">
        <v>0</v>
      </c>
      <c r="BZ50" s="19">
        <v>0</v>
      </c>
      <c r="CA50" s="19">
        <v>0</v>
      </c>
      <c r="CB50" s="19">
        <v>0</v>
      </c>
      <c r="CD50" s="19">
        <f t="shared" si="3"/>
        <v>0</v>
      </c>
      <c r="CE50" s="19">
        <f t="shared" si="4"/>
        <v>0</v>
      </c>
      <c r="CF50" s="19">
        <f t="shared" si="5"/>
        <v>0</v>
      </c>
    </row>
    <row r="51" spans="1:84" x14ac:dyDescent="0.2">
      <c r="A51" s="24" t="s">
        <v>125</v>
      </c>
      <c r="B51" s="25" t="s">
        <v>62</v>
      </c>
      <c r="C51">
        <f t="shared" si="2"/>
        <v>47</v>
      </c>
      <c r="D51" s="19">
        <v>0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0</v>
      </c>
      <c r="O51" s="19">
        <v>0</v>
      </c>
      <c r="P51" s="19">
        <v>0</v>
      </c>
      <c r="Q51" s="19">
        <v>0</v>
      </c>
      <c r="R51" s="19">
        <v>0</v>
      </c>
      <c r="S51" s="19">
        <v>0</v>
      </c>
      <c r="T51" s="19">
        <v>0</v>
      </c>
      <c r="U51" s="19">
        <v>0</v>
      </c>
      <c r="V51" s="19">
        <v>0</v>
      </c>
      <c r="W51" s="19">
        <v>0</v>
      </c>
      <c r="X51" s="19">
        <v>0</v>
      </c>
      <c r="Y51" s="19">
        <v>0</v>
      </c>
      <c r="Z51" s="19">
        <v>0</v>
      </c>
      <c r="AA51" s="19">
        <v>0</v>
      </c>
      <c r="AB51" s="19">
        <v>0</v>
      </c>
      <c r="AC51" s="19">
        <v>0</v>
      </c>
      <c r="AD51" s="19">
        <v>0</v>
      </c>
      <c r="AE51" s="19">
        <v>0</v>
      </c>
      <c r="AF51" s="19">
        <v>0</v>
      </c>
      <c r="AG51" s="19">
        <v>0</v>
      </c>
      <c r="AH51" s="19">
        <v>0</v>
      </c>
      <c r="AI51" s="19">
        <v>0</v>
      </c>
      <c r="AJ51" s="19">
        <v>0</v>
      </c>
      <c r="AK51" s="19">
        <v>0</v>
      </c>
      <c r="AL51" s="19">
        <v>0</v>
      </c>
      <c r="AM51" s="19">
        <v>0</v>
      </c>
      <c r="AN51" s="19">
        <v>0</v>
      </c>
      <c r="AO51" s="19">
        <v>0</v>
      </c>
      <c r="AP51" s="19">
        <v>0</v>
      </c>
      <c r="AQ51" s="19">
        <v>0</v>
      </c>
      <c r="AR51" s="19">
        <v>0</v>
      </c>
      <c r="AS51" s="19">
        <v>0</v>
      </c>
      <c r="AT51" s="19">
        <v>0</v>
      </c>
      <c r="AU51" s="19">
        <v>0</v>
      </c>
      <c r="AV51" s="19">
        <v>0</v>
      </c>
      <c r="AW51" s="19">
        <v>0</v>
      </c>
      <c r="AX51" s="19">
        <v>0</v>
      </c>
      <c r="AY51" s="19">
        <v>0</v>
      </c>
      <c r="AZ51" s="19">
        <v>0</v>
      </c>
      <c r="BA51" s="19">
        <v>0</v>
      </c>
      <c r="BB51" s="19">
        <v>0</v>
      </c>
      <c r="BC51" s="19">
        <v>0</v>
      </c>
      <c r="BD51" s="19">
        <v>0</v>
      </c>
      <c r="BE51" s="19">
        <v>0</v>
      </c>
      <c r="BF51" s="19">
        <v>0</v>
      </c>
      <c r="BG51" s="19">
        <v>0</v>
      </c>
      <c r="BH51" s="19">
        <v>0</v>
      </c>
      <c r="BI51" s="19">
        <v>0</v>
      </c>
      <c r="BJ51" s="19">
        <v>0</v>
      </c>
      <c r="BK51" s="19">
        <v>0</v>
      </c>
      <c r="BL51" s="19">
        <v>0</v>
      </c>
      <c r="BM51" s="19">
        <v>0</v>
      </c>
      <c r="BN51" s="19">
        <v>0</v>
      </c>
      <c r="BO51" s="19">
        <v>0</v>
      </c>
      <c r="BP51" s="19">
        <v>0</v>
      </c>
      <c r="BQ51" s="19">
        <v>0</v>
      </c>
      <c r="BR51" s="19">
        <v>0</v>
      </c>
      <c r="BS51" s="19">
        <v>0</v>
      </c>
      <c r="BT51" s="19">
        <v>0</v>
      </c>
      <c r="BU51" s="19">
        <v>0</v>
      </c>
      <c r="BV51" s="19">
        <v>0</v>
      </c>
      <c r="BW51" s="19">
        <v>0</v>
      </c>
      <c r="BX51" s="19">
        <v>0</v>
      </c>
      <c r="BY51" s="19">
        <v>0</v>
      </c>
      <c r="BZ51" s="19">
        <v>0</v>
      </c>
      <c r="CA51" s="19">
        <v>0</v>
      </c>
      <c r="CB51" s="19">
        <v>0</v>
      </c>
      <c r="CD51" s="19">
        <f t="shared" si="3"/>
        <v>0</v>
      </c>
      <c r="CE51" s="19">
        <f t="shared" si="4"/>
        <v>0</v>
      </c>
      <c r="CF51" s="19">
        <f t="shared" si="5"/>
        <v>0</v>
      </c>
    </row>
    <row r="52" spans="1:84" x14ac:dyDescent="0.2">
      <c r="A52" s="24" t="s">
        <v>126</v>
      </c>
      <c r="B52" s="24" t="s">
        <v>238</v>
      </c>
      <c r="C52">
        <f t="shared" si="2"/>
        <v>48</v>
      </c>
      <c r="D52" s="19">
        <v>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19">
        <v>0</v>
      </c>
      <c r="O52" s="19">
        <v>0</v>
      </c>
      <c r="P52" s="19">
        <v>0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0</v>
      </c>
      <c r="W52" s="19">
        <v>0</v>
      </c>
      <c r="X52" s="19">
        <v>0</v>
      </c>
      <c r="Y52" s="19">
        <v>0</v>
      </c>
      <c r="Z52" s="19">
        <v>0</v>
      </c>
      <c r="AA52" s="19">
        <v>0</v>
      </c>
      <c r="AB52" s="19">
        <v>0</v>
      </c>
      <c r="AC52" s="19">
        <v>0</v>
      </c>
      <c r="AD52" s="19">
        <v>0</v>
      </c>
      <c r="AE52" s="19">
        <v>0</v>
      </c>
      <c r="AF52" s="19">
        <v>0</v>
      </c>
      <c r="AG52" s="19">
        <v>0</v>
      </c>
      <c r="AH52" s="19">
        <v>0</v>
      </c>
      <c r="AI52" s="19">
        <v>0</v>
      </c>
      <c r="AJ52" s="19">
        <v>0</v>
      </c>
      <c r="AK52" s="19">
        <v>0</v>
      </c>
      <c r="AL52" s="19">
        <v>0</v>
      </c>
      <c r="AM52" s="19">
        <v>0</v>
      </c>
      <c r="AN52" s="19">
        <v>0</v>
      </c>
      <c r="AO52" s="19">
        <v>0</v>
      </c>
      <c r="AP52" s="19">
        <v>0</v>
      </c>
      <c r="AQ52" s="19">
        <v>0</v>
      </c>
      <c r="AR52" s="19">
        <v>0</v>
      </c>
      <c r="AS52" s="19">
        <v>0</v>
      </c>
      <c r="AT52" s="19">
        <v>0</v>
      </c>
      <c r="AU52" s="19">
        <v>0</v>
      </c>
      <c r="AV52" s="19">
        <v>0</v>
      </c>
      <c r="AW52" s="19">
        <v>0</v>
      </c>
      <c r="AX52" s="19">
        <v>0</v>
      </c>
      <c r="AY52" s="19">
        <v>0</v>
      </c>
      <c r="AZ52" s="19">
        <v>0</v>
      </c>
      <c r="BA52" s="19">
        <v>0</v>
      </c>
      <c r="BB52" s="19">
        <v>0</v>
      </c>
      <c r="BC52" s="19">
        <v>0</v>
      </c>
      <c r="BD52" s="19">
        <v>0</v>
      </c>
      <c r="BE52" s="19">
        <v>0</v>
      </c>
      <c r="BF52" s="19">
        <v>0</v>
      </c>
      <c r="BG52" s="19">
        <v>0</v>
      </c>
      <c r="BH52" s="19">
        <v>0</v>
      </c>
      <c r="BI52" s="19">
        <v>0</v>
      </c>
      <c r="BJ52" s="19">
        <v>0</v>
      </c>
      <c r="BK52" s="19">
        <v>0</v>
      </c>
      <c r="BL52" s="19">
        <v>0</v>
      </c>
      <c r="BM52" s="19">
        <v>0</v>
      </c>
      <c r="BN52" s="19">
        <v>0</v>
      </c>
      <c r="BO52" s="19">
        <v>0</v>
      </c>
      <c r="BP52" s="19">
        <v>0</v>
      </c>
      <c r="BQ52" s="19">
        <v>0</v>
      </c>
      <c r="BR52" s="19">
        <v>0</v>
      </c>
      <c r="BS52" s="19">
        <v>0</v>
      </c>
      <c r="BT52" s="19">
        <v>0</v>
      </c>
      <c r="BU52" s="19">
        <v>0</v>
      </c>
      <c r="BV52" s="19">
        <v>0</v>
      </c>
      <c r="BW52" s="19">
        <v>0</v>
      </c>
      <c r="BX52" s="19">
        <v>0</v>
      </c>
      <c r="BY52" s="19">
        <v>0</v>
      </c>
      <c r="BZ52" s="19">
        <v>0</v>
      </c>
      <c r="CA52" s="19">
        <v>0</v>
      </c>
      <c r="CB52" s="19">
        <v>0</v>
      </c>
      <c r="CD52" s="19">
        <f t="shared" si="3"/>
        <v>0</v>
      </c>
      <c r="CE52" s="19">
        <f t="shared" si="4"/>
        <v>0</v>
      </c>
      <c r="CF52" s="19">
        <f t="shared" si="5"/>
        <v>0</v>
      </c>
    </row>
    <row r="53" spans="1:84" x14ac:dyDescent="0.2">
      <c r="A53" s="25" t="s">
        <v>127</v>
      </c>
      <c r="B53" s="24" t="s">
        <v>239</v>
      </c>
      <c r="C53">
        <f t="shared" si="2"/>
        <v>49</v>
      </c>
      <c r="D53" s="19">
        <v>0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19">
        <v>0</v>
      </c>
      <c r="K53" s="19">
        <v>0</v>
      </c>
      <c r="L53" s="19">
        <v>0</v>
      </c>
      <c r="M53" s="19">
        <v>0</v>
      </c>
      <c r="N53" s="19">
        <v>0</v>
      </c>
      <c r="O53" s="19">
        <v>0</v>
      </c>
      <c r="P53" s="19">
        <v>0</v>
      </c>
      <c r="Q53" s="19">
        <v>0</v>
      </c>
      <c r="R53" s="19">
        <v>0</v>
      </c>
      <c r="S53" s="19">
        <v>0</v>
      </c>
      <c r="T53" s="19">
        <v>0</v>
      </c>
      <c r="U53" s="19">
        <v>0</v>
      </c>
      <c r="V53" s="19">
        <v>0</v>
      </c>
      <c r="W53" s="19">
        <v>0</v>
      </c>
      <c r="X53" s="19">
        <v>0</v>
      </c>
      <c r="Y53" s="19">
        <v>0</v>
      </c>
      <c r="Z53" s="19">
        <v>0</v>
      </c>
      <c r="AA53" s="19">
        <v>0</v>
      </c>
      <c r="AB53" s="19">
        <v>0</v>
      </c>
      <c r="AC53" s="19">
        <v>0</v>
      </c>
      <c r="AD53" s="19">
        <v>0</v>
      </c>
      <c r="AE53" s="19">
        <v>0</v>
      </c>
      <c r="AF53" s="19">
        <v>0</v>
      </c>
      <c r="AG53" s="19">
        <v>0</v>
      </c>
      <c r="AH53" s="19">
        <v>0</v>
      </c>
      <c r="AI53" s="19">
        <v>0</v>
      </c>
      <c r="AJ53" s="19">
        <v>0</v>
      </c>
      <c r="AK53" s="19">
        <v>0</v>
      </c>
      <c r="AL53" s="19">
        <v>0</v>
      </c>
      <c r="AM53" s="19">
        <v>0</v>
      </c>
      <c r="AN53" s="19">
        <v>0</v>
      </c>
      <c r="AO53" s="19">
        <v>0</v>
      </c>
      <c r="AP53" s="19">
        <v>0</v>
      </c>
      <c r="AQ53" s="19">
        <v>0</v>
      </c>
      <c r="AR53" s="19">
        <v>0</v>
      </c>
      <c r="AS53" s="19">
        <v>0</v>
      </c>
      <c r="AT53" s="19">
        <v>0</v>
      </c>
      <c r="AU53" s="19">
        <v>0</v>
      </c>
      <c r="AV53" s="19">
        <v>0</v>
      </c>
      <c r="AW53" s="19">
        <v>0</v>
      </c>
      <c r="AX53" s="19">
        <v>0</v>
      </c>
      <c r="AY53" s="19">
        <v>0</v>
      </c>
      <c r="AZ53" s="19">
        <v>0</v>
      </c>
      <c r="BA53" s="19">
        <v>0</v>
      </c>
      <c r="BB53" s="19">
        <v>0</v>
      </c>
      <c r="BC53" s="19">
        <v>0</v>
      </c>
      <c r="BD53" s="19">
        <v>0</v>
      </c>
      <c r="BE53" s="19">
        <v>0</v>
      </c>
      <c r="BF53" s="19">
        <v>0</v>
      </c>
      <c r="BG53" s="19">
        <v>0</v>
      </c>
      <c r="BH53" s="19">
        <v>0</v>
      </c>
      <c r="BI53" s="19">
        <v>0</v>
      </c>
      <c r="BJ53" s="19">
        <v>0</v>
      </c>
      <c r="BK53" s="19">
        <v>0</v>
      </c>
      <c r="BL53" s="19">
        <v>0</v>
      </c>
      <c r="BM53" s="19">
        <v>0</v>
      </c>
      <c r="BN53" s="19">
        <v>0</v>
      </c>
      <c r="BO53" s="19">
        <v>0</v>
      </c>
      <c r="BP53" s="19">
        <v>0</v>
      </c>
      <c r="BQ53" s="19">
        <v>0</v>
      </c>
      <c r="BR53" s="19">
        <v>0</v>
      </c>
      <c r="BS53" s="19">
        <v>0</v>
      </c>
      <c r="BT53" s="19">
        <v>0</v>
      </c>
      <c r="BU53" s="19">
        <v>0</v>
      </c>
      <c r="BV53" s="19">
        <v>0</v>
      </c>
      <c r="BW53" s="19">
        <v>0</v>
      </c>
      <c r="BX53" s="19">
        <v>0</v>
      </c>
      <c r="BY53" s="19">
        <v>0</v>
      </c>
      <c r="BZ53" s="19">
        <v>0</v>
      </c>
      <c r="CA53" s="19">
        <v>0</v>
      </c>
      <c r="CB53" s="19">
        <v>0</v>
      </c>
      <c r="CD53" s="19">
        <f t="shared" si="3"/>
        <v>0</v>
      </c>
      <c r="CE53" s="19">
        <f t="shared" si="4"/>
        <v>0</v>
      </c>
      <c r="CF53" s="19">
        <f t="shared" si="5"/>
        <v>0</v>
      </c>
    </row>
    <row r="54" spans="1:84" x14ac:dyDescent="0.2">
      <c r="A54" s="25" t="s">
        <v>128</v>
      </c>
      <c r="B54" s="24" t="s">
        <v>240</v>
      </c>
      <c r="C54">
        <f t="shared" si="2"/>
        <v>50</v>
      </c>
      <c r="D54" s="19">
        <v>0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v>0</v>
      </c>
      <c r="O54" s="19">
        <v>0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19">
        <v>0</v>
      </c>
      <c r="AD54" s="19">
        <v>0</v>
      </c>
      <c r="AE54" s="19">
        <v>0</v>
      </c>
      <c r="AF54" s="19">
        <v>0</v>
      </c>
      <c r="AG54" s="19">
        <v>0</v>
      </c>
      <c r="AH54" s="19">
        <v>0</v>
      </c>
      <c r="AI54" s="19">
        <v>0</v>
      </c>
      <c r="AJ54" s="19">
        <v>0</v>
      </c>
      <c r="AK54" s="19">
        <v>0</v>
      </c>
      <c r="AL54" s="19">
        <v>0</v>
      </c>
      <c r="AM54" s="19">
        <v>0</v>
      </c>
      <c r="AN54" s="19">
        <v>0</v>
      </c>
      <c r="AO54" s="19">
        <v>0</v>
      </c>
      <c r="AP54" s="19">
        <v>0</v>
      </c>
      <c r="AQ54" s="19">
        <v>0</v>
      </c>
      <c r="AR54" s="19">
        <v>0</v>
      </c>
      <c r="AS54" s="19">
        <v>0</v>
      </c>
      <c r="AT54" s="19">
        <v>0</v>
      </c>
      <c r="AU54" s="19">
        <v>0</v>
      </c>
      <c r="AV54" s="19">
        <v>0</v>
      </c>
      <c r="AW54" s="19">
        <v>0</v>
      </c>
      <c r="AX54" s="19">
        <v>0</v>
      </c>
      <c r="AY54" s="19">
        <v>0</v>
      </c>
      <c r="AZ54" s="19">
        <v>0</v>
      </c>
      <c r="BA54" s="19">
        <v>0</v>
      </c>
      <c r="BB54" s="19">
        <v>0</v>
      </c>
      <c r="BC54" s="19">
        <v>0</v>
      </c>
      <c r="BD54" s="19">
        <v>0</v>
      </c>
      <c r="BE54" s="19">
        <v>0</v>
      </c>
      <c r="BF54" s="19">
        <v>0</v>
      </c>
      <c r="BG54" s="19">
        <v>0</v>
      </c>
      <c r="BH54" s="19">
        <v>0</v>
      </c>
      <c r="BI54" s="19">
        <v>0</v>
      </c>
      <c r="BJ54" s="19">
        <v>0</v>
      </c>
      <c r="BK54" s="19">
        <v>0</v>
      </c>
      <c r="BL54" s="19">
        <v>0</v>
      </c>
      <c r="BM54" s="19">
        <v>0</v>
      </c>
      <c r="BN54" s="19">
        <v>0</v>
      </c>
      <c r="BO54" s="19">
        <v>0</v>
      </c>
      <c r="BP54" s="19">
        <v>0</v>
      </c>
      <c r="BQ54" s="19">
        <v>0</v>
      </c>
      <c r="BR54" s="19">
        <v>0</v>
      </c>
      <c r="BS54" s="19">
        <v>0</v>
      </c>
      <c r="BT54" s="19">
        <v>0</v>
      </c>
      <c r="BU54" s="19">
        <v>0</v>
      </c>
      <c r="BV54" s="19">
        <v>0</v>
      </c>
      <c r="BW54" s="19">
        <v>0</v>
      </c>
      <c r="BX54" s="19">
        <v>0</v>
      </c>
      <c r="BY54" s="19">
        <v>0</v>
      </c>
      <c r="BZ54" s="19">
        <v>0</v>
      </c>
      <c r="CA54" s="19">
        <v>0</v>
      </c>
      <c r="CB54" s="19">
        <v>0</v>
      </c>
      <c r="CD54" s="19">
        <f t="shared" si="3"/>
        <v>0</v>
      </c>
      <c r="CE54" s="19">
        <f t="shared" si="4"/>
        <v>0</v>
      </c>
      <c r="CF54" s="19">
        <f t="shared" si="5"/>
        <v>0</v>
      </c>
    </row>
    <row r="55" spans="1:84" x14ac:dyDescent="0.2">
      <c r="A55" s="24" t="s">
        <v>129</v>
      </c>
      <c r="B55" s="24" t="s">
        <v>241</v>
      </c>
      <c r="C55">
        <f t="shared" si="2"/>
        <v>51</v>
      </c>
      <c r="D55" s="19">
        <v>0.5045862916556042</v>
      </c>
      <c r="E55" s="19">
        <v>0.38249072892489788</v>
      </c>
      <c r="F55" s="19">
        <v>2.2987127551151499E-2</v>
      </c>
      <c r="G55" s="19">
        <v>8.29043944467759E-3</v>
      </c>
      <c r="H55" s="19">
        <v>0.44203115766394596</v>
      </c>
      <c r="I55" s="19">
        <v>0.15148893894365412</v>
      </c>
      <c r="J55" s="19">
        <v>5.1249989294370552E-2</v>
      </c>
      <c r="K55" s="19">
        <v>3.3538595935286609E-2</v>
      </c>
      <c r="L55" s="19">
        <v>3.7683815657625408E-4</v>
      </c>
      <c r="M55" s="19">
        <v>0.22761024657205745</v>
      </c>
      <c r="N55" s="19">
        <v>2.6755509116914038E-2</v>
      </c>
      <c r="O55" s="19">
        <v>1.5073526263050163E-3</v>
      </c>
      <c r="P55" s="19">
        <v>3.2784919622134104E-2</v>
      </c>
      <c r="Q55" s="19">
        <v>0</v>
      </c>
      <c r="R55" s="19">
        <v>4.8235284041760522E-2</v>
      </c>
      <c r="S55" s="19">
        <v>0</v>
      </c>
      <c r="T55" s="19">
        <v>0.1993473848288384</v>
      </c>
      <c r="U55" s="19">
        <v>0</v>
      </c>
      <c r="V55" s="19">
        <v>63.910620840862954</v>
      </c>
      <c r="W55" s="19">
        <v>0</v>
      </c>
      <c r="X55" s="19">
        <v>0.66474250820051217</v>
      </c>
      <c r="Y55" s="19">
        <v>0.32973338700422228</v>
      </c>
      <c r="Z55" s="19">
        <v>0.1262407824530451</v>
      </c>
      <c r="AA55" s="19">
        <v>3.7683815657625409E-3</v>
      </c>
      <c r="AB55" s="19">
        <v>0.52719658105017941</v>
      </c>
      <c r="AC55" s="19">
        <v>1.0672056594239514</v>
      </c>
      <c r="AD55" s="19">
        <v>0.91307885338426353</v>
      </c>
      <c r="AE55" s="19">
        <v>6.5569839244268208E-2</v>
      </c>
      <c r="AF55" s="19">
        <v>5.3887856390404325E-2</v>
      </c>
      <c r="AG55" s="19">
        <v>3.7683815657625408E-4</v>
      </c>
      <c r="AH55" s="19">
        <v>0.25888781356788654</v>
      </c>
      <c r="AI55" s="19">
        <v>7.6498145784979571E-2</v>
      </c>
      <c r="AJ55" s="19">
        <v>5.7279399799590618E-2</v>
      </c>
      <c r="AK55" s="19">
        <v>9.7601082553249799E-2</v>
      </c>
      <c r="AL55" s="19">
        <v>5.275734192067557E-3</v>
      </c>
      <c r="AM55" s="19">
        <v>2.9770214369524071E-2</v>
      </c>
      <c r="AN55" s="19">
        <v>7.499079315867456E-2</v>
      </c>
      <c r="AO55" s="19">
        <v>9.8731597022978568E-2</v>
      </c>
      <c r="AP55" s="19">
        <v>5.6525723486438112E-2</v>
      </c>
      <c r="AQ55" s="19">
        <v>0.75405315130908446</v>
      </c>
      <c r="AR55" s="19">
        <v>1.5073526263050163E-3</v>
      </c>
      <c r="AS55" s="19">
        <v>1.8574352737643562</v>
      </c>
      <c r="AT55" s="19">
        <v>1.4568563133237982</v>
      </c>
      <c r="AU55" s="19">
        <v>2.0349260455117719E-2</v>
      </c>
      <c r="AV55" s="19">
        <v>0</v>
      </c>
      <c r="AW55" s="19">
        <v>3.9944844597082932E-2</v>
      </c>
      <c r="AX55" s="19">
        <v>6.4062486617963189E-3</v>
      </c>
      <c r="AY55" s="19">
        <v>0.78570755646148971</v>
      </c>
      <c r="AZ55" s="19">
        <v>0</v>
      </c>
      <c r="BA55" s="19">
        <v>1.5073526263050163E-3</v>
      </c>
      <c r="BB55" s="19">
        <v>0</v>
      </c>
      <c r="BC55" s="19">
        <v>0</v>
      </c>
      <c r="BD55" s="19">
        <v>0</v>
      </c>
      <c r="BE55" s="19">
        <v>1.1305144697287622E-3</v>
      </c>
      <c r="BF55" s="19">
        <v>0</v>
      </c>
      <c r="BG55" s="19">
        <v>6.1047781365353153E-2</v>
      </c>
      <c r="BH55" s="19">
        <v>9.420953914406352E-3</v>
      </c>
      <c r="BI55" s="19">
        <v>8.0643365507318363E-2</v>
      </c>
      <c r="BJ55" s="19">
        <v>7.5367631315250816E-4</v>
      </c>
      <c r="BK55" s="19">
        <v>0</v>
      </c>
      <c r="BL55" s="19">
        <v>0.2475826688705989</v>
      </c>
      <c r="BM55" s="19">
        <v>5.3134180077251826E-2</v>
      </c>
      <c r="BN55" s="19">
        <v>0</v>
      </c>
      <c r="BO55" s="19">
        <v>9.7977920709826066E-3</v>
      </c>
      <c r="BP55" s="19">
        <v>1.5827202576202671E-2</v>
      </c>
      <c r="BQ55" s="19">
        <v>1.5073526263050163E-3</v>
      </c>
      <c r="BR55" s="19">
        <v>9.1194833891453497E-2</v>
      </c>
      <c r="BS55" s="19">
        <v>0</v>
      </c>
      <c r="BT55" s="19">
        <v>76.047070511557791</v>
      </c>
      <c r="BU55" s="19">
        <v>0</v>
      </c>
      <c r="BV55" s="19">
        <v>0</v>
      </c>
      <c r="BW55" s="19">
        <v>0</v>
      </c>
      <c r="BX55" s="19">
        <v>11.952929488442201</v>
      </c>
      <c r="BY55" s="19">
        <v>0</v>
      </c>
      <c r="BZ55" s="19">
        <v>0</v>
      </c>
      <c r="CA55" s="19">
        <v>11.952929488442201</v>
      </c>
      <c r="CB55" s="19">
        <v>88</v>
      </c>
      <c r="CD55" s="19">
        <f t="shared" si="3"/>
        <v>0</v>
      </c>
      <c r="CE55" s="19">
        <f t="shared" si="4"/>
        <v>0</v>
      </c>
      <c r="CF55" s="19">
        <f t="shared" si="5"/>
        <v>0</v>
      </c>
    </row>
    <row r="56" spans="1:84" x14ac:dyDescent="0.2">
      <c r="A56" s="24" t="s">
        <v>130</v>
      </c>
      <c r="B56" s="24" t="s">
        <v>242</v>
      </c>
      <c r="C56">
        <f t="shared" si="2"/>
        <v>52</v>
      </c>
      <c r="D56" s="19">
        <v>0</v>
      </c>
      <c r="E56" s="19">
        <v>0</v>
      </c>
      <c r="F56" s="19">
        <v>0</v>
      </c>
      <c r="G56" s="19">
        <v>0</v>
      </c>
      <c r="H56" s="19">
        <v>0</v>
      </c>
      <c r="I56" s="19">
        <v>0</v>
      </c>
      <c r="J56" s="19">
        <v>0</v>
      </c>
      <c r="K56" s="19">
        <v>0</v>
      </c>
      <c r="L56" s="19">
        <v>0</v>
      </c>
      <c r="M56" s="19">
        <v>0</v>
      </c>
      <c r="N56" s="19">
        <v>0</v>
      </c>
      <c r="O56" s="19">
        <v>0</v>
      </c>
      <c r="P56" s="19">
        <v>0</v>
      </c>
      <c r="Q56" s="19">
        <v>0</v>
      </c>
      <c r="R56" s="19">
        <v>0</v>
      </c>
      <c r="S56" s="19">
        <v>0</v>
      </c>
      <c r="T56" s="19">
        <v>0</v>
      </c>
      <c r="U56" s="19">
        <v>0</v>
      </c>
      <c r="V56" s="19">
        <v>0</v>
      </c>
      <c r="W56" s="19">
        <v>0</v>
      </c>
      <c r="X56" s="19">
        <v>0</v>
      </c>
      <c r="Y56" s="19">
        <v>0</v>
      </c>
      <c r="Z56" s="19">
        <v>0</v>
      </c>
      <c r="AA56" s="19">
        <v>0</v>
      </c>
      <c r="AB56" s="19">
        <v>0</v>
      </c>
      <c r="AC56" s="19">
        <v>0</v>
      </c>
      <c r="AD56" s="19">
        <v>0</v>
      </c>
      <c r="AE56" s="19">
        <v>0</v>
      </c>
      <c r="AF56" s="19">
        <v>0</v>
      </c>
      <c r="AG56" s="19">
        <v>0</v>
      </c>
      <c r="AH56" s="19">
        <v>0</v>
      </c>
      <c r="AI56" s="19">
        <v>0</v>
      </c>
      <c r="AJ56" s="19">
        <v>0</v>
      </c>
      <c r="AK56" s="19">
        <v>0</v>
      </c>
      <c r="AL56" s="19">
        <v>0</v>
      </c>
      <c r="AM56" s="19">
        <v>0</v>
      </c>
      <c r="AN56" s="19">
        <v>0</v>
      </c>
      <c r="AO56" s="19">
        <v>0</v>
      </c>
      <c r="AP56" s="19">
        <v>0</v>
      </c>
      <c r="AQ56" s="19">
        <v>0</v>
      </c>
      <c r="AR56" s="19">
        <v>0</v>
      </c>
      <c r="AS56" s="19">
        <v>0</v>
      </c>
      <c r="AT56" s="19">
        <v>0</v>
      </c>
      <c r="AU56" s="19">
        <v>0</v>
      </c>
      <c r="AV56" s="19">
        <v>0</v>
      </c>
      <c r="AW56" s="19">
        <v>0</v>
      </c>
      <c r="AX56" s="19">
        <v>0</v>
      </c>
      <c r="AY56" s="19">
        <v>0</v>
      </c>
      <c r="AZ56" s="19">
        <v>0</v>
      </c>
      <c r="BA56" s="19">
        <v>0</v>
      </c>
      <c r="BB56" s="19">
        <v>0</v>
      </c>
      <c r="BC56" s="19">
        <v>0</v>
      </c>
      <c r="BD56" s="19">
        <v>0</v>
      </c>
      <c r="BE56" s="19">
        <v>0</v>
      </c>
      <c r="BF56" s="19">
        <v>0</v>
      </c>
      <c r="BG56" s="19">
        <v>0</v>
      </c>
      <c r="BH56" s="19">
        <v>0</v>
      </c>
      <c r="BI56" s="19">
        <v>0</v>
      </c>
      <c r="BJ56" s="19">
        <v>0</v>
      </c>
      <c r="BK56" s="19">
        <v>0</v>
      </c>
      <c r="BL56" s="19">
        <v>0</v>
      </c>
      <c r="BM56" s="19">
        <v>0</v>
      </c>
      <c r="BN56" s="19">
        <v>0</v>
      </c>
      <c r="BO56" s="19">
        <v>0</v>
      </c>
      <c r="BP56" s="19">
        <v>0</v>
      </c>
      <c r="BQ56" s="19">
        <v>0</v>
      </c>
      <c r="BR56" s="19">
        <v>0</v>
      </c>
      <c r="BS56" s="19">
        <v>0</v>
      </c>
      <c r="BT56" s="19">
        <v>0</v>
      </c>
      <c r="BU56" s="19">
        <v>0</v>
      </c>
      <c r="BV56" s="19">
        <v>0</v>
      </c>
      <c r="BW56" s="19">
        <v>0</v>
      </c>
      <c r="BX56" s="19">
        <v>0</v>
      </c>
      <c r="BY56" s="19">
        <v>0</v>
      </c>
      <c r="BZ56" s="19">
        <v>0</v>
      </c>
      <c r="CA56" s="19">
        <v>0</v>
      </c>
      <c r="CB56" s="19">
        <v>0</v>
      </c>
      <c r="CD56" s="19">
        <f t="shared" si="3"/>
        <v>0</v>
      </c>
      <c r="CE56" s="19">
        <f t="shared" si="4"/>
        <v>0</v>
      </c>
      <c r="CF56" s="19">
        <f t="shared" si="5"/>
        <v>0</v>
      </c>
    </row>
    <row r="57" spans="1:84" x14ac:dyDescent="0.2">
      <c r="A57" s="25" t="s">
        <v>131</v>
      </c>
      <c r="B57" s="25" t="s">
        <v>63</v>
      </c>
      <c r="C57">
        <f t="shared" si="2"/>
        <v>53</v>
      </c>
      <c r="D57" s="19">
        <v>0.62247711155995222</v>
      </c>
      <c r="E57" s="19">
        <v>0.12658302495982543</v>
      </c>
      <c r="F57" s="19">
        <v>8.0496542776688444E-3</v>
      </c>
      <c r="G57" s="19">
        <v>9.8188090639696884E-3</v>
      </c>
      <c r="H57" s="19">
        <v>0.24759321234280324</v>
      </c>
      <c r="I57" s="19">
        <v>8.8457739315042234E-5</v>
      </c>
      <c r="J57" s="19">
        <v>1.1057217414380279E-2</v>
      </c>
      <c r="K57" s="19">
        <v>8.8457739315042234E-5</v>
      </c>
      <c r="L57" s="19">
        <v>1.5214731162187266E-2</v>
      </c>
      <c r="M57" s="19">
        <v>7.4481416503265563E-2</v>
      </c>
      <c r="N57" s="19">
        <v>1.1145675153695321E-2</v>
      </c>
      <c r="O57" s="19">
        <v>0</v>
      </c>
      <c r="P57" s="19">
        <v>2.5741202140677294E-2</v>
      </c>
      <c r="Q57" s="19">
        <v>0</v>
      </c>
      <c r="R57" s="19">
        <v>2.8660307538073686E-2</v>
      </c>
      <c r="S57" s="19">
        <v>0</v>
      </c>
      <c r="T57" s="19">
        <v>0.36656887172153502</v>
      </c>
      <c r="U57" s="19">
        <v>1.3268660897256335E-3</v>
      </c>
      <c r="V57" s="19">
        <v>0</v>
      </c>
      <c r="W57" s="19">
        <v>1.59223930767076E-3</v>
      </c>
      <c r="X57" s="19">
        <v>2.8089755119491664</v>
      </c>
      <c r="Y57" s="19">
        <v>0.45387666042548175</v>
      </c>
      <c r="Z57" s="19">
        <v>0.15126273422872222</v>
      </c>
      <c r="AA57" s="19">
        <v>2.671423727314276E-2</v>
      </c>
      <c r="AB57" s="19">
        <v>6.2274248477789736E-2</v>
      </c>
      <c r="AC57" s="19">
        <v>0.22149817924486576</v>
      </c>
      <c r="AD57" s="19">
        <v>7.5454451635731029E-2</v>
      </c>
      <c r="AE57" s="19">
        <v>9.367674593462974E-2</v>
      </c>
      <c r="AF57" s="19">
        <v>4.697105957628743E-2</v>
      </c>
      <c r="AG57" s="19">
        <v>0</v>
      </c>
      <c r="AH57" s="19">
        <v>2.5387371183417124E-2</v>
      </c>
      <c r="AI57" s="19">
        <v>1.9460702649309292E-3</v>
      </c>
      <c r="AJ57" s="19">
        <v>1.0614928717805068E-3</v>
      </c>
      <c r="AK57" s="19">
        <v>1.0614928717805068E-3</v>
      </c>
      <c r="AL57" s="19">
        <v>2.4237420572321571E-2</v>
      </c>
      <c r="AM57" s="19">
        <v>2.609503309793746E-2</v>
      </c>
      <c r="AN57" s="19">
        <v>2.4768167008211828E-2</v>
      </c>
      <c r="AO57" s="19">
        <v>3.1048666499579824E-2</v>
      </c>
      <c r="AP57" s="19">
        <v>0.1246369546948945</v>
      </c>
      <c r="AQ57" s="19">
        <v>8.8457739315042234E-5</v>
      </c>
      <c r="AR57" s="19">
        <v>0</v>
      </c>
      <c r="AS57" s="19">
        <v>5.1570862020669628E-2</v>
      </c>
      <c r="AT57" s="19">
        <v>8.8457739315042234E-5</v>
      </c>
      <c r="AU57" s="19">
        <v>0</v>
      </c>
      <c r="AV57" s="19">
        <v>0</v>
      </c>
      <c r="AW57" s="19">
        <v>0</v>
      </c>
      <c r="AX57" s="19">
        <v>0</v>
      </c>
      <c r="AY57" s="19">
        <v>0</v>
      </c>
      <c r="AZ57" s="19">
        <v>0</v>
      </c>
      <c r="BA57" s="19">
        <v>0</v>
      </c>
      <c r="BB57" s="19">
        <v>0</v>
      </c>
      <c r="BC57" s="19">
        <v>0</v>
      </c>
      <c r="BD57" s="19">
        <v>0</v>
      </c>
      <c r="BE57" s="19">
        <v>0</v>
      </c>
      <c r="BF57" s="19">
        <v>0</v>
      </c>
      <c r="BG57" s="19">
        <v>8.8457739315042248E-4</v>
      </c>
      <c r="BH57" s="19">
        <v>2.6537321794512669E-4</v>
      </c>
      <c r="BI57" s="19">
        <v>0</v>
      </c>
      <c r="BJ57" s="19">
        <v>0</v>
      </c>
      <c r="BK57" s="19">
        <v>0</v>
      </c>
      <c r="BL57" s="19">
        <v>7.9611965383538002E-4</v>
      </c>
      <c r="BM57" s="19">
        <v>3.007563136711436E-3</v>
      </c>
      <c r="BN57" s="19">
        <v>0</v>
      </c>
      <c r="BO57" s="19">
        <v>3.0694835542319658E-2</v>
      </c>
      <c r="BP57" s="19">
        <v>0.10588391396010557</v>
      </c>
      <c r="BQ57" s="19">
        <v>0</v>
      </c>
      <c r="BR57" s="19">
        <v>5.2809270371080214E-2</v>
      </c>
      <c r="BS57" s="19">
        <v>0</v>
      </c>
      <c r="BT57" s="19">
        <v>5.9975231832991787</v>
      </c>
      <c r="BU57" s="19">
        <v>0</v>
      </c>
      <c r="BV57" s="19">
        <v>0</v>
      </c>
      <c r="BW57" s="19">
        <v>0</v>
      </c>
      <c r="BX57" s="19">
        <v>2.4768167008211829E-3</v>
      </c>
      <c r="BY57" s="19">
        <v>0</v>
      </c>
      <c r="BZ57" s="19">
        <v>0</v>
      </c>
      <c r="CA57" s="19">
        <v>2.4768167008211829E-3</v>
      </c>
      <c r="CB57" s="19">
        <v>6</v>
      </c>
      <c r="CD57" s="19">
        <f t="shared" si="3"/>
        <v>0</v>
      </c>
      <c r="CE57" s="19">
        <f t="shared" si="4"/>
        <v>0</v>
      </c>
      <c r="CF57" s="19">
        <f t="shared" si="5"/>
        <v>0</v>
      </c>
    </row>
    <row r="58" spans="1:84" x14ac:dyDescent="0.2">
      <c r="A58" s="24" t="s">
        <v>132</v>
      </c>
      <c r="B58" s="24" t="s">
        <v>243</v>
      </c>
      <c r="C58">
        <f t="shared" si="2"/>
        <v>54</v>
      </c>
      <c r="D58" s="19">
        <v>0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0</v>
      </c>
      <c r="M58" s="19">
        <v>0</v>
      </c>
      <c r="N58" s="19">
        <v>0</v>
      </c>
      <c r="O58" s="19">
        <v>0</v>
      </c>
      <c r="P58" s="19">
        <v>0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0</v>
      </c>
      <c r="W58" s="19">
        <v>0</v>
      </c>
      <c r="X58" s="19">
        <v>0</v>
      </c>
      <c r="Y58" s="19">
        <v>0</v>
      </c>
      <c r="Z58" s="19">
        <v>0</v>
      </c>
      <c r="AA58" s="19">
        <v>0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</v>
      </c>
      <c r="AH58" s="19">
        <v>0</v>
      </c>
      <c r="AI58" s="19">
        <v>0</v>
      </c>
      <c r="AJ58" s="19">
        <v>0</v>
      </c>
      <c r="AK58" s="19">
        <v>0</v>
      </c>
      <c r="AL58" s="19">
        <v>0</v>
      </c>
      <c r="AM58" s="19">
        <v>0</v>
      </c>
      <c r="AN58" s="19">
        <v>0</v>
      </c>
      <c r="AO58" s="19">
        <v>0</v>
      </c>
      <c r="AP58" s="19">
        <v>0</v>
      </c>
      <c r="AQ58" s="19">
        <v>0</v>
      </c>
      <c r="AR58" s="19">
        <v>0</v>
      </c>
      <c r="AS58" s="19">
        <v>0</v>
      </c>
      <c r="AT58" s="19">
        <v>0</v>
      </c>
      <c r="AU58" s="19">
        <v>0</v>
      </c>
      <c r="AV58" s="19">
        <v>0</v>
      </c>
      <c r="AW58" s="19">
        <v>0</v>
      </c>
      <c r="AX58" s="19">
        <v>0</v>
      </c>
      <c r="AY58" s="19">
        <v>0</v>
      </c>
      <c r="AZ58" s="19">
        <v>0</v>
      </c>
      <c r="BA58" s="19">
        <v>0</v>
      </c>
      <c r="BB58" s="19">
        <v>0</v>
      </c>
      <c r="BC58" s="19">
        <v>0</v>
      </c>
      <c r="BD58" s="19">
        <v>0</v>
      </c>
      <c r="BE58" s="19">
        <v>0</v>
      </c>
      <c r="BF58" s="19">
        <v>0</v>
      </c>
      <c r="BG58" s="19">
        <v>0</v>
      </c>
      <c r="BH58" s="19">
        <v>0</v>
      </c>
      <c r="BI58" s="19">
        <v>0</v>
      </c>
      <c r="BJ58" s="19">
        <v>0</v>
      </c>
      <c r="BK58" s="19">
        <v>0</v>
      </c>
      <c r="BL58" s="19">
        <v>0</v>
      </c>
      <c r="BM58" s="19">
        <v>0</v>
      </c>
      <c r="BN58" s="19">
        <v>0</v>
      </c>
      <c r="BO58" s="19">
        <v>0</v>
      </c>
      <c r="BP58" s="19">
        <v>0</v>
      </c>
      <c r="BQ58" s="19">
        <v>0</v>
      </c>
      <c r="BR58" s="19">
        <v>0</v>
      </c>
      <c r="BS58" s="19">
        <v>0</v>
      </c>
      <c r="BT58" s="19">
        <v>0</v>
      </c>
      <c r="BU58" s="19">
        <v>0</v>
      </c>
      <c r="BV58" s="19">
        <v>0</v>
      </c>
      <c r="BW58" s="19">
        <v>0</v>
      </c>
      <c r="BX58" s="19">
        <v>0</v>
      </c>
      <c r="BY58" s="19">
        <v>0</v>
      </c>
      <c r="BZ58" s="19">
        <v>0</v>
      </c>
      <c r="CA58" s="19">
        <v>0</v>
      </c>
      <c r="CB58" s="19">
        <v>0</v>
      </c>
      <c r="CD58" s="19">
        <f t="shared" si="3"/>
        <v>0</v>
      </c>
      <c r="CE58" s="19">
        <f t="shared" si="4"/>
        <v>0</v>
      </c>
      <c r="CF58" s="19">
        <f t="shared" si="5"/>
        <v>0</v>
      </c>
    </row>
    <row r="59" spans="1:84" x14ac:dyDescent="0.2">
      <c r="A59" s="25" t="s">
        <v>133</v>
      </c>
      <c r="B59" s="24" t="s">
        <v>64</v>
      </c>
      <c r="C59">
        <f t="shared" si="2"/>
        <v>55</v>
      </c>
      <c r="D59" s="19">
        <v>0</v>
      </c>
      <c r="E59" s="19">
        <v>5.8589348756854205E-4</v>
      </c>
      <c r="F59" s="19">
        <v>0</v>
      </c>
      <c r="G59" s="19">
        <v>0</v>
      </c>
      <c r="H59" s="19">
        <v>0.58550289191016303</v>
      </c>
      <c r="I59" s="19">
        <v>6.3471794486592056E-2</v>
      </c>
      <c r="J59" s="19">
        <v>2.6951100428152932E-2</v>
      </c>
      <c r="K59" s="19">
        <v>0.11346803875910765</v>
      </c>
      <c r="L59" s="19">
        <v>0</v>
      </c>
      <c r="M59" s="19">
        <v>9.4914744986103805E-2</v>
      </c>
      <c r="N59" s="19">
        <v>6.0542327048749341E-3</v>
      </c>
      <c r="O59" s="19">
        <v>0</v>
      </c>
      <c r="P59" s="19">
        <v>0.28786900022534367</v>
      </c>
      <c r="Q59" s="19">
        <v>4.6676181176293845E-2</v>
      </c>
      <c r="R59" s="19">
        <v>0.18006459851273193</v>
      </c>
      <c r="S59" s="19">
        <v>0</v>
      </c>
      <c r="T59" s="19">
        <v>0.38688499962442724</v>
      </c>
      <c r="U59" s="19">
        <v>0</v>
      </c>
      <c r="V59" s="19">
        <v>0</v>
      </c>
      <c r="W59" s="19">
        <v>0.24353639299932395</v>
      </c>
      <c r="X59" s="19">
        <v>5.0884849395327878</v>
      </c>
      <c r="Y59" s="19">
        <v>3.22690603169834</v>
      </c>
      <c r="Z59" s="19">
        <v>0.99406595057462632</v>
      </c>
      <c r="AA59" s="19">
        <v>0.55288815443551409</v>
      </c>
      <c r="AB59" s="19">
        <v>0.56382483287012697</v>
      </c>
      <c r="AC59" s="19">
        <v>0</v>
      </c>
      <c r="AD59" s="19">
        <v>0.12479531285209945</v>
      </c>
      <c r="AE59" s="19">
        <v>6.9916622849846011E-2</v>
      </c>
      <c r="AF59" s="19">
        <v>0.11014797566288591</v>
      </c>
      <c r="AG59" s="19">
        <v>0</v>
      </c>
      <c r="AH59" s="19">
        <v>2.5779313453015849E-2</v>
      </c>
      <c r="AI59" s="19">
        <v>1.7576804627056259E-3</v>
      </c>
      <c r="AJ59" s="19">
        <v>6.4448283632539622E-3</v>
      </c>
      <c r="AK59" s="19">
        <v>0</v>
      </c>
      <c r="AL59" s="19">
        <v>3.9059565837902798E-4</v>
      </c>
      <c r="AM59" s="19">
        <v>7.0502516337414556E-2</v>
      </c>
      <c r="AN59" s="19">
        <v>0</v>
      </c>
      <c r="AO59" s="19">
        <v>1.9529782918951402E-3</v>
      </c>
      <c r="AP59" s="19">
        <v>4.4918500713588216E-2</v>
      </c>
      <c r="AQ59" s="19">
        <v>0</v>
      </c>
      <c r="AR59" s="19">
        <v>0</v>
      </c>
      <c r="AS59" s="19">
        <v>1.9920378577330429E-2</v>
      </c>
      <c r="AT59" s="19">
        <v>0</v>
      </c>
      <c r="AU59" s="19">
        <v>0</v>
      </c>
      <c r="AV59" s="19">
        <v>0</v>
      </c>
      <c r="AW59" s="19">
        <v>0</v>
      </c>
      <c r="AX59" s="19">
        <v>0</v>
      </c>
      <c r="AY59" s="19">
        <v>0</v>
      </c>
      <c r="AZ59" s="19">
        <v>0</v>
      </c>
      <c r="BA59" s="19">
        <v>0</v>
      </c>
      <c r="BB59" s="19">
        <v>0</v>
      </c>
      <c r="BC59" s="19">
        <v>0</v>
      </c>
      <c r="BD59" s="19">
        <v>0</v>
      </c>
      <c r="BE59" s="19">
        <v>0</v>
      </c>
      <c r="BF59" s="19">
        <v>0</v>
      </c>
      <c r="BG59" s="19">
        <v>7.6166153383910463E-3</v>
      </c>
      <c r="BH59" s="19">
        <v>0</v>
      </c>
      <c r="BI59" s="19">
        <v>0</v>
      </c>
      <c r="BJ59" s="19">
        <v>0</v>
      </c>
      <c r="BK59" s="19">
        <v>0</v>
      </c>
      <c r="BL59" s="19">
        <v>1.9529782918951402E-3</v>
      </c>
      <c r="BM59" s="19">
        <v>7.8119131675805607E-3</v>
      </c>
      <c r="BN59" s="19">
        <v>0</v>
      </c>
      <c r="BO59" s="19">
        <v>2.5193419965447307E-2</v>
      </c>
      <c r="BP59" s="19">
        <v>1.8748591602193346E-2</v>
      </c>
      <c r="BQ59" s="19">
        <v>0</v>
      </c>
      <c r="BR59" s="19">
        <v>0</v>
      </c>
      <c r="BS59" s="19">
        <v>0</v>
      </c>
      <c r="BT59" s="19">
        <v>13</v>
      </c>
      <c r="BU59" s="19">
        <v>0</v>
      </c>
      <c r="BV59" s="19">
        <v>0</v>
      </c>
      <c r="BW59" s="19">
        <v>0</v>
      </c>
      <c r="BX59" s="19">
        <v>0</v>
      </c>
      <c r="BY59" s="19">
        <v>0</v>
      </c>
      <c r="BZ59" s="19">
        <v>0</v>
      </c>
      <c r="CA59" s="19">
        <v>0</v>
      </c>
      <c r="CB59" s="19">
        <v>13</v>
      </c>
      <c r="CD59" s="19">
        <f t="shared" si="3"/>
        <v>0</v>
      </c>
      <c r="CE59" s="19">
        <f t="shared" si="4"/>
        <v>0</v>
      </c>
      <c r="CF59" s="19">
        <f t="shared" si="5"/>
        <v>0</v>
      </c>
    </row>
    <row r="60" spans="1:84" x14ac:dyDescent="0.2">
      <c r="A60" s="24" t="s">
        <v>134</v>
      </c>
      <c r="B60" s="24" t="s">
        <v>244</v>
      </c>
      <c r="C60">
        <f t="shared" si="2"/>
        <v>56</v>
      </c>
      <c r="D60" s="19">
        <v>0.10793848792562419</v>
      </c>
      <c r="E60" s="19">
        <v>6.081041573274602E-3</v>
      </c>
      <c r="F60" s="19">
        <v>0</v>
      </c>
      <c r="G60" s="19">
        <v>0</v>
      </c>
      <c r="H60" s="19">
        <v>1.4602101077825638</v>
      </c>
      <c r="I60" s="19">
        <v>0</v>
      </c>
      <c r="J60" s="19">
        <v>0</v>
      </c>
      <c r="K60" s="19">
        <v>1.5202603933186505E-3</v>
      </c>
      <c r="L60" s="19">
        <v>3.040520786637301E-3</v>
      </c>
      <c r="M60" s="19">
        <v>8.3614321632525784E-3</v>
      </c>
      <c r="N60" s="19">
        <v>0</v>
      </c>
      <c r="O60" s="19">
        <v>2.2043775703120431E-2</v>
      </c>
      <c r="P60" s="19">
        <v>3.5391661956458185</v>
      </c>
      <c r="Q60" s="19">
        <v>0</v>
      </c>
      <c r="R60" s="19">
        <v>1.1629992008887675</v>
      </c>
      <c r="S60" s="19">
        <v>0.67879626561677742</v>
      </c>
      <c r="T60" s="19">
        <v>1.4442473736527179</v>
      </c>
      <c r="U60" s="19">
        <v>3.6486249439647608E-2</v>
      </c>
      <c r="V60" s="19">
        <v>0</v>
      </c>
      <c r="W60" s="19">
        <v>0</v>
      </c>
      <c r="X60" s="19">
        <v>1.8129105190324908</v>
      </c>
      <c r="Y60" s="19">
        <v>1.9421326524645759</v>
      </c>
      <c r="Z60" s="19">
        <v>1.0140136823435397</v>
      </c>
      <c r="AA60" s="19">
        <v>6.9931978092657915E-2</v>
      </c>
      <c r="AB60" s="19">
        <v>16.525230475373728</v>
      </c>
      <c r="AC60" s="19">
        <v>1.5757498976747812</v>
      </c>
      <c r="AD60" s="19">
        <v>7.6013019665932525E-4</v>
      </c>
      <c r="AE60" s="19">
        <v>0.19687372093476524</v>
      </c>
      <c r="AF60" s="19">
        <v>0.90455493402459708</v>
      </c>
      <c r="AG60" s="19">
        <v>0.15354629972518369</v>
      </c>
      <c r="AH60" s="19">
        <v>2.8451673260958543</v>
      </c>
      <c r="AI60" s="19">
        <v>0.14138421657863451</v>
      </c>
      <c r="AJ60" s="19">
        <v>6.3850936519383325E-2</v>
      </c>
      <c r="AK60" s="19">
        <v>1.2648566472411171</v>
      </c>
      <c r="AL60" s="19">
        <v>0.30177168807375215</v>
      </c>
      <c r="AM60" s="19">
        <v>1.7072524216968443</v>
      </c>
      <c r="AN60" s="19">
        <v>0</v>
      </c>
      <c r="AO60" s="19">
        <v>0</v>
      </c>
      <c r="AP60" s="19">
        <v>0</v>
      </c>
      <c r="AQ60" s="19">
        <v>7.6013019665932525E-4</v>
      </c>
      <c r="AR60" s="19">
        <v>0</v>
      </c>
      <c r="AS60" s="19">
        <v>0</v>
      </c>
      <c r="AT60" s="19">
        <v>0</v>
      </c>
      <c r="AU60" s="19">
        <v>0</v>
      </c>
      <c r="AV60" s="19">
        <v>0</v>
      </c>
      <c r="AW60" s="19">
        <v>0</v>
      </c>
      <c r="AX60" s="19">
        <v>0</v>
      </c>
      <c r="AY60" s="19">
        <v>0</v>
      </c>
      <c r="AZ60" s="19">
        <v>0</v>
      </c>
      <c r="BA60" s="19">
        <v>0</v>
      </c>
      <c r="BB60" s="19">
        <v>0</v>
      </c>
      <c r="BC60" s="19">
        <v>0</v>
      </c>
      <c r="BD60" s="19">
        <v>0</v>
      </c>
      <c r="BE60" s="19">
        <v>0</v>
      </c>
      <c r="BF60" s="19">
        <v>0</v>
      </c>
      <c r="BG60" s="19">
        <v>8.3614321632525784E-3</v>
      </c>
      <c r="BH60" s="19">
        <v>0</v>
      </c>
      <c r="BI60" s="19">
        <v>0</v>
      </c>
      <c r="BJ60" s="19">
        <v>0</v>
      </c>
      <c r="BK60" s="19">
        <v>0</v>
      </c>
      <c r="BL60" s="19">
        <v>0</v>
      </c>
      <c r="BM60" s="19">
        <v>0</v>
      </c>
      <c r="BN60" s="19">
        <v>0</v>
      </c>
      <c r="BO60" s="19">
        <v>0</v>
      </c>
      <c r="BP60" s="19">
        <v>0</v>
      </c>
      <c r="BQ60" s="19">
        <v>0</v>
      </c>
      <c r="BR60" s="19">
        <v>0</v>
      </c>
      <c r="BS60" s="19">
        <v>0</v>
      </c>
      <c r="BT60" s="19">
        <v>39</v>
      </c>
      <c r="BU60" s="19">
        <v>0</v>
      </c>
      <c r="BV60" s="19">
        <v>0</v>
      </c>
      <c r="BW60" s="19">
        <v>0</v>
      </c>
      <c r="BX60" s="19">
        <v>0</v>
      </c>
      <c r="BY60" s="19">
        <v>0</v>
      </c>
      <c r="BZ60" s="19">
        <v>0</v>
      </c>
      <c r="CA60" s="19">
        <v>0</v>
      </c>
      <c r="CB60" s="19">
        <v>39</v>
      </c>
      <c r="CD60" s="19">
        <f t="shared" si="3"/>
        <v>0</v>
      </c>
      <c r="CE60" s="19">
        <f t="shared" si="4"/>
        <v>0</v>
      </c>
      <c r="CF60" s="19">
        <f t="shared" si="5"/>
        <v>0</v>
      </c>
    </row>
    <row r="61" spans="1:84" x14ac:dyDescent="0.2">
      <c r="A61" s="24" t="s">
        <v>135</v>
      </c>
      <c r="B61" s="24" t="s">
        <v>245</v>
      </c>
      <c r="C61">
        <f t="shared" si="2"/>
        <v>57</v>
      </c>
      <c r="D61" s="19">
        <v>0</v>
      </c>
      <c r="E61" s="19">
        <v>0</v>
      </c>
      <c r="F61" s="19">
        <v>0</v>
      </c>
      <c r="G61" s="19">
        <v>0</v>
      </c>
      <c r="H61" s="19">
        <v>0</v>
      </c>
      <c r="I61" s="19">
        <v>0</v>
      </c>
      <c r="J61" s="19">
        <v>0</v>
      </c>
      <c r="K61" s="19">
        <v>0</v>
      </c>
      <c r="L61" s="19">
        <v>0</v>
      </c>
      <c r="M61" s="19">
        <v>0</v>
      </c>
      <c r="N61" s="19">
        <v>0</v>
      </c>
      <c r="O61" s="19">
        <v>0</v>
      </c>
      <c r="P61" s="19">
        <v>0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19">
        <v>0</v>
      </c>
      <c r="W61" s="19">
        <v>0</v>
      </c>
      <c r="X61" s="19">
        <v>0</v>
      </c>
      <c r="Y61" s="19">
        <v>0</v>
      </c>
      <c r="Z61" s="19">
        <v>0</v>
      </c>
      <c r="AA61" s="19">
        <v>0</v>
      </c>
      <c r="AB61" s="19">
        <v>0</v>
      </c>
      <c r="AC61" s="19">
        <v>0</v>
      </c>
      <c r="AD61" s="19">
        <v>0</v>
      </c>
      <c r="AE61" s="19">
        <v>0</v>
      </c>
      <c r="AF61" s="19">
        <v>0</v>
      </c>
      <c r="AG61" s="19">
        <v>0</v>
      </c>
      <c r="AH61" s="19">
        <v>0</v>
      </c>
      <c r="AI61" s="19">
        <v>0</v>
      </c>
      <c r="AJ61" s="19">
        <v>0</v>
      </c>
      <c r="AK61" s="19">
        <v>0</v>
      </c>
      <c r="AL61" s="19">
        <v>0</v>
      </c>
      <c r="AM61" s="19">
        <v>0</v>
      </c>
      <c r="AN61" s="19">
        <v>0</v>
      </c>
      <c r="AO61" s="19">
        <v>0</v>
      </c>
      <c r="AP61" s="19">
        <v>0</v>
      </c>
      <c r="AQ61" s="19">
        <v>0</v>
      </c>
      <c r="AR61" s="19">
        <v>0</v>
      </c>
      <c r="AS61" s="19">
        <v>0</v>
      </c>
      <c r="AT61" s="19">
        <v>0</v>
      </c>
      <c r="AU61" s="19">
        <v>0</v>
      </c>
      <c r="AV61" s="19">
        <v>0</v>
      </c>
      <c r="AW61" s="19">
        <v>0</v>
      </c>
      <c r="AX61" s="19">
        <v>0</v>
      </c>
      <c r="AY61" s="19">
        <v>0</v>
      </c>
      <c r="AZ61" s="19">
        <v>0</v>
      </c>
      <c r="BA61" s="19">
        <v>0</v>
      </c>
      <c r="BB61" s="19">
        <v>0</v>
      </c>
      <c r="BC61" s="19">
        <v>0</v>
      </c>
      <c r="BD61" s="19">
        <v>0</v>
      </c>
      <c r="BE61" s="19">
        <v>0</v>
      </c>
      <c r="BF61" s="19">
        <v>0</v>
      </c>
      <c r="BG61" s="19">
        <v>0</v>
      </c>
      <c r="BH61" s="19">
        <v>0</v>
      </c>
      <c r="BI61" s="19">
        <v>0</v>
      </c>
      <c r="BJ61" s="19">
        <v>0</v>
      </c>
      <c r="BK61" s="19">
        <v>0</v>
      </c>
      <c r="BL61" s="19">
        <v>0</v>
      </c>
      <c r="BM61" s="19">
        <v>0</v>
      </c>
      <c r="BN61" s="19">
        <v>0</v>
      </c>
      <c r="BO61" s="19">
        <v>0</v>
      </c>
      <c r="BP61" s="19">
        <v>0</v>
      </c>
      <c r="BQ61" s="19">
        <v>0</v>
      </c>
      <c r="BR61" s="19">
        <v>0</v>
      </c>
      <c r="BS61" s="19">
        <v>0</v>
      </c>
      <c r="BT61" s="19">
        <v>0</v>
      </c>
      <c r="BU61" s="19">
        <v>0</v>
      </c>
      <c r="BV61" s="19">
        <v>0</v>
      </c>
      <c r="BW61" s="19">
        <v>0</v>
      </c>
      <c r="BX61" s="19">
        <v>0</v>
      </c>
      <c r="BY61" s="19">
        <v>0</v>
      </c>
      <c r="BZ61" s="19">
        <v>0</v>
      </c>
      <c r="CA61" s="19">
        <v>0</v>
      </c>
      <c r="CB61" s="19">
        <v>0</v>
      </c>
      <c r="CD61" s="19">
        <f t="shared" si="3"/>
        <v>0</v>
      </c>
      <c r="CE61" s="19">
        <f t="shared" si="4"/>
        <v>0</v>
      </c>
      <c r="CF61" s="19">
        <f t="shared" si="5"/>
        <v>0</v>
      </c>
    </row>
    <row r="62" spans="1:84" x14ac:dyDescent="0.2">
      <c r="A62" s="24" t="s">
        <v>136</v>
      </c>
      <c r="B62" s="25" t="s">
        <v>246</v>
      </c>
      <c r="C62">
        <f t="shared" si="2"/>
        <v>58</v>
      </c>
      <c r="D62" s="19">
        <v>9.936556678930444E-3</v>
      </c>
      <c r="E62" s="19">
        <v>0.38752571047828732</v>
      </c>
      <c r="F62" s="19">
        <v>0</v>
      </c>
      <c r="G62" s="19">
        <v>31.280280425273041</v>
      </c>
      <c r="H62" s="19">
        <v>5.7532663171007279</v>
      </c>
      <c r="I62" s="19">
        <v>3.1399519105420204</v>
      </c>
      <c r="J62" s="19">
        <v>2.3947101596222371</v>
      </c>
      <c r="K62" s="19">
        <v>15.88855412960978</v>
      </c>
      <c r="L62" s="19">
        <v>0.22854080361540022</v>
      </c>
      <c r="M62" s="19">
        <v>43.62148382050465</v>
      </c>
      <c r="N62" s="19">
        <v>1.9773747791071583</v>
      </c>
      <c r="O62" s="19">
        <v>5.9619340073582661E-2</v>
      </c>
      <c r="P62" s="19">
        <v>2.3450273762275846</v>
      </c>
      <c r="Q62" s="19">
        <v>0</v>
      </c>
      <c r="R62" s="19">
        <v>1.7090877487760363</v>
      </c>
      <c r="S62" s="19">
        <v>7.2040035922245726</v>
      </c>
      <c r="T62" s="19">
        <v>8.3168979402647825</v>
      </c>
      <c r="U62" s="19">
        <v>3.8951302181407339</v>
      </c>
      <c r="V62" s="19">
        <v>5.0974535762913176</v>
      </c>
      <c r="W62" s="19">
        <v>2.6232509632376373</v>
      </c>
      <c r="X62" s="19">
        <v>11.019641356933862</v>
      </c>
      <c r="Y62" s="19">
        <v>48.569889046612012</v>
      </c>
      <c r="Z62" s="19">
        <v>16.127031489904113</v>
      </c>
      <c r="AA62" s="19">
        <v>14.795532894927431</v>
      </c>
      <c r="AB62" s="19">
        <v>17.965294475506244</v>
      </c>
      <c r="AC62" s="19">
        <v>6.2600307077261794</v>
      </c>
      <c r="AD62" s="19">
        <v>6.2699672644051105</v>
      </c>
      <c r="AE62" s="19">
        <v>0.61606651409368751</v>
      </c>
      <c r="AF62" s="19">
        <v>2.8418552101741068</v>
      </c>
      <c r="AG62" s="19">
        <v>2.980967003679133E-2</v>
      </c>
      <c r="AH62" s="19">
        <v>1.7388974188128277</v>
      </c>
      <c r="AI62" s="19">
        <v>2.6530606332744284</v>
      </c>
      <c r="AJ62" s="19">
        <v>1.0135287812509053</v>
      </c>
      <c r="AK62" s="19">
        <v>0.20866769025753931</v>
      </c>
      <c r="AL62" s="19">
        <v>0.66574929748833978</v>
      </c>
      <c r="AM62" s="19">
        <v>5.167009473043831</v>
      </c>
      <c r="AN62" s="19">
        <v>4.2429097019033</v>
      </c>
      <c r="AO62" s="19">
        <v>0.30803325704684376</v>
      </c>
      <c r="AP62" s="19">
        <v>3.4976679509835162</v>
      </c>
      <c r="AQ62" s="19">
        <v>7.8001969929603989</v>
      </c>
      <c r="AR62" s="19">
        <v>0.56638373069903536</v>
      </c>
      <c r="AS62" s="19">
        <v>27.385150207132305</v>
      </c>
      <c r="AT62" s="19">
        <v>9.9365566789304444E-2</v>
      </c>
      <c r="AU62" s="19">
        <v>0</v>
      </c>
      <c r="AV62" s="19">
        <v>0</v>
      </c>
      <c r="AW62" s="19">
        <v>0.61606651409368751</v>
      </c>
      <c r="AX62" s="19">
        <v>0</v>
      </c>
      <c r="AY62" s="19">
        <v>0</v>
      </c>
      <c r="AZ62" s="19">
        <v>0</v>
      </c>
      <c r="BA62" s="19">
        <v>0</v>
      </c>
      <c r="BB62" s="19">
        <v>9.936556678930444E-3</v>
      </c>
      <c r="BC62" s="19">
        <v>9.936556678930444E-3</v>
      </c>
      <c r="BD62" s="19">
        <v>0.58625684405689615</v>
      </c>
      <c r="BE62" s="19">
        <v>0.43720849387293953</v>
      </c>
      <c r="BF62" s="19">
        <v>0</v>
      </c>
      <c r="BG62" s="19">
        <v>0.14904835018395665</v>
      </c>
      <c r="BH62" s="19">
        <v>0.22854080361540022</v>
      </c>
      <c r="BI62" s="19">
        <v>0</v>
      </c>
      <c r="BJ62" s="19">
        <v>1.1824502447927228</v>
      </c>
      <c r="BK62" s="19">
        <v>9.936556678930444E-3</v>
      </c>
      <c r="BL62" s="19">
        <v>0.81479764767229645</v>
      </c>
      <c r="BM62" s="19">
        <v>4.1832903618297168</v>
      </c>
      <c r="BN62" s="19">
        <v>0</v>
      </c>
      <c r="BO62" s="19">
        <v>12.808221559141341</v>
      </c>
      <c r="BP62" s="19">
        <v>0</v>
      </c>
      <c r="BQ62" s="19">
        <v>9.9365566789304444E-2</v>
      </c>
      <c r="BR62" s="19">
        <v>0.13911179350502623</v>
      </c>
      <c r="BS62" s="19">
        <v>0</v>
      </c>
      <c r="BT62" s="19">
        <v>337.04800254932064</v>
      </c>
      <c r="BU62" s="19">
        <v>0</v>
      </c>
      <c r="BV62" s="19">
        <v>0</v>
      </c>
      <c r="BW62" s="19">
        <v>0</v>
      </c>
      <c r="BX62" s="19">
        <v>5.9519974506793369</v>
      </c>
      <c r="BY62" s="19">
        <v>0</v>
      </c>
      <c r="BZ62" s="19">
        <v>0</v>
      </c>
      <c r="CA62" s="19">
        <v>5.9519974506793369</v>
      </c>
      <c r="CB62" s="19">
        <v>343</v>
      </c>
      <c r="CD62" s="19">
        <f t="shared" si="3"/>
        <v>0</v>
      </c>
      <c r="CE62" s="19">
        <f t="shared" si="4"/>
        <v>0</v>
      </c>
      <c r="CF62" s="19">
        <f t="shared" si="5"/>
        <v>0</v>
      </c>
    </row>
    <row r="63" spans="1:84" x14ac:dyDescent="0.2">
      <c r="A63" s="24" t="s">
        <v>137</v>
      </c>
      <c r="B63" s="24" t="s">
        <v>41</v>
      </c>
      <c r="C63">
        <f t="shared" si="2"/>
        <v>59</v>
      </c>
      <c r="D63" s="19">
        <v>0.27077914941939263</v>
      </c>
      <c r="E63" s="19">
        <v>0.60309901461591997</v>
      </c>
      <c r="F63" s="19">
        <v>3.6924429466280814E-2</v>
      </c>
      <c r="G63" s="19">
        <v>0</v>
      </c>
      <c r="H63" s="19">
        <v>0</v>
      </c>
      <c r="I63" s="19">
        <v>0</v>
      </c>
      <c r="J63" s="19">
        <v>0</v>
      </c>
      <c r="K63" s="19">
        <v>2.4616286310853878E-2</v>
      </c>
      <c r="L63" s="19">
        <v>0</v>
      </c>
      <c r="M63" s="19">
        <v>0.7261804461701894</v>
      </c>
      <c r="N63" s="19">
        <v>0</v>
      </c>
      <c r="O63" s="19">
        <v>0</v>
      </c>
      <c r="P63" s="19">
        <v>0.82464559141360483</v>
      </c>
      <c r="Q63" s="19">
        <v>0.68925601670390846</v>
      </c>
      <c r="R63" s="19">
        <v>1.3538957470969633</v>
      </c>
      <c r="S63" s="19">
        <v>4.6155536832851016</v>
      </c>
      <c r="T63" s="19">
        <v>19.717645334993957</v>
      </c>
      <c r="U63" s="19">
        <v>12.689695593245174</v>
      </c>
      <c r="V63" s="19">
        <v>0</v>
      </c>
      <c r="W63" s="19">
        <v>0</v>
      </c>
      <c r="X63" s="19">
        <v>0</v>
      </c>
      <c r="Y63" s="19">
        <v>2.3139309132202643</v>
      </c>
      <c r="Z63" s="19">
        <v>0.20923843364225797</v>
      </c>
      <c r="AA63" s="19">
        <v>1.2308143155426939E-2</v>
      </c>
      <c r="AB63" s="19">
        <v>23.250082420601487</v>
      </c>
      <c r="AC63" s="19">
        <v>12.332759441737794</v>
      </c>
      <c r="AD63" s="19">
        <v>0</v>
      </c>
      <c r="AE63" s="19">
        <v>0</v>
      </c>
      <c r="AF63" s="19">
        <v>7.6679731858309825</v>
      </c>
      <c r="AG63" s="19">
        <v>3.9386058097366208</v>
      </c>
      <c r="AH63" s="19">
        <v>0.28308729257481957</v>
      </c>
      <c r="AI63" s="19">
        <v>0.76310487563647023</v>
      </c>
      <c r="AJ63" s="19">
        <v>7.3479614637898827</v>
      </c>
      <c r="AK63" s="19">
        <v>2.8431810689036228</v>
      </c>
      <c r="AL63" s="19">
        <v>1.9569947617128831</v>
      </c>
      <c r="AM63" s="19">
        <v>4.2832338180885747</v>
      </c>
      <c r="AN63" s="19">
        <v>8.1356826257372052</v>
      </c>
      <c r="AO63" s="19">
        <v>2.5354774900179495</v>
      </c>
      <c r="AP63" s="19">
        <v>2.5600937763288032</v>
      </c>
      <c r="AQ63" s="19">
        <v>147.75925858090039</v>
      </c>
      <c r="AR63" s="19">
        <v>15.348254514817393</v>
      </c>
      <c r="AS63" s="19">
        <v>0</v>
      </c>
      <c r="AT63" s="19">
        <v>3.7416755192497893</v>
      </c>
      <c r="AU63" s="19">
        <v>0</v>
      </c>
      <c r="AV63" s="19">
        <v>0</v>
      </c>
      <c r="AW63" s="19">
        <v>0</v>
      </c>
      <c r="AX63" s="19">
        <v>0.18462214733140409</v>
      </c>
      <c r="AY63" s="19">
        <v>0</v>
      </c>
      <c r="AZ63" s="19">
        <v>2.6831752078830728</v>
      </c>
      <c r="BA63" s="19">
        <v>2.3754716289973992</v>
      </c>
      <c r="BB63" s="19">
        <v>0</v>
      </c>
      <c r="BC63" s="19">
        <v>0</v>
      </c>
      <c r="BD63" s="19">
        <v>1.2308143155426939E-2</v>
      </c>
      <c r="BE63" s="19">
        <v>23.163925418513497</v>
      </c>
      <c r="BF63" s="19">
        <v>0</v>
      </c>
      <c r="BG63" s="19">
        <v>3.6924429466280814E-2</v>
      </c>
      <c r="BH63" s="19">
        <v>1.2308143155426939E-2</v>
      </c>
      <c r="BI63" s="19">
        <v>0.27077914941939263</v>
      </c>
      <c r="BJ63" s="19">
        <v>8.4556943477783069</v>
      </c>
      <c r="BK63" s="19">
        <v>0</v>
      </c>
      <c r="BL63" s="19">
        <v>2.7200996373493536</v>
      </c>
      <c r="BM63" s="19">
        <v>1.0461921682112898</v>
      </c>
      <c r="BN63" s="19">
        <v>0</v>
      </c>
      <c r="BO63" s="19">
        <v>8.6157002087988557E-2</v>
      </c>
      <c r="BP63" s="19">
        <v>0</v>
      </c>
      <c r="BQ63" s="19">
        <v>3.6924429466280814E-2</v>
      </c>
      <c r="BR63" s="19">
        <v>1.3046631744752555</v>
      </c>
      <c r="BS63" s="19">
        <v>0</v>
      </c>
      <c r="BT63" s="19">
        <v>331.22444045569438</v>
      </c>
      <c r="BU63" s="19">
        <v>0</v>
      </c>
      <c r="BV63" s="19">
        <v>0</v>
      </c>
      <c r="BW63" s="19">
        <v>0</v>
      </c>
      <c r="BX63" s="19">
        <v>4.7755595443056524</v>
      </c>
      <c r="BY63" s="19">
        <v>0</v>
      </c>
      <c r="BZ63" s="19">
        <v>0</v>
      </c>
      <c r="CA63" s="19">
        <v>4.7755595443056524</v>
      </c>
      <c r="CB63" s="19">
        <v>336</v>
      </c>
      <c r="CD63" s="19">
        <f t="shared" si="3"/>
        <v>0</v>
      </c>
      <c r="CE63" s="19">
        <f t="shared" si="4"/>
        <v>0</v>
      </c>
      <c r="CF63" s="19">
        <f t="shared" si="5"/>
        <v>0</v>
      </c>
    </row>
    <row r="64" spans="1:84" x14ac:dyDescent="0.2">
      <c r="A64" s="24" t="s">
        <v>138</v>
      </c>
      <c r="B64" s="24" t="s">
        <v>65</v>
      </c>
      <c r="C64">
        <f t="shared" si="2"/>
        <v>60</v>
      </c>
      <c r="D64" s="19">
        <v>9.445473680126483E-2</v>
      </c>
      <c r="E64" s="19">
        <v>1.1649417538822662</v>
      </c>
      <c r="F64" s="19">
        <v>0</v>
      </c>
      <c r="G64" s="19">
        <v>0</v>
      </c>
      <c r="H64" s="19">
        <v>4.281948068324005</v>
      </c>
      <c r="I64" s="19">
        <v>2.5187929813670622</v>
      </c>
      <c r="J64" s="19">
        <v>0.66118315760885382</v>
      </c>
      <c r="K64" s="19">
        <v>2.5817628059012385</v>
      </c>
      <c r="L64" s="19">
        <v>0.85009263121138345</v>
      </c>
      <c r="M64" s="19">
        <v>8.4064715753125689</v>
      </c>
      <c r="N64" s="19">
        <v>1.0075171925468249</v>
      </c>
      <c r="O64" s="19">
        <v>0</v>
      </c>
      <c r="P64" s="19">
        <v>1.8576098237582084</v>
      </c>
      <c r="Q64" s="19">
        <v>1.7631550869569432</v>
      </c>
      <c r="R64" s="19">
        <v>3.1484912267088279E-2</v>
      </c>
      <c r="S64" s="19">
        <v>0.91306245574556</v>
      </c>
      <c r="T64" s="19">
        <v>1.9520645605594731</v>
      </c>
      <c r="U64" s="19">
        <v>3.1484912267088279E-2</v>
      </c>
      <c r="V64" s="19">
        <v>1.4797908765531489</v>
      </c>
      <c r="W64" s="19">
        <v>6.2969824534176558E-2</v>
      </c>
      <c r="X64" s="19">
        <v>2.8336421040379451</v>
      </c>
      <c r="Y64" s="19">
        <v>6.4229221024860079</v>
      </c>
      <c r="Z64" s="19">
        <v>72.667177512439736</v>
      </c>
      <c r="AA64" s="19">
        <v>0.85009263121138345</v>
      </c>
      <c r="AB64" s="19">
        <v>1.2279115784164429</v>
      </c>
      <c r="AC64" s="19">
        <v>2.6447326304354153</v>
      </c>
      <c r="AD64" s="19">
        <v>0.81860771894429518</v>
      </c>
      <c r="AE64" s="19">
        <v>2.0465192973607378</v>
      </c>
      <c r="AF64" s="19">
        <v>23.23586525311115</v>
      </c>
      <c r="AG64" s="19">
        <v>1.2908814029506193</v>
      </c>
      <c r="AH64" s="19">
        <v>0.37781894720505932</v>
      </c>
      <c r="AI64" s="19">
        <v>1.0390021048139131</v>
      </c>
      <c r="AJ64" s="19">
        <v>0.75563789441011864</v>
      </c>
      <c r="AK64" s="19">
        <v>1.3538512274847958</v>
      </c>
      <c r="AL64" s="19">
        <v>0.12593964906835312</v>
      </c>
      <c r="AM64" s="19">
        <v>0.25187929813670623</v>
      </c>
      <c r="AN64" s="19">
        <v>0</v>
      </c>
      <c r="AO64" s="19">
        <v>0.81860771894429518</v>
      </c>
      <c r="AP64" s="19">
        <v>2.3298835077645323</v>
      </c>
      <c r="AQ64" s="19">
        <v>5.4468898222062716</v>
      </c>
      <c r="AR64" s="19">
        <v>9.7603228027973667</v>
      </c>
      <c r="AS64" s="19">
        <v>106.45048837502546</v>
      </c>
      <c r="AT64" s="19">
        <v>16.246214729817552</v>
      </c>
      <c r="AU64" s="19">
        <v>0.40930385947214759</v>
      </c>
      <c r="AV64" s="19">
        <v>3.1484912267088279E-2</v>
      </c>
      <c r="AW64" s="19">
        <v>5.2264954363366538</v>
      </c>
      <c r="AX64" s="19">
        <v>4.5967971909948879</v>
      </c>
      <c r="AY64" s="19">
        <v>3.7467045597835051</v>
      </c>
      <c r="AZ64" s="19">
        <v>0.47227368400632419</v>
      </c>
      <c r="BA64" s="19">
        <v>2.73918736723668</v>
      </c>
      <c r="BB64" s="19">
        <v>6.3914371902189204</v>
      </c>
      <c r="BC64" s="19">
        <v>0.47227368400632419</v>
      </c>
      <c r="BD64" s="19">
        <v>0.97603228027973654</v>
      </c>
      <c r="BE64" s="19">
        <v>0</v>
      </c>
      <c r="BF64" s="19">
        <v>14.546029467394785</v>
      </c>
      <c r="BG64" s="19">
        <v>5.6043143835417135</v>
      </c>
      <c r="BH64" s="19">
        <v>16.214729817550463</v>
      </c>
      <c r="BI64" s="19">
        <v>5.5728294712746251</v>
      </c>
      <c r="BJ64" s="19">
        <v>82.931258911510525</v>
      </c>
      <c r="BK64" s="19">
        <v>6.2969824534176558E-2</v>
      </c>
      <c r="BL64" s="19">
        <v>10.358536135872042</v>
      </c>
      <c r="BM64" s="19">
        <v>9.1306245574556009</v>
      </c>
      <c r="BN64" s="19">
        <v>7.4304392950328335</v>
      </c>
      <c r="BO64" s="19">
        <v>2.9280968408392098</v>
      </c>
      <c r="BP64" s="19">
        <v>31.957185951094601</v>
      </c>
      <c r="BQ64" s="19">
        <v>9.5714133291948365</v>
      </c>
      <c r="BR64" s="19">
        <v>60.797365587747464</v>
      </c>
      <c r="BS64" s="19">
        <v>0</v>
      </c>
      <c r="BT64" s="19">
        <v>570.82145940231044</v>
      </c>
      <c r="BU64" s="19">
        <v>0</v>
      </c>
      <c r="BV64" s="19">
        <v>0</v>
      </c>
      <c r="BW64" s="19">
        <v>0</v>
      </c>
      <c r="BX64" s="19">
        <v>2675.1785405976893</v>
      </c>
      <c r="BY64" s="19">
        <v>0</v>
      </c>
      <c r="BZ64" s="19">
        <v>0</v>
      </c>
      <c r="CA64" s="19">
        <v>2675.1785405976893</v>
      </c>
      <c r="CB64" s="19">
        <v>3246</v>
      </c>
      <c r="CD64" s="19">
        <f t="shared" si="3"/>
        <v>0</v>
      </c>
      <c r="CE64" s="19">
        <f t="shared" si="4"/>
        <v>0</v>
      </c>
      <c r="CF64" s="19">
        <f t="shared" si="5"/>
        <v>0</v>
      </c>
    </row>
    <row r="65" spans="1:84" x14ac:dyDescent="0.2">
      <c r="A65" s="24" t="s">
        <v>139</v>
      </c>
      <c r="B65" s="24" t="s">
        <v>40</v>
      </c>
      <c r="C65">
        <f t="shared" si="2"/>
        <v>61</v>
      </c>
      <c r="D65" s="19">
        <v>0</v>
      </c>
      <c r="E65" s="19">
        <v>0</v>
      </c>
      <c r="F65" s="19">
        <v>0</v>
      </c>
      <c r="G65" s="19">
        <v>0</v>
      </c>
      <c r="H65" s="19">
        <v>0</v>
      </c>
      <c r="I65" s="19">
        <v>0</v>
      </c>
      <c r="J65" s="19">
        <v>0</v>
      </c>
      <c r="K65" s="19">
        <v>0</v>
      </c>
      <c r="L65" s="19">
        <v>0</v>
      </c>
      <c r="M65" s="19">
        <v>0</v>
      </c>
      <c r="N65" s="19">
        <v>0</v>
      </c>
      <c r="O65" s="19">
        <v>0</v>
      </c>
      <c r="P65" s="19">
        <v>0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</v>
      </c>
      <c r="W65" s="19">
        <v>0</v>
      </c>
      <c r="X65" s="19">
        <v>0</v>
      </c>
      <c r="Y65" s="19">
        <v>0</v>
      </c>
      <c r="Z65" s="19">
        <v>0</v>
      </c>
      <c r="AA65" s="19">
        <v>0</v>
      </c>
      <c r="AB65" s="19">
        <v>0</v>
      </c>
      <c r="AC65" s="19">
        <v>0</v>
      </c>
      <c r="AD65" s="19">
        <v>0</v>
      </c>
      <c r="AE65" s="19">
        <v>0</v>
      </c>
      <c r="AF65" s="19">
        <v>0</v>
      </c>
      <c r="AG65" s="19">
        <v>0</v>
      </c>
      <c r="AH65" s="19">
        <v>0</v>
      </c>
      <c r="AI65" s="19">
        <v>0</v>
      </c>
      <c r="AJ65" s="19">
        <v>0</v>
      </c>
      <c r="AK65" s="19">
        <v>0</v>
      </c>
      <c r="AL65" s="19">
        <v>0</v>
      </c>
      <c r="AM65" s="19">
        <v>0</v>
      </c>
      <c r="AN65" s="19">
        <v>0</v>
      </c>
      <c r="AO65" s="19">
        <v>0</v>
      </c>
      <c r="AP65" s="19">
        <v>0</v>
      </c>
      <c r="AQ65" s="19">
        <v>0</v>
      </c>
      <c r="AR65" s="19">
        <v>0</v>
      </c>
      <c r="AS65" s="19">
        <v>0</v>
      </c>
      <c r="AT65" s="19">
        <v>0</v>
      </c>
      <c r="AU65" s="19">
        <v>0</v>
      </c>
      <c r="AV65" s="19">
        <v>0</v>
      </c>
      <c r="AW65" s="19">
        <v>0</v>
      </c>
      <c r="AX65" s="19">
        <v>0</v>
      </c>
      <c r="AY65" s="19">
        <v>0</v>
      </c>
      <c r="AZ65" s="19">
        <v>0</v>
      </c>
      <c r="BA65" s="19">
        <v>0</v>
      </c>
      <c r="BB65" s="19">
        <v>0</v>
      </c>
      <c r="BC65" s="19">
        <v>0</v>
      </c>
      <c r="BD65" s="19">
        <v>0</v>
      </c>
      <c r="BE65" s="19">
        <v>0</v>
      </c>
      <c r="BF65" s="19">
        <v>0</v>
      </c>
      <c r="BG65" s="19">
        <v>0</v>
      </c>
      <c r="BH65" s="19">
        <v>0</v>
      </c>
      <c r="BI65" s="19">
        <v>0</v>
      </c>
      <c r="BJ65" s="19">
        <v>0</v>
      </c>
      <c r="BK65" s="19">
        <v>0</v>
      </c>
      <c r="BL65" s="19">
        <v>0</v>
      </c>
      <c r="BM65" s="19">
        <v>0</v>
      </c>
      <c r="BN65" s="19">
        <v>0</v>
      </c>
      <c r="BO65" s="19">
        <v>0</v>
      </c>
      <c r="BP65" s="19">
        <v>0</v>
      </c>
      <c r="BQ65" s="19">
        <v>0</v>
      </c>
      <c r="BR65" s="19">
        <v>0</v>
      </c>
      <c r="BS65" s="19">
        <v>0</v>
      </c>
      <c r="BT65" s="19">
        <v>0</v>
      </c>
      <c r="BU65" s="19">
        <v>0</v>
      </c>
      <c r="BV65" s="19">
        <v>0</v>
      </c>
      <c r="BW65" s="19">
        <v>0</v>
      </c>
      <c r="BX65" s="19">
        <v>0</v>
      </c>
      <c r="BY65" s="19">
        <v>0</v>
      </c>
      <c r="BZ65" s="19">
        <v>0</v>
      </c>
      <c r="CA65" s="19">
        <v>0</v>
      </c>
      <c r="CB65" s="19">
        <v>0</v>
      </c>
      <c r="CD65" s="19">
        <f t="shared" si="3"/>
        <v>0</v>
      </c>
      <c r="CE65" s="19">
        <f t="shared" si="4"/>
        <v>0</v>
      </c>
      <c r="CF65" s="19">
        <f t="shared" si="5"/>
        <v>0</v>
      </c>
    </row>
    <row r="66" spans="1:84" x14ac:dyDescent="0.2">
      <c r="A66" s="24" t="s">
        <v>140</v>
      </c>
      <c r="B66" s="24" t="s">
        <v>66</v>
      </c>
      <c r="C66">
        <f t="shared" si="2"/>
        <v>62</v>
      </c>
      <c r="D66" s="19">
        <v>0</v>
      </c>
      <c r="E66" s="19">
        <v>0</v>
      </c>
      <c r="F66" s="19">
        <v>0</v>
      </c>
      <c r="G66" s="19">
        <v>0.43648156516653813</v>
      </c>
      <c r="H66" s="19">
        <v>2.3133522953826522</v>
      </c>
      <c r="I66" s="19">
        <v>13.530928520162682</v>
      </c>
      <c r="J66" s="19">
        <v>2.3351763736409792</v>
      </c>
      <c r="K66" s="19">
        <v>0</v>
      </c>
      <c r="L66" s="19">
        <v>0</v>
      </c>
      <c r="M66" s="19">
        <v>6.5472234774980737E-2</v>
      </c>
      <c r="N66" s="19">
        <v>0</v>
      </c>
      <c r="O66" s="19">
        <v>0</v>
      </c>
      <c r="P66" s="19">
        <v>0.78566681729976873</v>
      </c>
      <c r="Q66" s="19">
        <v>0</v>
      </c>
      <c r="R66" s="19">
        <v>13.159919189771125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9">
        <v>0</v>
      </c>
      <c r="Y66" s="19">
        <v>0.10912039129163453</v>
      </c>
      <c r="Z66" s="19">
        <v>0</v>
      </c>
      <c r="AA66" s="19">
        <v>2.1824078258326909E-2</v>
      </c>
      <c r="AB66" s="19">
        <v>43.975517690528719</v>
      </c>
      <c r="AC66" s="19">
        <v>2.1169355910577101</v>
      </c>
      <c r="AD66" s="19">
        <v>6.4162790079481109</v>
      </c>
      <c r="AE66" s="19">
        <v>0.45830564342486507</v>
      </c>
      <c r="AF66" s="19">
        <v>0.15276854780828836</v>
      </c>
      <c r="AG66" s="19">
        <v>0</v>
      </c>
      <c r="AH66" s="19">
        <v>3.0771950344240944</v>
      </c>
      <c r="AI66" s="19">
        <v>28.371301735824982</v>
      </c>
      <c r="AJ66" s="19">
        <v>155.58385390361255</v>
      </c>
      <c r="AK66" s="19">
        <v>39.981711369254896</v>
      </c>
      <c r="AL66" s="19">
        <v>27.301921901166967</v>
      </c>
      <c r="AM66" s="19">
        <v>0.98208352162471091</v>
      </c>
      <c r="AN66" s="19">
        <v>17.262845902336583</v>
      </c>
      <c r="AO66" s="19">
        <v>0</v>
      </c>
      <c r="AP66" s="19">
        <v>0.39283340864988436</v>
      </c>
      <c r="AQ66" s="19">
        <v>1.1348520694329993</v>
      </c>
      <c r="AR66" s="19">
        <v>18.528642441319548</v>
      </c>
      <c r="AS66" s="19">
        <v>8.7296313033307644</v>
      </c>
      <c r="AT66" s="19">
        <v>177.2115154576145</v>
      </c>
      <c r="AU66" s="19">
        <v>0</v>
      </c>
      <c r="AV66" s="19">
        <v>29.091496318349769</v>
      </c>
      <c r="AW66" s="19">
        <v>0</v>
      </c>
      <c r="AX66" s="19">
        <v>0</v>
      </c>
      <c r="AY66" s="19">
        <v>0</v>
      </c>
      <c r="AZ66" s="19">
        <v>0</v>
      </c>
      <c r="BA66" s="19">
        <v>0</v>
      </c>
      <c r="BB66" s="19">
        <v>0</v>
      </c>
      <c r="BC66" s="19">
        <v>0</v>
      </c>
      <c r="BD66" s="19">
        <v>0</v>
      </c>
      <c r="BE66" s="19">
        <v>0</v>
      </c>
      <c r="BF66" s="19">
        <v>0</v>
      </c>
      <c r="BG66" s="19">
        <v>8.7296313033307635E-2</v>
      </c>
      <c r="BH66" s="19">
        <v>0</v>
      </c>
      <c r="BI66" s="19">
        <v>10.17002046838034</v>
      </c>
      <c r="BJ66" s="19">
        <v>0</v>
      </c>
      <c r="BK66" s="19">
        <v>0</v>
      </c>
      <c r="BL66" s="19">
        <v>2.1824078258326909E-2</v>
      </c>
      <c r="BM66" s="19">
        <v>0.15276854780828836</v>
      </c>
      <c r="BN66" s="19">
        <v>0</v>
      </c>
      <c r="BO66" s="19">
        <v>0.37100933039155742</v>
      </c>
      <c r="BP66" s="19">
        <v>0.19641670432494218</v>
      </c>
      <c r="BQ66" s="19">
        <v>0</v>
      </c>
      <c r="BR66" s="19">
        <v>0.52377787819984589</v>
      </c>
      <c r="BS66" s="19">
        <v>0</v>
      </c>
      <c r="BT66" s="19">
        <v>605.05074563385517</v>
      </c>
      <c r="BU66" s="19">
        <v>0</v>
      </c>
      <c r="BV66" s="19">
        <v>0</v>
      </c>
      <c r="BW66" s="19">
        <v>0</v>
      </c>
      <c r="BX66" s="19">
        <v>215.94925436614477</v>
      </c>
      <c r="BY66" s="19">
        <v>0</v>
      </c>
      <c r="BZ66" s="19">
        <v>0</v>
      </c>
      <c r="CA66" s="19">
        <v>215.94925436614477</v>
      </c>
      <c r="CB66" s="19">
        <v>821</v>
      </c>
      <c r="CD66" s="19">
        <f t="shared" si="3"/>
        <v>0</v>
      </c>
      <c r="CE66" s="19">
        <f t="shared" si="4"/>
        <v>0</v>
      </c>
      <c r="CF66" s="19">
        <f t="shared" si="5"/>
        <v>0</v>
      </c>
    </row>
    <row r="67" spans="1:84" x14ac:dyDescent="0.2">
      <c r="A67" s="24" t="s">
        <v>141</v>
      </c>
      <c r="B67" s="24" t="s">
        <v>67</v>
      </c>
      <c r="C67">
        <f t="shared" si="2"/>
        <v>63</v>
      </c>
      <c r="D67" s="19">
        <v>12.028136964888153</v>
      </c>
      <c r="E67" s="19">
        <v>4.1652205744135662</v>
      </c>
      <c r="F67" s="19">
        <v>0.83587759826666808</v>
      </c>
      <c r="G67" s="19">
        <v>2.2384518733242973</v>
      </c>
      <c r="H67" s="19">
        <v>0.80754276442712003</v>
      </c>
      <c r="I67" s="19">
        <v>0</v>
      </c>
      <c r="J67" s="19">
        <v>0</v>
      </c>
      <c r="K67" s="19">
        <v>52.27776843396618</v>
      </c>
      <c r="L67" s="19">
        <v>3.2726733084678021</v>
      </c>
      <c r="M67" s="19">
        <v>138.81235097994596</v>
      </c>
      <c r="N67" s="19">
        <v>57.009685685170716</v>
      </c>
      <c r="O67" s="19">
        <v>0</v>
      </c>
      <c r="P67" s="19">
        <v>1.3742394412180812</v>
      </c>
      <c r="Q67" s="19">
        <v>1.5017461934960474</v>
      </c>
      <c r="R67" s="19">
        <v>5.8511431878666755</v>
      </c>
      <c r="S67" s="19">
        <v>3.8677048190983108</v>
      </c>
      <c r="T67" s="19">
        <v>13.104860650790982</v>
      </c>
      <c r="U67" s="19">
        <v>16.802556466852003</v>
      </c>
      <c r="V67" s="19">
        <v>1.6859226134531102</v>
      </c>
      <c r="W67" s="19">
        <v>0.73670567982824986</v>
      </c>
      <c r="X67" s="19">
        <v>24.084608763615854</v>
      </c>
      <c r="Y67" s="19">
        <v>11.971467297209058</v>
      </c>
      <c r="Z67" s="19">
        <v>31.720846483374064</v>
      </c>
      <c r="AA67" s="19">
        <v>8.3162737319073585</v>
      </c>
      <c r="AB67" s="19">
        <v>253.54009319627613</v>
      </c>
      <c r="AC67" s="19">
        <v>36.551935653017004</v>
      </c>
      <c r="AD67" s="19">
        <v>4.3068947436113065</v>
      </c>
      <c r="AE67" s="19">
        <v>0</v>
      </c>
      <c r="AF67" s="19">
        <v>13.119028067710754</v>
      </c>
      <c r="AG67" s="19">
        <v>14.634941678126578</v>
      </c>
      <c r="AH67" s="19">
        <v>33.86012643825994</v>
      </c>
      <c r="AI67" s="19">
        <v>16.802556466852003</v>
      </c>
      <c r="AJ67" s="19">
        <v>36.934455909850904</v>
      </c>
      <c r="AK67" s="19">
        <v>36.424428900739038</v>
      </c>
      <c r="AL67" s="19">
        <v>4.4060666620497244</v>
      </c>
      <c r="AM67" s="19">
        <v>42.813933931557131</v>
      </c>
      <c r="AN67" s="19">
        <v>12.949019064673468</v>
      </c>
      <c r="AO67" s="19">
        <v>4.2077228251728878</v>
      </c>
      <c r="AP67" s="19">
        <v>6.3895050308180901</v>
      </c>
      <c r="AQ67" s="19">
        <v>225.55944477972238</v>
      </c>
      <c r="AR67" s="19">
        <v>21.024446708944666</v>
      </c>
      <c r="AS67" s="19">
        <v>99.044411686140279</v>
      </c>
      <c r="AT67" s="19">
        <v>1.0483888520632785</v>
      </c>
      <c r="AU67" s="19">
        <v>0</v>
      </c>
      <c r="AV67" s="19">
        <v>0.17000900303728839</v>
      </c>
      <c r="AW67" s="19">
        <v>2.139279954885879</v>
      </c>
      <c r="AX67" s="19">
        <v>0.18417641995706246</v>
      </c>
      <c r="AY67" s="19">
        <v>8.4437804841853232</v>
      </c>
      <c r="AZ67" s="19">
        <v>0</v>
      </c>
      <c r="BA67" s="19">
        <v>0</v>
      </c>
      <c r="BB67" s="19">
        <v>0</v>
      </c>
      <c r="BC67" s="19">
        <v>4.2502250759322097E-2</v>
      </c>
      <c r="BD67" s="19">
        <v>0.56669667679096136</v>
      </c>
      <c r="BE67" s="19">
        <v>1.6434203626937878</v>
      </c>
      <c r="BF67" s="19">
        <v>9.1238164963344772</v>
      </c>
      <c r="BG67" s="19">
        <v>0.12750675227796629</v>
      </c>
      <c r="BH67" s="19">
        <v>0</v>
      </c>
      <c r="BI67" s="19">
        <v>0</v>
      </c>
      <c r="BJ67" s="19">
        <v>9.3646625839706363</v>
      </c>
      <c r="BK67" s="19">
        <v>0</v>
      </c>
      <c r="BL67" s="19">
        <v>2.7201440485966142</v>
      </c>
      <c r="BM67" s="19">
        <v>3.6410261483819264</v>
      </c>
      <c r="BN67" s="19">
        <v>0</v>
      </c>
      <c r="BO67" s="19">
        <v>10.299712100675722</v>
      </c>
      <c r="BP67" s="19">
        <v>8.3446085657469062</v>
      </c>
      <c r="BQ67" s="19">
        <v>0</v>
      </c>
      <c r="BR67" s="19">
        <v>1.3600720242983071</v>
      </c>
      <c r="BS67" s="19">
        <v>0</v>
      </c>
      <c r="BT67" s="19">
        <v>1314.254597979758</v>
      </c>
      <c r="BU67" s="19">
        <v>0</v>
      </c>
      <c r="BV67" s="19">
        <v>0</v>
      </c>
      <c r="BW67" s="19">
        <v>0</v>
      </c>
      <c r="BX67" s="19">
        <v>117.745402020242</v>
      </c>
      <c r="BY67" s="19">
        <v>0</v>
      </c>
      <c r="BZ67" s="19">
        <v>0</v>
      </c>
      <c r="CA67" s="19">
        <v>117.745402020242</v>
      </c>
      <c r="CB67" s="19">
        <v>1432</v>
      </c>
      <c r="CD67" s="19">
        <f t="shared" si="3"/>
        <v>0</v>
      </c>
      <c r="CE67" s="19">
        <f t="shared" si="4"/>
        <v>0</v>
      </c>
      <c r="CF67" s="19">
        <f t="shared" si="5"/>
        <v>0</v>
      </c>
    </row>
    <row r="68" spans="1:84" x14ac:dyDescent="0.2">
      <c r="A68" s="24" t="s">
        <v>142</v>
      </c>
      <c r="B68" s="24" t="s">
        <v>42</v>
      </c>
      <c r="C68">
        <f t="shared" si="2"/>
        <v>64</v>
      </c>
      <c r="D68" s="19">
        <v>0</v>
      </c>
      <c r="E68" s="19">
        <v>0</v>
      </c>
      <c r="F68" s="19">
        <v>0</v>
      </c>
      <c r="G68" s="19">
        <v>0</v>
      </c>
      <c r="H68" s="19">
        <v>0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0</v>
      </c>
      <c r="O68" s="19">
        <v>0</v>
      </c>
      <c r="P68" s="19">
        <v>0</v>
      </c>
      <c r="Q68" s="19">
        <v>0</v>
      </c>
      <c r="R68" s="19">
        <v>0</v>
      </c>
      <c r="S68" s="19">
        <v>0</v>
      </c>
      <c r="T68" s="19">
        <v>0</v>
      </c>
      <c r="U68" s="19">
        <v>0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19">
        <v>0</v>
      </c>
      <c r="AD68" s="19">
        <v>0</v>
      </c>
      <c r="AE68" s="19">
        <v>0</v>
      </c>
      <c r="AF68" s="19">
        <v>0</v>
      </c>
      <c r="AG68" s="19">
        <v>0</v>
      </c>
      <c r="AH68" s="19">
        <v>0</v>
      </c>
      <c r="AI68" s="19">
        <v>0</v>
      </c>
      <c r="AJ68" s="19">
        <v>0</v>
      </c>
      <c r="AK68" s="19">
        <v>0</v>
      </c>
      <c r="AL68" s="19">
        <v>0</v>
      </c>
      <c r="AM68" s="19">
        <v>0</v>
      </c>
      <c r="AN68" s="19">
        <v>0</v>
      </c>
      <c r="AO68" s="19">
        <v>0</v>
      </c>
      <c r="AP68" s="19">
        <v>0</v>
      </c>
      <c r="AQ68" s="19">
        <v>0</v>
      </c>
      <c r="AR68" s="19">
        <v>0</v>
      </c>
      <c r="AS68" s="19">
        <v>0</v>
      </c>
      <c r="AT68" s="19">
        <v>0</v>
      </c>
      <c r="AU68" s="19">
        <v>0</v>
      </c>
      <c r="AV68" s="19">
        <v>0</v>
      </c>
      <c r="AW68" s="19">
        <v>0</v>
      </c>
      <c r="AX68" s="19">
        <v>0</v>
      </c>
      <c r="AY68" s="19">
        <v>0</v>
      </c>
      <c r="AZ68" s="19">
        <v>0</v>
      </c>
      <c r="BA68" s="19">
        <v>0</v>
      </c>
      <c r="BB68" s="19">
        <v>0</v>
      </c>
      <c r="BC68" s="19">
        <v>0</v>
      </c>
      <c r="BD68" s="19">
        <v>0</v>
      </c>
      <c r="BE68" s="19">
        <v>0</v>
      </c>
      <c r="BF68" s="19">
        <v>0</v>
      </c>
      <c r="BG68" s="19">
        <v>0</v>
      </c>
      <c r="BH68" s="19">
        <v>0</v>
      </c>
      <c r="BI68" s="19">
        <v>0</v>
      </c>
      <c r="BJ68" s="19">
        <v>0</v>
      </c>
      <c r="BK68" s="19">
        <v>0</v>
      </c>
      <c r="BL68" s="19">
        <v>0</v>
      </c>
      <c r="BM68" s="19">
        <v>0</v>
      </c>
      <c r="BN68" s="19">
        <v>0</v>
      </c>
      <c r="BO68" s="19">
        <v>0</v>
      </c>
      <c r="BP68" s="19">
        <v>0</v>
      </c>
      <c r="BQ68" s="19">
        <v>0</v>
      </c>
      <c r="BR68" s="19">
        <v>0</v>
      </c>
      <c r="BS68" s="19">
        <v>0</v>
      </c>
      <c r="BT68" s="19">
        <v>0</v>
      </c>
      <c r="BU68" s="19">
        <v>0</v>
      </c>
      <c r="BV68" s="19">
        <v>0</v>
      </c>
      <c r="BW68" s="19">
        <v>0</v>
      </c>
      <c r="BX68" s="19">
        <v>0</v>
      </c>
      <c r="BY68" s="19">
        <v>0</v>
      </c>
      <c r="BZ68" s="19">
        <v>0</v>
      </c>
      <c r="CA68" s="19">
        <v>0</v>
      </c>
      <c r="CB68" s="19">
        <v>0</v>
      </c>
      <c r="CD68" s="19">
        <f t="shared" si="3"/>
        <v>0</v>
      </c>
      <c r="CE68" s="19">
        <f t="shared" si="4"/>
        <v>0</v>
      </c>
      <c r="CF68" s="19">
        <f t="shared" si="5"/>
        <v>0</v>
      </c>
    </row>
    <row r="69" spans="1:84" x14ac:dyDescent="0.2">
      <c r="A69" s="24" t="s">
        <v>143</v>
      </c>
      <c r="B69" s="24" t="s">
        <v>247</v>
      </c>
      <c r="C69">
        <f t="shared" si="2"/>
        <v>65</v>
      </c>
      <c r="D69" s="19">
        <v>0</v>
      </c>
      <c r="E69" s="19">
        <v>0</v>
      </c>
      <c r="F69" s="19">
        <v>0</v>
      </c>
      <c r="G69" s="19">
        <v>0</v>
      </c>
      <c r="H69" s="19">
        <v>0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0</v>
      </c>
      <c r="O69" s="19">
        <v>0</v>
      </c>
      <c r="P69" s="19">
        <v>0</v>
      </c>
      <c r="Q69" s="19">
        <v>0</v>
      </c>
      <c r="R69" s="19">
        <v>0</v>
      </c>
      <c r="S69" s="19">
        <v>0</v>
      </c>
      <c r="T69" s="19">
        <v>0</v>
      </c>
      <c r="U69" s="19">
        <v>0</v>
      </c>
      <c r="V69" s="19">
        <v>0</v>
      </c>
      <c r="W69" s="19">
        <v>0</v>
      </c>
      <c r="X69" s="19">
        <v>0</v>
      </c>
      <c r="Y69" s="19">
        <v>0</v>
      </c>
      <c r="Z69" s="19">
        <v>0</v>
      </c>
      <c r="AA69" s="19">
        <v>0</v>
      </c>
      <c r="AB69" s="19">
        <v>0</v>
      </c>
      <c r="AC69" s="19">
        <v>0</v>
      </c>
      <c r="AD69" s="19">
        <v>0</v>
      </c>
      <c r="AE69" s="19">
        <v>0</v>
      </c>
      <c r="AF69" s="19">
        <v>0</v>
      </c>
      <c r="AG69" s="19">
        <v>0</v>
      </c>
      <c r="AH69" s="19">
        <v>0</v>
      </c>
      <c r="AI69" s="19">
        <v>0</v>
      </c>
      <c r="AJ69" s="19">
        <v>0</v>
      </c>
      <c r="AK69" s="19">
        <v>0</v>
      </c>
      <c r="AL69" s="19">
        <v>0</v>
      </c>
      <c r="AM69" s="19">
        <v>0</v>
      </c>
      <c r="AN69" s="19">
        <v>0</v>
      </c>
      <c r="AO69" s="19">
        <v>0</v>
      </c>
      <c r="AP69" s="19">
        <v>0</v>
      </c>
      <c r="AQ69" s="19">
        <v>0</v>
      </c>
      <c r="AR69" s="19">
        <v>0</v>
      </c>
      <c r="AS69" s="19">
        <v>0</v>
      </c>
      <c r="AT69" s="19">
        <v>0</v>
      </c>
      <c r="AU69" s="19">
        <v>0</v>
      </c>
      <c r="AV69" s="19">
        <v>0</v>
      </c>
      <c r="AW69" s="19">
        <v>0</v>
      </c>
      <c r="AX69" s="19">
        <v>0</v>
      </c>
      <c r="AY69" s="19">
        <v>0</v>
      </c>
      <c r="AZ69" s="19">
        <v>0</v>
      </c>
      <c r="BA69" s="19">
        <v>0</v>
      </c>
      <c r="BB69" s="19">
        <v>0</v>
      </c>
      <c r="BC69" s="19">
        <v>0</v>
      </c>
      <c r="BD69" s="19">
        <v>0</v>
      </c>
      <c r="BE69" s="19">
        <v>0</v>
      </c>
      <c r="BF69" s="19">
        <v>0</v>
      </c>
      <c r="BG69" s="19">
        <v>0</v>
      </c>
      <c r="BH69" s="19">
        <v>0</v>
      </c>
      <c r="BI69" s="19">
        <v>0</v>
      </c>
      <c r="BJ69" s="19">
        <v>0</v>
      </c>
      <c r="BK69" s="19">
        <v>0</v>
      </c>
      <c r="BL69" s="19">
        <v>0</v>
      </c>
      <c r="BM69" s="19">
        <v>0</v>
      </c>
      <c r="BN69" s="19">
        <v>0</v>
      </c>
      <c r="BO69" s="19">
        <v>0</v>
      </c>
      <c r="BP69" s="19">
        <v>0</v>
      </c>
      <c r="BQ69" s="19">
        <v>0</v>
      </c>
      <c r="BR69" s="19">
        <v>0</v>
      </c>
      <c r="BS69" s="19">
        <v>0</v>
      </c>
      <c r="BT69" s="19">
        <v>0</v>
      </c>
      <c r="BU69" s="19">
        <v>0</v>
      </c>
      <c r="BV69" s="19">
        <v>0</v>
      </c>
      <c r="BW69" s="19">
        <v>0</v>
      </c>
      <c r="BX69" s="19">
        <v>0</v>
      </c>
      <c r="BY69" s="19">
        <v>0</v>
      </c>
      <c r="BZ69" s="19">
        <v>0</v>
      </c>
      <c r="CA69" s="19">
        <v>0</v>
      </c>
      <c r="CB69" s="19">
        <v>0</v>
      </c>
      <c r="CD69" s="19">
        <f t="shared" si="3"/>
        <v>0</v>
      </c>
      <c r="CE69" s="19">
        <f t="shared" si="4"/>
        <v>0</v>
      </c>
      <c r="CF69" s="19">
        <f t="shared" si="5"/>
        <v>0</v>
      </c>
    </row>
    <row r="70" spans="1:84" x14ac:dyDescent="0.2">
      <c r="A70" s="25" t="s">
        <v>144</v>
      </c>
      <c r="B70" s="24" t="s">
        <v>248</v>
      </c>
      <c r="C70">
        <f t="shared" ref="C70:C133" si="6">C69+1</f>
        <v>66</v>
      </c>
      <c r="D70" s="19">
        <v>25.807641312464757</v>
      </c>
      <c r="E70" s="19">
        <v>14.654647423685935</v>
      </c>
      <c r="F70" s="19">
        <v>0.44339119435512137</v>
      </c>
      <c r="G70" s="19">
        <v>0.32401664202874253</v>
      </c>
      <c r="H70" s="19">
        <v>0.11369004983464652</v>
      </c>
      <c r="I70" s="19">
        <v>3.9791517442126279E-2</v>
      </c>
      <c r="J70" s="19">
        <v>9.0952039867717202E-2</v>
      </c>
      <c r="K70" s="19">
        <v>5.6845024917323251E-3</v>
      </c>
      <c r="L70" s="19">
        <v>1.0800554734291419</v>
      </c>
      <c r="M70" s="19">
        <v>12.505905481811116</v>
      </c>
      <c r="N70" s="19">
        <v>13.472270905405612</v>
      </c>
      <c r="O70" s="19">
        <v>0</v>
      </c>
      <c r="P70" s="19">
        <v>0</v>
      </c>
      <c r="Q70" s="19">
        <v>0</v>
      </c>
      <c r="R70" s="19">
        <v>0</v>
      </c>
      <c r="S70" s="19">
        <v>0</v>
      </c>
      <c r="T70" s="19">
        <v>1.5007086578173339</v>
      </c>
      <c r="U70" s="19">
        <v>0</v>
      </c>
      <c r="V70" s="19">
        <v>0</v>
      </c>
      <c r="W70" s="19">
        <v>0</v>
      </c>
      <c r="X70" s="19">
        <v>3.5698675648079004</v>
      </c>
      <c r="Y70" s="19">
        <v>1.4722861453586722</v>
      </c>
      <c r="Z70" s="19">
        <v>2.6603471661307285</v>
      </c>
      <c r="AA70" s="19">
        <v>0.4263376868799244</v>
      </c>
      <c r="AB70" s="19">
        <v>3.1378453754362434</v>
      </c>
      <c r="AC70" s="19">
        <v>25.534785192861605</v>
      </c>
      <c r="AD70" s="19">
        <v>2.3192770166267889</v>
      </c>
      <c r="AE70" s="19">
        <v>3.4107014950393956E-2</v>
      </c>
      <c r="AF70" s="19">
        <v>1.2051145282472528</v>
      </c>
      <c r="AG70" s="19">
        <v>5.6845024917323251E-3</v>
      </c>
      <c r="AH70" s="19">
        <v>2.3249615191185211</v>
      </c>
      <c r="AI70" s="19">
        <v>2.0350518920401726</v>
      </c>
      <c r="AJ70" s="19">
        <v>13.944084612219395</v>
      </c>
      <c r="AK70" s="19">
        <v>0.63666427907402046</v>
      </c>
      <c r="AL70" s="19">
        <v>1.5120776628007986</v>
      </c>
      <c r="AM70" s="19">
        <v>3.7119801271012083</v>
      </c>
      <c r="AN70" s="19">
        <v>1.6996662450279654</v>
      </c>
      <c r="AO70" s="19">
        <v>1.3131200755901671</v>
      </c>
      <c r="AP70" s="19">
        <v>0.5457122392063033</v>
      </c>
      <c r="AQ70" s="19">
        <v>190.15229285093804</v>
      </c>
      <c r="AR70" s="19">
        <v>1.5802916927015864</v>
      </c>
      <c r="AS70" s="19">
        <v>2.842251245866163E-2</v>
      </c>
      <c r="AT70" s="19">
        <v>0</v>
      </c>
      <c r="AU70" s="19">
        <v>0</v>
      </c>
      <c r="AV70" s="19">
        <v>0</v>
      </c>
      <c r="AW70" s="19">
        <v>0</v>
      </c>
      <c r="AX70" s="19">
        <v>1.6428212201106418</v>
      </c>
      <c r="AY70" s="19">
        <v>4.6783455506957035</v>
      </c>
      <c r="AZ70" s="19">
        <v>0</v>
      </c>
      <c r="BA70" s="19">
        <v>0</v>
      </c>
      <c r="BB70" s="19">
        <v>0</v>
      </c>
      <c r="BC70" s="19">
        <v>0</v>
      </c>
      <c r="BD70" s="19">
        <v>0</v>
      </c>
      <c r="BE70" s="19">
        <v>7.6570248563634422</v>
      </c>
      <c r="BF70" s="19">
        <v>0</v>
      </c>
      <c r="BG70" s="19">
        <v>1.7053507475196978E-2</v>
      </c>
      <c r="BH70" s="19">
        <v>0</v>
      </c>
      <c r="BI70" s="19">
        <v>0</v>
      </c>
      <c r="BJ70" s="19">
        <v>0.67077129402441438</v>
      </c>
      <c r="BK70" s="19">
        <v>0</v>
      </c>
      <c r="BL70" s="19">
        <v>2.0918969169574959</v>
      </c>
      <c r="BM70" s="19">
        <v>1.0004724385448893</v>
      </c>
      <c r="BN70" s="19">
        <v>0</v>
      </c>
      <c r="BO70" s="19">
        <v>1.1084779858878033</v>
      </c>
      <c r="BP70" s="19">
        <v>0.72193181645000537</v>
      </c>
      <c r="BQ70" s="19">
        <v>5.6845024917323251E-3</v>
      </c>
      <c r="BR70" s="19">
        <v>0.38086166694606582</v>
      </c>
      <c r="BS70" s="19">
        <v>0</v>
      </c>
      <c r="BT70" s="19">
        <v>349.86407485864942</v>
      </c>
      <c r="BU70" s="19">
        <v>0</v>
      </c>
      <c r="BV70" s="19">
        <v>0</v>
      </c>
      <c r="BW70" s="19">
        <v>0</v>
      </c>
      <c r="BX70" s="19">
        <v>23.135925141350565</v>
      </c>
      <c r="BY70" s="19">
        <v>0</v>
      </c>
      <c r="BZ70" s="19">
        <v>0</v>
      </c>
      <c r="CA70" s="19">
        <v>23.135925141350565</v>
      </c>
      <c r="CB70" s="19">
        <v>373</v>
      </c>
      <c r="CD70" s="19">
        <f t="shared" ref="CD70:CD133" si="7">SUM(D70:BS70)-BT70</f>
        <v>0</v>
      </c>
      <c r="CE70" s="19">
        <f t="shared" ref="CE70:CE133" si="8">SUM(BU70:BZ70)-CA70</f>
        <v>0</v>
      </c>
      <c r="CF70" s="19">
        <f t="shared" ref="CF70:CF133" si="9">BT70+CA70-CB70</f>
        <v>0</v>
      </c>
    </row>
    <row r="71" spans="1:84" x14ac:dyDescent="0.2">
      <c r="A71" s="25" t="s">
        <v>145</v>
      </c>
      <c r="B71" s="24" t="s">
        <v>249</v>
      </c>
      <c r="C71">
        <f t="shared" si="6"/>
        <v>67</v>
      </c>
      <c r="D71" s="19">
        <v>0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  <c r="L71" s="19">
        <v>0</v>
      </c>
      <c r="M71" s="19">
        <v>0</v>
      </c>
      <c r="N71" s="19">
        <v>0</v>
      </c>
      <c r="O71" s="19">
        <v>0</v>
      </c>
      <c r="P71" s="19">
        <v>0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19">
        <v>0</v>
      </c>
      <c r="AB71" s="19">
        <v>0</v>
      </c>
      <c r="AC71" s="19">
        <v>0</v>
      </c>
      <c r="AD71" s="19">
        <v>0</v>
      </c>
      <c r="AE71" s="19">
        <v>0</v>
      </c>
      <c r="AF71" s="19">
        <v>0</v>
      </c>
      <c r="AG71" s="19">
        <v>0</v>
      </c>
      <c r="AH71" s="19">
        <v>0</v>
      </c>
      <c r="AI71" s="19">
        <v>0</v>
      </c>
      <c r="AJ71" s="19">
        <v>0</v>
      </c>
      <c r="AK71" s="19">
        <v>0</v>
      </c>
      <c r="AL71" s="19">
        <v>0</v>
      </c>
      <c r="AM71" s="19">
        <v>0</v>
      </c>
      <c r="AN71" s="19">
        <v>0</v>
      </c>
      <c r="AO71" s="19">
        <v>0</v>
      </c>
      <c r="AP71" s="19">
        <v>0</v>
      </c>
      <c r="AQ71" s="19">
        <v>0</v>
      </c>
      <c r="AR71" s="19">
        <v>0</v>
      </c>
      <c r="AS71" s="19">
        <v>0</v>
      </c>
      <c r="AT71" s="19">
        <v>0</v>
      </c>
      <c r="AU71" s="19">
        <v>0</v>
      </c>
      <c r="AV71" s="19">
        <v>0</v>
      </c>
      <c r="AW71" s="19">
        <v>0</v>
      </c>
      <c r="AX71" s="19">
        <v>0</v>
      </c>
      <c r="AY71" s="19">
        <v>0</v>
      </c>
      <c r="AZ71" s="19">
        <v>0</v>
      </c>
      <c r="BA71" s="19">
        <v>0</v>
      </c>
      <c r="BB71" s="19">
        <v>0</v>
      </c>
      <c r="BC71" s="19">
        <v>0</v>
      </c>
      <c r="BD71" s="19">
        <v>0</v>
      </c>
      <c r="BE71" s="19">
        <v>0</v>
      </c>
      <c r="BF71" s="19">
        <v>0</v>
      </c>
      <c r="BG71" s="19">
        <v>0</v>
      </c>
      <c r="BH71" s="19">
        <v>0</v>
      </c>
      <c r="BI71" s="19">
        <v>0</v>
      </c>
      <c r="BJ71" s="19">
        <v>0</v>
      </c>
      <c r="BK71" s="19">
        <v>0</v>
      </c>
      <c r="BL71" s="19">
        <v>0</v>
      </c>
      <c r="BM71" s="19">
        <v>0</v>
      </c>
      <c r="BN71" s="19">
        <v>0</v>
      </c>
      <c r="BO71" s="19">
        <v>0</v>
      </c>
      <c r="BP71" s="19">
        <v>0</v>
      </c>
      <c r="BQ71" s="19">
        <v>0</v>
      </c>
      <c r="BR71" s="19">
        <v>0</v>
      </c>
      <c r="BS71" s="19">
        <v>0</v>
      </c>
      <c r="BT71" s="19">
        <v>0</v>
      </c>
      <c r="BU71" s="19">
        <v>0</v>
      </c>
      <c r="BV71" s="19">
        <v>0</v>
      </c>
      <c r="BW71" s="19">
        <v>0</v>
      </c>
      <c r="BX71" s="19">
        <v>0</v>
      </c>
      <c r="BY71" s="19">
        <v>0</v>
      </c>
      <c r="BZ71" s="19">
        <v>0</v>
      </c>
      <c r="CA71" s="19">
        <v>0</v>
      </c>
      <c r="CB71" s="19">
        <v>0</v>
      </c>
      <c r="CD71" s="19">
        <f t="shared" si="7"/>
        <v>0</v>
      </c>
      <c r="CE71" s="19">
        <f t="shared" si="8"/>
        <v>0</v>
      </c>
      <c r="CF71" s="19">
        <f t="shared" si="9"/>
        <v>0</v>
      </c>
    </row>
    <row r="72" spans="1:84" x14ac:dyDescent="0.2">
      <c r="A72" s="24" t="s">
        <v>146</v>
      </c>
      <c r="B72" s="25" t="s">
        <v>68</v>
      </c>
      <c r="C72">
        <f t="shared" si="6"/>
        <v>68</v>
      </c>
      <c r="D72" s="19">
        <v>0.51215076036982765</v>
      </c>
      <c r="E72" s="19">
        <v>0.91153438084171168</v>
      </c>
      <c r="F72" s="19">
        <v>5.4034254534431364E-2</v>
      </c>
      <c r="G72" s="19">
        <v>0.21143838730864448</v>
      </c>
      <c r="H72" s="19">
        <v>4.0572677209114332</v>
      </c>
      <c r="I72" s="19">
        <v>0</v>
      </c>
      <c r="J72" s="19">
        <v>0.19029454857778003</v>
      </c>
      <c r="K72" s="19">
        <v>0.51684939119890871</v>
      </c>
      <c r="L72" s="19">
        <v>0</v>
      </c>
      <c r="M72" s="19">
        <v>0.10102056282524124</v>
      </c>
      <c r="N72" s="19">
        <v>0</v>
      </c>
      <c r="O72" s="19">
        <v>0</v>
      </c>
      <c r="P72" s="19">
        <v>0</v>
      </c>
      <c r="Q72" s="19">
        <v>0</v>
      </c>
      <c r="R72" s="19">
        <v>0</v>
      </c>
      <c r="S72" s="19">
        <v>0</v>
      </c>
      <c r="T72" s="19">
        <v>0.38293841257010053</v>
      </c>
      <c r="U72" s="19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2.3493154145404942E-3</v>
      </c>
      <c r="AB72" s="19">
        <v>1.9381852169959075</v>
      </c>
      <c r="AC72" s="19">
        <v>1.7549386146617489</v>
      </c>
      <c r="AD72" s="19">
        <v>17.718536856464407</v>
      </c>
      <c r="AE72" s="19">
        <v>0.27486990350123786</v>
      </c>
      <c r="AF72" s="19">
        <v>44.005027029757997</v>
      </c>
      <c r="AG72" s="19">
        <v>0.10102056282524124</v>
      </c>
      <c r="AH72" s="19">
        <v>7.2758298388319105</v>
      </c>
      <c r="AI72" s="19">
        <v>19.565098772293233</v>
      </c>
      <c r="AJ72" s="19">
        <v>13.2219471530339</v>
      </c>
      <c r="AK72" s="19">
        <v>17.1265093720002</v>
      </c>
      <c r="AL72" s="19">
        <v>2.8027332895468096</v>
      </c>
      <c r="AM72" s="19">
        <v>3.0564593543171825</v>
      </c>
      <c r="AN72" s="19">
        <v>3.0235689385136157</v>
      </c>
      <c r="AO72" s="19">
        <v>0.62726721568231192</v>
      </c>
      <c r="AP72" s="19">
        <v>0.27017127267215685</v>
      </c>
      <c r="AQ72" s="19">
        <v>41.218738948112971</v>
      </c>
      <c r="AR72" s="19">
        <v>0</v>
      </c>
      <c r="AS72" s="19">
        <v>2.9413428990046988</v>
      </c>
      <c r="AT72" s="19">
        <v>5.8732885363512358E-2</v>
      </c>
      <c r="AU72" s="19">
        <v>0</v>
      </c>
      <c r="AV72" s="19">
        <v>0</v>
      </c>
      <c r="AW72" s="19">
        <v>1.4095892487242965E-2</v>
      </c>
      <c r="AX72" s="19">
        <v>0</v>
      </c>
      <c r="AY72" s="19">
        <v>0</v>
      </c>
      <c r="AZ72" s="19">
        <v>0</v>
      </c>
      <c r="BA72" s="19">
        <v>0</v>
      </c>
      <c r="BB72" s="19">
        <v>0</v>
      </c>
      <c r="BC72" s="19">
        <v>4.6986308290809888E-2</v>
      </c>
      <c r="BD72" s="19">
        <v>0</v>
      </c>
      <c r="BE72" s="19">
        <v>0</v>
      </c>
      <c r="BF72" s="19">
        <v>0</v>
      </c>
      <c r="BG72" s="19">
        <v>6.8130147021674331E-2</v>
      </c>
      <c r="BH72" s="19">
        <v>0</v>
      </c>
      <c r="BI72" s="19">
        <v>0.62961653109685234</v>
      </c>
      <c r="BJ72" s="19">
        <v>0</v>
      </c>
      <c r="BK72" s="19">
        <v>0</v>
      </c>
      <c r="BL72" s="19">
        <v>0.4275754054463699</v>
      </c>
      <c r="BM72" s="19">
        <v>0.11041782448340322</v>
      </c>
      <c r="BN72" s="19">
        <v>0</v>
      </c>
      <c r="BO72" s="19">
        <v>1.4095892487242965E-2</v>
      </c>
      <c r="BP72" s="19">
        <v>0</v>
      </c>
      <c r="BQ72" s="19">
        <v>0</v>
      </c>
      <c r="BR72" s="19">
        <v>0</v>
      </c>
      <c r="BS72" s="19">
        <v>0</v>
      </c>
      <c r="BT72" s="19">
        <v>185.23177385944527</v>
      </c>
      <c r="BU72" s="19">
        <v>0</v>
      </c>
      <c r="BV72" s="19">
        <v>0</v>
      </c>
      <c r="BW72" s="19">
        <v>0</v>
      </c>
      <c r="BX72" s="19">
        <v>0.61317132319506895</v>
      </c>
      <c r="BY72" s="19">
        <v>0.15505481735967261</v>
      </c>
      <c r="BZ72" s="19">
        <v>0</v>
      </c>
      <c r="CA72" s="19">
        <v>0.76822614055474159</v>
      </c>
      <c r="CB72" s="19">
        <v>186</v>
      </c>
      <c r="CD72" s="19">
        <f t="shared" si="7"/>
        <v>0</v>
      </c>
      <c r="CE72" s="19">
        <f t="shared" si="8"/>
        <v>0</v>
      </c>
      <c r="CF72" s="19">
        <f t="shared" si="9"/>
        <v>0</v>
      </c>
    </row>
    <row r="73" spans="1:84" x14ac:dyDescent="0.2">
      <c r="A73" s="24" t="s">
        <v>147</v>
      </c>
      <c r="B73" s="24" t="s">
        <v>69</v>
      </c>
      <c r="C73">
        <f t="shared" si="6"/>
        <v>69</v>
      </c>
      <c r="D73" s="19">
        <v>0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1.7275006965728614E-2</v>
      </c>
      <c r="K73" s="19">
        <v>0.96955976595151849</v>
      </c>
      <c r="L73" s="19">
        <v>0</v>
      </c>
      <c r="M73" s="19">
        <v>1.4446224575090554</v>
      </c>
      <c r="N73" s="19">
        <v>0</v>
      </c>
      <c r="O73" s="19">
        <v>0</v>
      </c>
      <c r="P73" s="19">
        <v>0</v>
      </c>
      <c r="Q73" s="19">
        <v>0</v>
      </c>
      <c r="R73" s="19">
        <v>0</v>
      </c>
      <c r="S73" s="19">
        <v>0</v>
      </c>
      <c r="T73" s="19">
        <v>0.69531903037057674</v>
      </c>
      <c r="U73" s="19">
        <v>0.78169406519921991</v>
      </c>
      <c r="V73" s="19">
        <v>0</v>
      </c>
      <c r="W73" s="19">
        <v>0</v>
      </c>
      <c r="X73" s="19">
        <v>6.4781276121482309E-2</v>
      </c>
      <c r="Y73" s="19">
        <v>0.62190025076623012</v>
      </c>
      <c r="Z73" s="19">
        <v>0</v>
      </c>
      <c r="AA73" s="19">
        <v>2.5912510448592926E-2</v>
      </c>
      <c r="AB73" s="19">
        <v>0.22241571468375593</v>
      </c>
      <c r="AC73" s="19">
        <v>0.24400947339091669</v>
      </c>
      <c r="AD73" s="19">
        <v>4.2539704653106716</v>
      </c>
      <c r="AE73" s="19">
        <v>26.711479520757869</v>
      </c>
      <c r="AF73" s="19">
        <v>6.7566870994706045</v>
      </c>
      <c r="AG73" s="19">
        <v>0.36493452215101696</v>
      </c>
      <c r="AH73" s="19">
        <v>17.918500975202004</v>
      </c>
      <c r="AI73" s="19">
        <v>2.7596823627751461</v>
      </c>
      <c r="AJ73" s="19">
        <v>1.3215380328782391</v>
      </c>
      <c r="AK73" s="19">
        <v>7.4066592365561448</v>
      </c>
      <c r="AL73" s="19">
        <v>3.1181387573140151</v>
      </c>
      <c r="AM73" s="19">
        <v>5.929646140986347</v>
      </c>
      <c r="AN73" s="19">
        <v>1.0213847868487043</v>
      </c>
      <c r="AO73" s="19">
        <v>2.8071886319309E-2</v>
      </c>
      <c r="AP73" s="19">
        <v>0.32174700473669549</v>
      </c>
      <c r="AQ73" s="19">
        <v>8.585678461967122</v>
      </c>
      <c r="AR73" s="19">
        <v>0</v>
      </c>
      <c r="AS73" s="19">
        <v>5.6143772638618E-2</v>
      </c>
      <c r="AT73" s="19">
        <v>3.2390638060741155E-2</v>
      </c>
      <c r="AU73" s="19">
        <v>0</v>
      </c>
      <c r="AV73" s="19">
        <v>0</v>
      </c>
      <c r="AW73" s="19">
        <v>0</v>
      </c>
      <c r="AX73" s="19">
        <v>0</v>
      </c>
      <c r="AY73" s="19">
        <v>0</v>
      </c>
      <c r="AZ73" s="19">
        <v>0</v>
      </c>
      <c r="BA73" s="19">
        <v>0</v>
      </c>
      <c r="BB73" s="19">
        <v>0</v>
      </c>
      <c r="BC73" s="19">
        <v>0</v>
      </c>
      <c r="BD73" s="19">
        <v>0</v>
      </c>
      <c r="BE73" s="19">
        <v>0.12740317637224854</v>
      </c>
      <c r="BF73" s="19">
        <v>0</v>
      </c>
      <c r="BG73" s="19">
        <v>2.1593758707160768E-3</v>
      </c>
      <c r="BH73" s="19">
        <v>0</v>
      </c>
      <c r="BI73" s="19">
        <v>0</v>
      </c>
      <c r="BJ73" s="19">
        <v>0</v>
      </c>
      <c r="BK73" s="19">
        <v>0</v>
      </c>
      <c r="BL73" s="19">
        <v>3.8868765672889383E-2</v>
      </c>
      <c r="BM73" s="19">
        <v>1.0796879353580384E-2</v>
      </c>
      <c r="BN73" s="19">
        <v>0</v>
      </c>
      <c r="BO73" s="19">
        <v>0</v>
      </c>
      <c r="BP73" s="19">
        <v>0</v>
      </c>
      <c r="BQ73" s="19">
        <v>0</v>
      </c>
      <c r="BR73" s="19">
        <v>0</v>
      </c>
      <c r="BS73" s="19">
        <v>0</v>
      </c>
      <c r="BT73" s="19">
        <v>91.853371412649764</v>
      </c>
      <c r="BU73" s="19">
        <v>0</v>
      </c>
      <c r="BV73" s="19">
        <v>0</v>
      </c>
      <c r="BW73" s="19">
        <v>0</v>
      </c>
      <c r="BX73" s="19">
        <v>1.1466285873502369</v>
      </c>
      <c r="BY73" s="19">
        <v>0</v>
      </c>
      <c r="BZ73" s="19">
        <v>0</v>
      </c>
      <c r="CA73" s="19">
        <v>1.1466285873502369</v>
      </c>
      <c r="CB73" s="19">
        <v>93</v>
      </c>
      <c r="CD73" s="19">
        <f t="shared" si="7"/>
        <v>0</v>
      </c>
      <c r="CE73" s="19">
        <f t="shared" si="8"/>
        <v>0</v>
      </c>
      <c r="CF73" s="19">
        <f t="shared" si="9"/>
        <v>0</v>
      </c>
    </row>
    <row r="74" spans="1:84" x14ac:dyDescent="0.2">
      <c r="A74" s="24" t="s">
        <v>148</v>
      </c>
      <c r="B74" s="24" t="s">
        <v>250</v>
      </c>
      <c r="C74">
        <f t="shared" si="6"/>
        <v>70</v>
      </c>
      <c r="D74" s="19">
        <v>0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19">
        <v>0.41103403774802388</v>
      </c>
      <c r="K74" s="19">
        <v>0</v>
      </c>
      <c r="L74" s="19">
        <v>0</v>
      </c>
      <c r="M74" s="19">
        <v>0</v>
      </c>
      <c r="N74" s="19">
        <v>0</v>
      </c>
      <c r="O74" s="19">
        <v>0</v>
      </c>
      <c r="P74" s="19">
        <v>4.194224874979835E-3</v>
      </c>
      <c r="Q74" s="19">
        <v>0</v>
      </c>
      <c r="R74" s="19">
        <v>0</v>
      </c>
      <c r="S74" s="19">
        <v>0</v>
      </c>
      <c r="T74" s="19">
        <v>0</v>
      </c>
      <c r="U74" s="19">
        <v>0</v>
      </c>
      <c r="V74" s="19">
        <v>0</v>
      </c>
      <c r="W74" s="19">
        <v>0</v>
      </c>
      <c r="X74" s="19">
        <v>0</v>
      </c>
      <c r="Y74" s="19">
        <v>0</v>
      </c>
      <c r="Z74" s="19">
        <v>0</v>
      </c>
      <c r="AA74" s="19">
        <v>0</v>
      </c>
      <c r="AB74" s="19">
        <v>0</v>
      </c>
      <c r="AC74" s="19">
        <v>0</v>
      </c>
      <c r="AD74" s="19">
        <v>0.59138570737215679</v>
      </c>
      <c r="AE74" s="19">
        <v>1.3715115341184061</v>
      </c>
      <c r="AF74" s="19">
        <v>0</v>
      </c>
      <c r="AG74" s="19">
        <v>0</v>
      </c>
      <c r="AH74" s="19">
        <v>3.4224874979835458</v>
      </c>
      <c r="AI74" s="19">
        <v>3.5860622681077592</v>
      </c>
      <c r="AJ74" s="19">
        <v>0</v>
      </c>
      <c r="AK74" s="19">
        <v>7.0127439909662854</v>
      </c>
      <c r="AL74" s="19">
        <v>0.14679787062429425</v>
      </c>
      <c r="AM74" s="19">
        <v>0</v>
      </c>
      <c r="AN74" s="19">
        <v>5.7754476528472329</v>
      </c>
      <c r="AO74" s="19">
        <v>0</v>
      </c>
      <c r="AP74" s="19">
        <v>0</v>
      </c>
      <c r="AQ74" s="19">
        <v>1.0024197451201806</v>
      </c>
      <c r="AR74" s="19">
        <v>2.6759154702371353</v>
      </c>
      <c r="AS74" s="19">
        <v>0</v>
      </c>
      <c r="AT74" s="19">
        <v>0</v>
      </c>
      <c r="AU74" s="19">
        <v>0</v>
      </c>
      <c r="AV74" s="19">
        <v>0</v>
      </c>
      <c r="AW74" s="19">
        <v>0</v>
      </c>
      <c r="AX74" s="19">
        <v>0</v>
      </c>
      <c r="AY74" s="19">
        <v>0</v>
      </c>
      <c r="AZ74" s="19">
        <v>0</v>
      </c>
      <c r="BA74" s="19">
        <v>0</v>
      </c>
      <c r="BB74" s="19">
        <v>0</v>
      </c>
      <c r="BC74" s="19">
        <v>0</v>
      </c>
      <c r="BD74" s="19">
        <v>0</v>
      </c>
      <c r="BE74" s="19">
        <v>0</v>
      </c>
      <c r="BF74" s="19">
        <v>0</v>
      </c>
      <c r="BG74" s="19">
        <v>0</v>
      </c>
      <c r="BH74" s="19">
        <v>0</v>
      </c>
      <c r="BI74" s="19">
        <v>0</v>
      </c>
      <c r="BJ74" s="19">
        <v>0</v>
      </c>
      <c r="BK74" s="19">
        <v>0</v>
      </c>
      <c r="BL74" s="19">
        <v>0</v>
      </c>
      <c r="BM74" s="19">
        <v>0</v>
      </c>
      <c r="BN74" s="19">
        <v>0</v>
      </c>
      <c r="BO74" s="19">
        <v>0</v>
      </c>
      <c r="BP74" s="19">
        <v>0</v>
      </c>
      <c r="BQ74" s="19">
        <v>0</v>
      </c>
      <c r="BR74" s="19">
        <v>0</v>
      </c>
      <c r="BS74" s="19">
        <v>0</v>
      </c>
      <c r="BT74" s="19">
        <v>26</v>
      </c>
      <c r="BU74" s="19">
        <v>0</v>
      </c>
      <c r="BV74" s="19">
        <v>0</v>
      </c>
      <c r="BW74" s="19">
        <v>0</v>
      </c>
      <c r="BX74" s="19">
        <v>0</v>
      </c>
      <c r="BY74" s="19">
        <v>0</v>
      </c>
      <c r="BZ74" s="19">
        <v>0</v>
      </c>
      <c r="CA74" s="19">
        <v>0</v>
      </c>
      <c r="CB74" s="19">
        <v>26</v>
      </c>
      <c r="CD74" s="19">
        <f t="shared" si="7"/>
        <v>0</v>
      </c>
      <c r="CE74" s="19">
        <f t="shared" si="8"/>
        <v>0</v>
      </c>
      <c r="CF74" s="19">
        <f t="shared" si="9"/>
        <v>0</v>
      </c>
    </row>
    <row r="75" spans="1:84" x14ac:dyDescent="0.2">
      <c r="A75" s="24" t="s">
        <v>149</v>
      </c>
      <c r="B75" s="24" t="s">
        <v>251</v>
      </c>
      <c r="C75">
        <f t="shared" si="6"/>
        <v>71</v>
      </c>
      <c r="D75" s="19">
        <v>8.1260662656011498</v>
      </c>
      <c r="E75" s="19">
        <v>12.202642842177726</v>
      </c>
      <c r="F75" s="19">
        <v>1.0970189458561552</v>
      </c>
      <c r="G75" s="19">
        <v>0.83969351411211868</v>
      </c>
      <c r="H75" s="19">
        <v>28.590209811140042</v>
      </c>
      <c r="I75" s="19">
        <v>10.008604950465415</v>
      </c>
      <c r="J75" s="19">
        <v>4.2255544581125974</v>
      </c>
      <c r="K75" s="19">
        <v>48.837658256262905</v>
      </c>
      <c r="L75" s="19">
        <v>1.5168657029122143</v>
      </c>
      <c r="M75" s="19">
        <v>45.803926850438479</v>
      </c>
      <c r="N75" s="19">
        <v>77.482041842506959</v>
      </c>
      <c r="O75" s="19">
        <v>0.29795576307204219</v>
      </c>
      <c r="P75" s="19">
        <v>1.2189099398401724</v>
      </c>
      <c r="Q75" s="19">
        <v>1.3408009338241897</v>
      </c>
      <c r="R75" s="19">
        <v>0.96158450809613594</v>
      </c>
      <c r="S75" s="19">
        <v>7.895827721409117</v>
      </c>
      <c r="T75" s="19">
        <v>2.0586034539522915</v>
      </c>
      <c r="U75" s="19">
        <v>0.32504265062404597</v>
      </c>
      <c r="V75" s="19">
        <v>5.7424201610248122</v>
      </c>
      <c r="W75" s="19">
        <v>1.0834755020801532</v>
      </c>
      <c r="X75" s="19">
        <v>8.1802400407051561</v>
      </c>
      <c r="Y75" s="19">
        <v>15.818742330370238</v>
      </c>
      <c r="Z75" s="19">
        <v>19.29940738080273</v>
      </c>
      <c r="AA75" s="19">
        <v>2.7628625303043908</v>
      </c>
      <c r="AB75" s="19">
        <v>2.4378198796803447</v>
      </c>
      <c r="AC75" s="19">
        <v>3.3994043877764808</v>
      </c>
      <c r="AD75" s="19">
        <v>38.788422974469491</v>
      </c>
      <c r="AE75" s="19">
        <v>3.1285355122564424</v>
      </c>
      <c r="AF75" s="19">
        <v>131.42557840232257</v>
      </c>
      <c r="AG75" s="19">
        <v>12.93398880608183</v>
      </c>
      <c r="AH75" s="19">
        <v>38.693618868037468</v>
      </c>
      <c r="AI75" s="19">
        <v>81.653422525515552</v>
      </c>
      <c r="AJ75" s="19">
        <v>52.38604052557541</v>
      </c>
      <c r="AK75" s="19">
        <v>32.66678638771662</v>
      </c>
      <c r="AL75" s="19">
        <v>43.068151207686093</v>
      </c>
      <c r="AM75" s="19">
        <v>21.669510041603065</v>
      </c>
      <c r="AN75" s="19">
        <v>56.245922001735956</v>
      </c>
      <c r="AO75" s="19">
        <v>50.882718266439191</v>
      </c>
      <c r="AP75" s="19">
        <v>10.306560713537458</v>
      </c>
      <c r="AQ75" s="19">
        <v>433.41728771961334</v>
      </c>
      <c r="AR75" s="19">
        <v>4.9569004220167008</v>
      </c>
      <c r="AS75" s="19">
        <v>22.631094549699203</v>
      </c>
      <c r="AT75" s="19">
        <v>1.4085181527041992</v>
      </c>
      <c r="AU75" s="19">
        <v>1.3543443776001916E-2</v>
      </c>
      <c r="AV75" s="19">
        <v>0</v>
      </c>
      <c r="AW75" s="19">
        <v>8.1260662656011493E-2</v>
      </c>
      <c r="AX75" s="19">
        <v>3.3723175002244772</v>
      </c>
      <c r="AY75" s="19">
        <v>39.614573044805603</v>
      </c>
      <c r="AZ75" s="19">
        <v>0</v>
      </c>
      <c r="BA75" s="19">
        <v>0.18960821286402679</v>
      </c>
      <c r="BB75" s="19">
        <v>0.29795576307204219</v>
      </c>
      <c r="BC75" s="19">
        <v>4.0630331328005746E-2</v>
      </c>
      <c r="BD75" s="19">
        <v>0</v>
      </c>
      <c r="BE75" s="19">
        <v>7.3270030828170354</v>
      </c>
      <c r="BF75" s="19">
        <v>0</v>
      </c>
      <c r="BG75" s="19">
        <v>0.36567298195205172</v>
      </c>
      <c r="BH75" s="19">
        <v>0</v>
      </c>
      <c r="BI75" s="19">
        <v>0</v>
      </c>
      <c r="BJ75" s="19">
        <v>4.4693364460806322</v>
      </c>
      <c r="BK75" s="19">
        <v>1.3949747089281974</v>
      </c>
      <c r="BL75" s="19">
        <v>19.218146718146716</v>
      </c>
      <c r="BM75" s="19">
        <v>1.6387566968962317</v>
      </c>
      <c r="BN75" s="19">
        <v>0</v>
      </c>
      <c r="BO75" s="19">
        <v>2.4919936547843524</v>
      </c>
      <c r="BP75" s="19">
        <v>0</v>
      </c>
      <c r="BQ75" s="19">
        <v>0</v>
      </c>
      <c r="BR75" s="19">
        <v>1.3678878213761934</v>
      </c>
      <c r="BS75" s="19">
        <v>0</v>
      </c>
      <c r="BT75" s="19">
        <v>1429.7000987698661</v>
      </c>
      <c r="BU75" s="19">
        <v>0</v>
      </c>
      <c r="BV75" s="19">
        <v>0</v>
      </c>
      <c r="BW75" s="19">
        <v>0</v>
      </c>
      <c r="BX75" s="19">
        <v>251.00064350064349</v>
      </c>
      <c r="BY75" s="19">
        <v>129.29925772949031</v>
      </c>
      <c r="BZ75" s="19">
        <v>0</v>
      </c>
      <c r="CA75" s="19">
        <v>380.2999012301338</v>
      </c>
      <c r="CB75" s="19">
        <v>1810</v>
      </c>
      <c r="CD75" s="19">
        <f t="shared" si="7"/>
        <v>0</v>
      </c>
      <c r="CE75" s="19">
        <f t="shared" si="8"/>
        <v>0</v>
      </c>
      <c r="CF75" s="19">
        <f t="shared" si="9"/>
        <v>0</v>
      </c>
    </row>
    <row r="76" spans="1:84" x14ac:dyDescent="0.2">
      <c r="A76" s="24" t="s">
        <v>150</v>
      </c>
      <c r="B76" s="24" t="s">
        <v>252</v>
      </c>
      <c r="C76">
        <f t="shared" si="6"/>
        <v>72</v>
      </c>
      <c r="D76" s="19">
        <v>0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19">
        <v>0</v>
      </c>
      <c r="O76" s="19">
        <v>0</v>
      </c>
      <c r="P76" s="19">
        <v>0</v>
      </c>
      <c r="Q76" s="19">
        <v>0</v>
      </c>
      <c r="R76" s="19">
        <v>0</v>
      </c>
      <c r="S76" s="19">
        <v>0</v>
      </c>
      <c r="T76" s="19">
        <v>0</v>
      </c>
      <c r="U76" s="19">
        <v>0.91161155948971628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  <c r="AB76" s="19">
        <v>0</v>
      </c>
      <c r="AC76" s="19">
        <v>0</v>
      </c>
      <c r="AD76" s="19">
        <v>0</v>
      </c>
      <c r="AE76" s="19">
        <v>0</v>
      </c>
      <c r="AF76" s="19">
        <v>0</v>
      </c>
      <c r="AG76" s="19">
        <v>36.203419248459603</v>
      </c>
      <c r="AH76" s="19">
        <v>1.9517052850820098</v>
      </c>
      <c r="AI76" s="19">
        <v>0.29979172090601403</v>
      </c>
      <c r="AJ76" s="19">
        <v>0.11012757094506639</v>
      </c>
      <c r="AK76" s="19">
        <v>0.96871474442419514</v>
      </c>
      <c r="AL76" s="19">
        <v>3.8748589776967803E-2</v>
      </c>
      <c r="AM76" s="19">
        <v>0.12848216610257746</v>
      </c>
      <c r="AN76" s="19">
        <v>1.9068384969192052</v>
      </c>
      <c r="AO76" s="19">
        <v>0.78312939338713883</v>
      </c>
      <c r="AP76" s="19">
        <v>0</v>
      </c>
      <c r="AQ76" s="19">
        <v>0</v>
      </c>
      <c r="AR76" s="19">
        <v>0</v>
      </c>
      <c r="AS76" s="19">
        <v>0.16519135641759958</v>
      </c>
      <c r="AT76" s="19">
        <v>0</v>
      </c>
      <c r="AU76" s="19">
        <v>0</v>
      </c>
      <c r="AV76" s="19">
        <v>0</v>
      </c>
      <c r="AW76" s="19">
        <v>0.80964158639243256</v>
      </c>
      <c r="AX76" s="19">
        <v>0</v>
      </c>
      <c r="AY76" s="19">
        <v>0</v>
      </c>
      <c r="AZ76" s="19">
        <v>0</v>
      </c>
      <c r="BA76" s="19">
        <v>0</v>
      </c>
      <c r="BB76" s="19">
        <v>0</v>
      </c>
      <c r="BC76" s="19">
        <v>1.8354595157511067</v>
      </c>
      <c r="BD76" s="19">
        <v>0</v>
      </c>
      <c r="BE76" s="19">
        <v>0</v>
      </c>
      <c r="BF76" s="19">
        <v>0</v>
      </c>
      <c r="BG76" s="19">
        <v>1.6315195695565391E-2</v>
      </c>
      <c r="BH76" s="19">
        <v>0</v>
      </c>
      <c r="BI76" s="19">
        <v>0</v>
      </c>
      <c r="BJ76" s="19">
        <v>0</v>
      </c>
      <c r="BK76" s="19">
        <v>0</v>
      </c>
      <c r="BL76" s="19">
        <v>0.15499435910787121</v>
      </c>
      <c r="BM76" s="19">
        <v>7.1378981168098585E-2</v>
      </c>
      <c r="BN76" s="19">
        <v>0</v>
      </c>
      <c r="BO76" s="19">
        <v>1.6315195695565391E-2</v>
      </c>
      <c r="BP76" s="19">
        <v>2.0393994619456739E-3</v>
      </c>
      <c r="BQ76" s="19">
        <v>4.6906187624750496E-2</v>
      </c>
      <c r="BR76" s="19">
        <v>0.57918944719257137</v>
      </c>
      <c r="BS76" s="19">
        <v>0</v>
      </c>
      <c r="BT76" s="19">
        <v>47</v>
      </c>
      <c r="BU76" s="19">
        <v>0</v>
      </c>
      <c r="BV76" s="19">
        <v>0</v>
      </c>
      <c r="BW76" s="19">
        <v>0</v>
      </c>
      <c r="BX76" s="19">
        <v>0</v>
      </c>
      <c r="BY76" s="19">
        <v>0</v>
      </c>
      <c r="BZ76" s="19">
        <v>0</v>
      </c>
      <c r="CA76" s="19">
        <v>0</v>
      </c>
      <c r="CB76" s="19">
        <v>47</v>
      </c>
      <c r="CD76" s="19">
        <f t="shared" si="7"/>
        <v>0</v>
      </c>
      <c r="CE76" s="19">
        <f t="shared" si="8"/>
        <v>0</v>
      </c>
      <c r="CF76" s="19">
        <f t="shared" si="9"/>
        <v>0</v>
      </c>
    </row>
    <row r="77" spans="1:84" x14ac:dyDescent="0.2">
      <c r="A77" s="24" t="s">
        <v>151</v>
      </c>
      <c r="B77" s="24" t="s">
        <v>253</v>
      </c>
      <c r="C77">
        <f t="shared" si="6"/>
        <v>73</v>
      </c>
      <c r="D77" s="19">
        <v>3.0136710896662644E-2</v>
      </c>
      <c r="E77" s="19">
        <v>0</v>
      </c>
      <c r="F77" s="19">
        <v>0</v>
      </c>
      <c r="G77" s="19">
        <v>0</v>
      </c>
      <c r="H77" s="19">
        <v>5.7561117812625655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0</v>
      </c>
      <c r="O77" s="19">
        <v>0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  <c r="AB77" s="19">
        <v>0</v>
      </c>
      <c r="AC77" s="19">
        <v>0</v>
      </c>
      <c r="AD77" s="19">
        <v>0</v>
      </c>
      <c r="AE77" s="19">
        <v>0</v>
      </c>
      <c r="AF77" s="19">
        <v>0</v>
      </c>
      <c r="AG77" s="19">
        <v>139.50283474065139</v>
      </c>
      <c r="AH77" s="19">
        <v>0</v>
      </c>
      <c r="AI77" s="19">
        <v>1.0849215922798554</v>
      </c>
      <c r="AJ77" s="19">
        <v>0</v>
      </c>
      <c r="AK77" s="19">
        <v>9.0410132689987932E-2</v>
      </c>
      <c r="AL77" s="19">
        <v>2.230116606353036</v>
      </c>
      <c r="AM77" s="19">
        <v>0</v>
      </c>
      <c r="AN77" s="19">
        <v>7.5643144350623244</v>
      </c>
      <c r="AO77" s="19">
        <v>1.7479292320064335</v>
      </c>
      <c r="AP77" s="19">
        <v>0.75341777241656605</v>
      </c>
      <c r="AQ77" s="19">
        <v>0</v>
      </c>
      <c r="AR77" s="19">
        <v>0.15068355448331322</v>
      </c>
      <c r="AS77" s="19">
        <v>7.0821270607157212</v>
      </c>
      <c r="AT77" s="19">
        <v>0</v>
      </c>
      <c r="AU77" s="19">
        <v>0</v>
      </c>
      <c r="AV77" s="19">
        <v>0</v>
      </c>
      <c r="AW77" s="19">
        <v>2.5314837153196623</v>
      </c>
      <c r="AX77" s="19">
        <v>3.0136710896662644E-2</v>
      </c>
      <c r="AY77" s="19">
        <v>0</v>
      </c>
      <c r="AZ77" s="19">
        <v>0</v>
      </c>
      <c r="BA77" s="19">
        <v>17.66011258544431</v>
      </c>
      <c r="BB77" s="19">
        <v>0.4821873743466023</v>
      </c>
      <c r="BC77" s="19">
        <v>130.64264173703256</v>
      </c>
      <c r="BD77" s="19">
        <v>22.30116606353036</v>
      </c>
      <c r="BE77" s="19">
        <v>3.0136710896662644E-2</v>
      </c>
      <c r="BF77" s="19">
        <v>22.060072376357056</v>
      </c>
      <c r="BG77" s="19">
        <v>22.662806594290309</v>
      </c>
      <c r="BH77" s="19">
        <v>10.336891837555287</v>
      </c>
      <c r="BI77" s="19">
        <v>3.2246280659429032</v>
      </c>
      <c r="BJ77" s="19">
        <v>26.610715721753117</v>
      </c>
      <c r="BK77" s="19">
        <v>1.9588862082830718</v>
      </c>
      <c r="BL77" s="19">
        <v>13.230016083634903</v>
      </c>
      <c r="BM77" s="19">
        <v>31.673683152392439</v>
      </c>
      <c r="BN77" s="19">
        <v>9.9451145958986729</v>
      </c>
      <c r="BO77" s="19">
        <v>6.6602131081624441</v>
      </c>
      <c r="BP77" s="19">
        <v>7.0821270607157212</v>
      </c>
      <c r="BQ77" s="19">
        <v>0.30136710896662644</v>
      </c>
      <c r="BR77" s="19">
        <v>27.333996783273019</v>
      </c>
      <c r="BS77" s="19">
        <v>0</v>
      </c>
      <c r="BT77" s="19">
        <v>522.75138721351027</v>
      </c>
      <c r="BU77" s="19">
        <v>0</v>
      </c>
      <c r="BV77" s="19">
        <v>0</v>
      </c>
      <c r="BW77" s="19">
        <v>0</v>
      </c>
      <c r="BX77" s="19">
        <v>550.20593084036989</v>
      </c>
      <c r="BY77" s="19">
        <v>426.04268194611984</v>
      </c>
      <c r="BZ77" s="19">
        <v>0</v>
      </c>
      <c r="CA77" s="19">
        <v>976.24861278648984</v>
      </c>
      <c r="CB77" s="19">
        <v>1499</v>
      </c>
      <c r="CD77" s="19">
        <f t="shared" si="7"/>
        <v>0</v>
      </c>
      <c r="CE77" s="19">
        <f t="shared" si="8"/>
        <v>0</v>
      </c>
      <c r="CF77" s="19">
        <f t="shared" si="9"/>
        <v>0</v>
      </c>
    </row>
    <row r="78" spans="1:84" x14ac:dyDescent="0.2">
      <c r="A78" s="25" t="s">
        <v>152</v>
      </c>
      <c r="B78" s="24" t="s">
        <v>254</v>
      </c>
      <c r="C78">
        <f t="shared" si="6"/>
        <v>74</v>
      </c>
      <c r="D78" s="19">
        <v>0</v>
      </c>
      <c r="E78" s="19">
        <v>0</v>
      </c>
      <c r="F78" s="19">
        <v>0</v>
      </c>
      <c r="G78" s="19">
        <v>0</v>
      </c>
      <c r="H78" s="19">
        <v>0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0</v>
      </c>
      <c r="O78" s="19">
        <v>0</v>
      </c>
      <c r="P78" s="19">
        <v>0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0</v>
      </c>
      <c r="W78" s="19">
        <v>0</v>
      </c>
      <c r="X78" s="19">
        <v>0</v>
      </c>
      <c r="Y78" s="19">
        <v>0</v>
      </c>
      <c r="Z78" s="19">
        <v>0</v>
      </c>
      <c r="AA78" s="19">
        <v>0</v>
      </c>
      <c r="AB78" s="19">
        <v>0</v>
      </c>
      <c r="AC78" s="19">
        <v>0</v>
      </c>
      <c r="AD78" s="19">
        <v>0</v>
      </c>
      <c r="AE78" s="19">
        <v>0</v>
      </c>
      <c r="AF78" s="19">
        <v>0</v>
      </c>
      <c r="AG78" s="19">
        <v>638.47296422052557</v>
      </c>
      <c r="AH78" s="19">
        <v>0.53938097387686201</v>
      </c>
      <c r="AI78" s="19">
        <v>0</v>
      </c>
      <c r="AJ78" s="19">
        <v>8.5915683696100178</v>
      </c>
      <c r="AK78" s="19">
        <v>0</v>
      </c>
      <c r="AL78" s="19">
        <v>2.4272143824458796</v>
      </c>
      <c r="AM78" s="19">
        <v>1.3099252222723794</v>
      </c>
      <c r="AN78" s="19">
        <v>0.15410884967910343</v>
      </c>
      <c r="AO78" s="19">
        <v>0</v>
      </c>
      <c r="AP78" s="19">
        <v>0</v>
      </c>
      <c r="AQ78" s="19">
        <v>0.53938097387686201</v>
      </c>
      <c r="AR78" s="19">
        <v>0</v>
      </c>
      <c r="AS78" s="19">
        <v>1.1943435850130519</v>
      </c>
      <c r="AT78" s="19">
        <v>7.7054424839551716E-2</v>
      </c>
      <c r="AU78" s="19">
        <v>0</v>
      </c>
      <c r="AV78" s="19">
        <v>0.61643539871641373</v>
      </c>
      <c r="AW78" s="19">
        <v>1.9648878334085691</v>
      </c>
      <c r="AX78" s="19">
        <v>0</v>
      </c>
      <c r="AY78" s="19">
        <v>0</v>
      </c>
      <c r="AZ78" s="19">
        <v>0</v>
      </c>
      <c r="BA78" s="19">
        <v>6.8193165983003281</v>
      </c>
      <c r="BB78" s="19">
        <v>17.183136739220036</v>
      </c>
      <c r="BC78" s="19">
        <v>0</v>
      </c>
      <c r="BD78" s="19">
        <v>8.3218778826715862</v>
      </c>
      <c r="BE78" s="19">
        <v>0</v>
      </c>
      <c r="BF78" s="19">
        <v>6.5110988989421203</v>
      </c>
      <c r="BG78" s="19">
        <v>5.8561362878059313</v>
      </c>
      <c r="BH78" s="19">
        <v>0.15410884967910343</v>
      </c>
      <c r="BI78" s="19">
        <v>0</v>
      </c>
      <c r="BJ78" s="19">
        <v>70.235108241251396</v>
      </c>
      <c r="BK78" s="19">
        <v>10.32529292849993</v>
      </c>
      <c r="BL78" s="19">
        <v>0.80907146081529313</v>
      </c>
      <c r="BM78" s="19">
        <v>0.30821769935820686</v>
      </c>
      <c r="BN78" s="19">
        <v>0.15410884967910343</v>
      </c>
      <c r="BO78" s="19">
        <v>0</v>
      </c>
      <c r="BP78" s="19">
        <v>0.11558163725932759</v>
      </c>
      <c r="BQ78" s="19">
        <v>4.7388471276324315</v>
      </c>
      <c r="BR78" s="19">
        <v>25.004160860434535</v>
      </c>
      <c r="BS78" s="19">
        <v>0</v>
      </c>
      <c r="BT78" s="19">
        <v>812.42332829581358</v>
      </c>
      <c r="BU78" s="19">
        <v>0</v>
      </c>
      <c r="BV78" s="19">
        <v>0</v>
      </c>
      <c r="BW78" s="19">
        <v>0</v>
      </c>
      <c r="BX78" s="19">
        <v>2000.2943416223429</v>
      </c>
      <c r="BY78" s="19">
        <v>1113.2823300818434</v>
      </c>
      <c r="BZ78" s="19">
        <v>0</v>
      </c>
      <c r="CA78" s="19">
        <v>3113.5766717041861</v>
      </c>
      <c r="CB78" s="19">
        <v>3926</v>
      </c>
      <c r="CD78" s="19">
        <f t="shared" si="7"/>
        <v>0</v>
      </c>
      <c r="CE78" s="19">
        <f t="shared" si="8"/>
        <v>0</v>
      </c>
      <c r="CF78" s="19">
        <f t="shared" si="9"/>
        <v>0</v>
      </c>
    </row>
    <row r="79" spans="1:84" x14ac:dyDescent="0.2">
      <c r="A79" s="24" t="s">
        <v>153</v>
      </c>
      <c r="B79" s="24" t="s">
        <v>255</v>
      </c>
      <c r="C79">
        <f t="shared" si="6"/>
        <v>75</v>
      </c>
      <c r="D79" s="19">
        <v>0</v>
      </c>
      <c r="E79" s="19">
        <v>0</v>
      </c>
      <c r="F79" s="19">
        <v>0</v>
      </c>
      <c r="G79" s="19">
        <v>0</v>
      </c>
      <c r="H79" s="19">
        <v>8.6932931424265245</v>
      </c>
      <c r="I79" s="19">
        <v>0</v>
      </c>
      <c r="J79" s="19">
        <v>0</v>
      </c>
      <c r="K79" s="19">
        <v>0.60745060777825099</v>
      </c>
      <c r="L79" s="19">
        <v>0</v>
      </c>
      <c r="M79" s="19">
        <v>0</v>
      </c>
      <c r="N79" s="19">
        <v>0</v>
      </c>
      <c r="O79" s="19">
        <v>0</v>
      </c>
      <c r="P79" s="19">
        <v>0</v>
      </c>
      <c r="Q79" s="19">
        <v>0</v>
      </c>
      <c r="R79" s="19">
        <v>0</v>
      </c>
      <c r="S79" s="19">
        <v>0</v>
      </c>
      <c r="T79" s="19">
        <v>0</v>
      </c>
      <c r="U79" s="19">
        <v>5.2780708364732476</v>
      </c>
      <c r="V79" s="19">
        <v>0</v>
      </c>
      <c r="W79" s="19">
        <v>0</v>
      </c>
      <c r="X79" s="19">
        <v>0</v>
      </c>
      <c r="Y79" s="19">
        <v>0</v>
      </c>
      <c r="Z79" s="19">
        <v>0</v>
      </c>
      <c r="AA79" s="19">
        <v>0</v>
      </c>
      <c r="AB79" s="19">
        <v>0</v>
      </c>
      <c r="AC79" s="19">
        <v>0</v>
      </c>
      <c r="AD79" s="19">
        <v>0</v>
      </c>
      <c r="AE79" s="19">
        <v>0</v>
      </c>
      <c r="AF79" s="19">
        <v>0</v>
      </c>
      <c r="AG79" s="19">
        <v>38.201893778054455</v>
      </c>
      <c r="AH79" s="19">
        <v>0.67494511975361227</v>
      </c>
      <c r="AI79" s="19">
        <v>11.298581304675469</v>
      </c>
      <c r="AJ79" s="19">
        <v>3.5907080370892168</v>
      </c>
      <c r="AK79" s="19">
        <v>2.6997804790144492E-2</v>
      </c>
      <c r="AL79" s="19">
        <v>1.0529143868156352</v>
      </c>
      <c r="AM79" s="19">
        <v>0.97192097244520159</v>
      </c>
      <c r="AN79" s="19">
        <v>7.1139215622030729</v>
      </c>
      <c r="AO79" s="19">
        <v>0.17548573113593918</v>
      </c>
      <c r="AP79" s="19">
        <v>6.7494511975361229E-2</v>
      </c>
      <c r="AQ79" s="19">
        <v>13.876871662134269</v>
      </c>
      <c r="AR79" s="19">
        <v>0</v>
      </c>
      <c r="AS79" s="19">
        <v>2.4568002359031484</v>
      </c>
      <c r="AT79" s="19">
        <v>0</v>
      </c>
      <c r="AU79" s="19">
        <v>0</v>
      </c>
      <c r="AV79" s="19">
        <v>0</v>
      </c>
      <c r="AW79" s="19">
        <v>0.8099341437043347</v>
      </c>
      <c r="AX79" s="19">
        <v>0</v>
      </c>
      <c r="AY79" s="19">
        <v>0</v>
      </c>
      <c r="AZ79" s="19">
        <v>0</v>
      </c>
      <c r="BA79" s="19">
        <v>0.83693194849447927</v>
      </c>
      <c r="BB79" s="19">
        <v>0</v>
      </c>
      <c r="BC79" s="19">
        <v>0.70194292454375673</v>
      </c>
      <c r="BD79" s="19">
        <v>0</v>
      </c>
      <c r="BE79" s="19">
        <v>0</v>
      </c>
      <c r="BF79" s="19">
        <v>0</v>
      </c>
      <c r="BG79" s="19">
        <v>28.631171979948231</v>
      </c>
      <c r="BH79" s="19">
        <v>0.16198682874086695</v>
      </c>
      <c r="BI79" s="19">
        <v>0</v>
      </c>
      <c r="BJ79" s="19">
        <v>0</v>
      </c>
      <c r="BK79" s="19">
        <v>0</v>
      </c>
      <c r="BL79" s="19">
        <v>1.7548573113593917</v>
      </c>
      <c r="BM79" s="19">
        <v>2.5107958454834374</v>
      </c>
      <c r="BN79" s="19">
        <v>0</v>
      </c>
      <c r="BO79" s="19">
        <v>7.4378952196848065</v>
      </c>
      <c r="BP79" s="19">
        <v>4.3466465712132623</v>
      </c>
      <c r="BQ79" s="19">
        <v>0</v>
      </c>
      <c r="BR79" s="19">
        <v>0.6479473149634678</v>
      </c>
      <c r="BS79" s="19">
        <v>0</v>
      </c>
      <c r="BT79" s="19">
        <v>141.92745978178959</v>
      </c>
      <c r="BU79" s="19">
        <v>0</v>
      </c>
      <c r="BV79" s="19">
        <v>0</v>
      </c>
      <c r="BW79" s="19">
        <v>0</v>
      </c>
      <c r="BX79" s="19">
        <v>70.248288063955954</v>
      </c>
      <c r="BY79" s="19">
        <v>199.82425215425445</v>
      </c>
      <c r="BZ79" s="19">
        <v>0</v>
      </c>
      <c r="CA79" s="19">
        <v>270.07254021821041</v>
      </c>
      <c r="CB79" s="19">
        <v>412</v>
      </c>
      <c r="CD79" s="19">
        <f t="shared" si="7"/>
        <v>0</v>
      </c>
      <c r="CE79" s="19">
        <f t="shared" si="8"/>
        <v>0</v>
      </c>
      <c r="CF79" s="19">
        <f t="shared" si="9"/>
        <v>0</v>
      </c>
    </row>
    <row r="80" spans="1:84" x14ac:dyDescent="0.2">
      <c r="A80" s="24" t="s">
        <v>154</v>
      </c>
      <c r="B80" s="24" t="s">
        <v>44</v>
      </c>
      <c r="C80">
        <f t="shared" si="6"/>
        <v>76</v>
      </c>
      <c r="D80" s="19">
        <v>0.95646768881812827</v>
      </c>
      <c r="E80" s="19">
        <v>2.2272033325336418</v>
      </c>
      <c r="F80" s="19">
        <v>0.16396588951167915</v>
      </c>
      <c r="G80" s="19">
        <v>0.50556149266101069</v>
      </c>
      <c r="H80" s="19">
        <v>4.6183725545789622</v>
      </c>
      <c r="I80" s="19">
        <v>0.42357854790517108</v>
      </c>
      <c r="J80" s="19">
        <v>0.32793177902335829</v>
      </c>
      <c r="K80" s="19">
        <v>1.0794421059518877</v>
      </c>
      <c r="L80" s="19">
        <v>0.49189766853503736</v>
      </c>
      <c r="M80" s="19">
        <v>1.6533227192427646</v>
      </c>
      <c r="N80" s="19">
        <v>0.40991472377919785</v>
      </c>
      <c r="O80" s="19">
        <v>4.0991472377919787E-2</v>
      </c>
      <c r="P80" s="19">
        <v>0.80616562343242237</v>
      </c>
      <c r="Q80" s="19">
        <v>0.10931059300778609</v>
      </c>
      <c r="R80" s="19">
        <v>0.1776297136376524</v>
      </c>
      <c r="S80" s="19">
        <v>0.46457002028309091</v>
      </c>
      <c r="T80" s="19">
        <v>1.2570718195895398</v>
      </c>
      <c r="U80" s="19">
        <v>9.5646768881812838E-2</v>
      </c>
      <c r="V80" s="19">
        <v>0.10931059300778609</v>
      </c>
      <c r="W80" s="19">
        <v>0.1776297136376524</v>
      </c>
      <c r="X80" s="19">
        <v>2.2272033325336418</v>
      </c>
      <c r="Y80" s="19">
        <v>0.39625089965322458</v>
      </c>
      <c r="Z80" s="19">
        <v>0.16396588951167915</v>
      </c>
      <c r="AA80" s="19">
        <v>0.19129353776362568</v>
      </c>
      <c r="AB80" s="19">
        <v>1.5166844779830322</v>
      </c>
      <c r="AC80" s="19">
        <v>2.7191010010686787</v>
      </c>
      <c r="AD80" s="19">
        <v>0.40991472377919785</v>
      </c>
      <c r="AE80" s="19">
        <v>1.6123312468648447</v>
      </c>
      <c r="AF80" s="19">
        <v>0.66952738217268981</v>
      </c>
      <c r="AG80" s="19">
        <v>34.815423872979871</v>
      </c>
      <c r="AH80" s="19">
        <v>165.34593574840244</v>
      </c>
      <c r="AI80" s="19">
        <v>51.79955726156463</v>
      </c>
      <c r="AJ80" s="19">
        <v>20.550391485463784</v>
      </c>
      <c r="AK80" s="19">
        <v>17.230082222852282</v>
      </c>
      <c r="AL80" s="19">
        <v>8.5535539028592602</v>
      </c>
      <c r="AM80" s="19">
        <v>5.2742361126256787</v>
      </c>
      <c r="AN80" s="19">
        <v>51.731238140934764</v>
      </c>
      <c r="AO80" s="19">
        <v>137.90897690344812</v>
      </c>
      <c r="AP80" s="19">
        <v>4.0991472377919784</v>
      </c>
      <c r="AQ80" s="19">
        <v>201.55506968223156</v>
      </c>
      <c r="AR80" s="19">
        <v>9.4826939434254438</v>
      </c>
      <c r="AS80" s="19">
        <v>19.511940851889815</v>
      </c>
      <c r="AT80" s="19">
        <v>24.22596017535059</v>
      </c>
      <c r="AU80" s="19">
        <v>0.32793177902335829</v>
      </c>
      <c r="AV80" s="19">
        <v>1.3663824125973261E-2</v>
      </c>
      <c r="AW80" s="19">
        <v>1.6669865433687381</v>
      </c>
      <c r="AX80" s="19">
        <v>0.68319120629866303</v>
      </c>
      <c r="AY80" s="19">
        <v>0.40991472377919785</v>
      </c>
      <c r="AZ80" s="19">
        <v>0.10931059300778609</v>
      </c>
      <c r="BA80" s="19">
        <v>1.1750888748337005</v>
      </c>
      <c r="BB80" s="19">
        <v>14.483653573531656</v>
      </c>
      <c r="BC80" s="19">
        <v>0.28694030664543851</v>
      </c>
      <c r="BD80" s="19">
        <v>1.1067697542038342</v>
      </c>
      <c r="BE80" s="19">
        <v>9.7423066018189353</v>
      </c>
      <c r="BF80" s="19">
        <v>13.800462367232994</v>
      </c>
      <c r="BG80" s="19">
        <v>1.0111229853220214</v>
      </c>
      <c r="BH80" s="19">
        <v>0.90181239231423527</v>
      </c>
      <c r="BI80" s="19">
        <v>0.66952738217268981</v>
      </c>
      <c r="BJ80" s="19">
        <v>11.81920786896687</v>
      </c>
      <c r="BK80" s="19">
        <v>2.7327648251946522E-2</v>
      </c>
      <c r="BL80" s="19">
        <v>2.1178927395258555</v>
      </c>
      <c r="BM80" s="19">
        <v>1.3390547643453796</v>
      </c>
      <c r="BN80" s="19">
        <v>0</v>
      </c>
      <c r="BO80" s="19">
        <v>0.1776297136376524</v>
      </c>
      <c r="BP80" s="19">
        <v>5.4655296503893044E-2</v>
      </c>
      <c r="BQ80" s="19">
        <v>1.2843994678414865</v>
      </c>
      <c r="BR80" s="19">
        <v>9.8926086672046409</v>
      </c>
      <c r="BS80" s="19">
        <v>0</v>
      </c>
      <c r="BT80" s="19">
        <v>851.18792392750424</v>
      </c>
      <c r="BU80" s="19">
        <v>0</v>
      </c>
      <c r="BV80" s="19">
        <v>0</v>
      </c>
      <c r="BW80" s="19">
        <v>0</v>
      </c>
      <c r="BX80" s="19">
        <v>57.114784846568234</v>
      </c>
      <c r="BY80" s="19">
        <v>344.69729122592747</v>
      </c>
      <c r="BZ80" s="19">
        <v>0</v>
      </c>
      <c r="CA80" s="19">
        <v>401.8120760724957</v>
      </c>
      <c r="CB80" s="19">
        <v>1253</v>
      </c>
      <c r="CD80" s="19">
        <f t="shared" si="7"/>
        <v>0</v>
      </c>
      <c r="CE80" s="19">
        <f t="shared" si="8"/>
        <v>0</v>
      </c>
      <c r="CF80" s="19">
        <f t="shared" si="9"/>
        <v>0</v>
      </c>
    </row>
    <row r="81" spans="1:84" x14ac:dyDescent="0.2">
      <c r="A81" s="24" t="s">
        <v>155</v>
      </c>
      <c r="B81" s="25" t="s">
        <v>43</v>
      </c>
      <c r="C81">
        <f t="shared" si="6"/>
        <v>77</v>
      </c>
      <c r="D81" s="19">
        <v>0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0</v>
      </c>
      <c r="O81" s="19">
        <v>0</v>
      </c>
      <c r="P81" s="19">
        <v>0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0</v>
      </c>
      <c r="W81" s="19">
        <v>0</v>
      </c>
      <c r="X81" s="19">
        <v>0</v>
      </c>
      <c r="Y81" s="19">
        <v>0</v>
      </c>
      <c r="Z81" s="19">
        <v>0.35919573938953148</v>
      </c>
      <c r="AA81" s="19">
        <v>0</v>
      </c>
      <c r="AB81" s="19">
        <v>0</v>
      </c>
      <c r="AC81" s="19">
        <v>0</v>
      </c>
      <c r="AD81" s="19">
        <v>0</v>
      </c>
      <c r="AE81" s="19">
        <v>0</v>
      </c>
      <c r="AF81" s="19">
        <v>3.5919573938953148E-2</v>
      </c>
      <c r="AG81" s="19">
        <v>0</v>
      </c>
      <c r="AH81" s="19">
        <v>48.168148652136168</v>
      </c>
      <c r="AI81" s="19">
        <v>0.57471318302325036</v>
      </c>
      <c r="AJ81" s="19">
        <v>0.79023062665696919</v>
      </c>
      <c r="AK81" s="19">
        <v>0</v>
      </c>
      <c r="AL81" s="19">
        <v>7.1839147877906295E-2</v>
      </c>
      <c r="AM81" s="19">
        <v>0</v>
      </c>
      <c r="AN81" s="19">
        <v>0</v>
      </c>
      <c r="AO81" s="19">
        <v>0</v>
      </c>
      <c r="AP81" s="19">
        <v>0</v>
      </c>
      <c r="AQ81" s="19">
        <v>0</v>
      </c>
      <c r="AR81" s="19">
        <v>0</v>
      </c>
      <c r="AS81" s="19">
        <v>0</v>
      </c>
      <c r="AT81" s="19">
        <v>0</v>
      </c>
      <c r="AU81" s="19">
        <v>0</v>
      </c>
      <c r="AV81" s="19">
        <v>0</v>
      </c>
      <c r="AW81" s="19">
        <v>0</v>
      </c>
      <c r="AX81" s="19">
        <v>0.10775872181685944</v>
      </c>
      <c r="AY81" s="19">
        <v>0</v>
      </c>
      <c r="AZ81" s="19">
        <v>0</v>
      </c>
      <c r="BA81" s="19">
        <v>0</v>
      </c>
      <c r="BB81" s="19">
        <v>0</v>
      </c>
      <c r="BC81" s="19">
        <v>0</v>
      </c>
      <c r="BD81" s="19">
        <v>0</v>
      </c>
      <c r="BE81" s="19">
        <v>0</v>
      </c>
      <c r="BF81" s="19">
        <v>0</v>
      </c>
      <c r="BG81" s="19">
        <v>0</v>
      </c>
      <c r="BH81" s="19">
        <v>7.1839147877906295E-2</v>
      </c>
      <c r="BI81" s="19">
        <v>0</v>
      </c>
      <c r="BJ81" s="19">
        <v>0</v>
      </c>
      <c r="BK81" s="19">
        <v>0</v>
      </c>
      <c r="BL81" s="19">
        <v>0</v>
      </c>
      <c r="BM81" s="19">
        <v>0</v>
      </c>
      <c r="BN81" s="19">
        <v>0</v>
      </c>
      <c r="BO81" s="19">
        <v>0</v>
      </c>
      <c r="BP81" s="19">
        <v>0</v>
      </c>
      <c r="BQ81" s="19">
        <v>0</v>
      </c>
      <c r="BR81" s="19">
        <v>28.125026394200315</v>
      </c>
      <c r="BS81" s="19">
        <v>0</v>
      </c>
      <c r="BT81" s="19">
        <v>78.304671186917858</v>
      </c>
      <c r="BU81" s="19">
        <v>0</v>
      </c>
      <c r="BV81" s="19">
        <v>0</v>
      </c>
      <c r="BW81" s="19">
        <v>0</v>
      </c>
      <c r="BX81" s="19">
        <v>1390.0875114374869</v>
      </c>
      <c r="BY81" s="19">
        <v>62.607817375595339</v>
      </c>
      <c r="BZ81" s="19">
        <v>0</v>
      </c>
      <c r="CA81" s="19">
        <v>1452.6953288130821</v>
      </c>
      <c r="CB81" s="19">
        <v>1531</v>
      </c>
      <c r="CD81" s="19">
        <f t="shared" si="7"/>
        <v>0</v>
      </c>
      <c r="CE81" s="19">
        <f t="shared" si="8"/>
        <v>0</v>
      </c>
      <c r="CF81" s="19">
        <f t="shared" si="9"/>
        <v>0</v>
      </c>
    </row>
    <row r="82" spans="1:84" x14ac:dyDescent="0.2">
      <c r="A82" s="24" t="s">
        <v>156</v>
      </c>
      <c r="B82" s="25" t="s">
        <v>256</v>
      </c>
      <c r="C82">
        <f t="shared" si="6"/>
        <v>78</v>
      </c>
      <c r="D82" s="19">
        <v>0</v>
      </c>
      <c r="E82" s="19">
        <v>0</v>
      </c>
      <c r="F82" s="19">
        <v>0</v>
      </c>
      <c r="G82" s="19">
        <v>0</v>
      </c>
      <c r="H82" s="19">
        <v>0</v>
      </c>
      <c r="I82" s="19">
        <v>0</v>
      </c>
      <c r="J82" s="19">
        <v>0</v>
      </c>
      <c r="K82" s="19">
        <v>0</v>
      </c>
      <c r="L82" s="19">
        <v>0</v>
      </c>
      <c r="M82" s="19">
        <v>0</v>
      </c>
      <c r="N82" s="19">
        <v>0</v>
      </c>
      <c r="O82" s="19">
        <v>0</v>
      </c>
      <c r="P82" s="19">
        <v>0</v>
      </c>
      <c r="Q82" s="19">
        <v>0</v>
      </c>
      <c r="R82" s="19">
        <v>0</v>
      </c>
      <c r="S82" s="19">
        <v>0</v>
      </c>
      <c r="T82" s="19">
        <v>0</v>
      </c>
      <c r="U82" s="19">
        <v>0</v>
      </c>
      <c r="V82" s="19">
        <v>0</v>
      </c>
      <c r="W82" s="19">
        <v>0</v>
      </c>
      <c r="X82" s="19">
        <v>0</v>
      </c>
      <c r="Y82" s="19">
        <v>0</v>
      </c>
      <c r="Z82" s="19">
        <v>0</v>
      </c>
      <c r="AA82" s="19">
        <v>0</v>
      </c>
      <c r="AB82" s="19">
        <v>0</v>
      </c>
      <c r="AC82" s="19">
        <v>0</v>
      </c>
      <c r="AD82" s="19">
        <v>0</v>
      </c>
      <c r="AE82" s="19">
        <v>0</v>
      </c>
      <c r="AF82" s="19">
        <v>0</v>
      </c>
      <c r="AG82" s="19">
        <v>0</v>
      </c>
      <c r="AH82" s="19">
        <v>0</v>
      </c>
      <c r="AI82" s="19">
        <v>4.248671054296925</v>
      </c>
      <c r="AJ82" s="19">
        <v>0</v>
      </c>
      <c r="AK82" s="19">
        <v>0</v>
      </c>
      <c r="AL82" s="19">
        <v>0</v>
      </c>
      <c r="AM82" s="19">
        <v>0</v>
      </c>
      <c r="AN82" s="19">
        <v>1.8291988355904316</v>
      </c>
      <c r="AO82" s="19">
        <v>0</v>
      </c>
      <c r="AP82" s="19">
        <v>0</v>
      </c>
      <c r="AQ82" s="19">
        <v>0</v>
      </c>
      <c r="AR82" s="19">
        <v>0</v>
      </c>
      <c r="AS82" s="19">
        <v>0</v>
      </c>
      <c r="AT82" s="19">
        <v>0</v>
      </c>
      <c r="AU82" s="19">
        <v>0</v>
      </c>
      <c r="AV82" s="19">
        <v>0</v>
      </c>
      <c r="AW82" s="19">
        <v>0</v>
      </c>
      <c r="AX82" s="19">
        <v>0</v>
      </c>
      <c r="AY82" s="19">
        <v>0</v>
      </c>
      <c r="AZ82" s="19">
        <v>0</v>
      </c>
      <c r="BA82" s="19">
        <v>0</v>
      </c>
      <c r="BB82" s="19">
        <v>0</v>
      </c>
      <c r="BC82" s="19">
        <v>0</v>
      </c>
      <c r="BD82" s="19">
        <v>0</v>
      </c>
      <c r="BE82" s="19">
        <v>0</v>
      </c>
      <c r="BF82" s="19">
        <v>0</v>
      </c>
      <c r="BG82" s="19">
        <v>0</v>
      </c>
      <c r="BH82" s="19">
        <v>0</v>
      </c>
      <c r="BI82" s="19">
        <v>0</v>
      </c>
      <c r="BJ82" s="19">
        <v>0</v>
      </c>
      <c r="BK82" s="19">
        <v>0</v>
      </c>
      <c r="BL82" s="19">
        <v>0</v>
      </c>
      <c r="BM82" s="19">
        <v>0</v>
      </c>
      <c r="BN82" s="19">
        <v>0</v>
      </c>
      <c r="BO82" s="19">
        <v>0</v>
      </c>
      <c r="BP82" s="19">
        <v>0</v>
      </c>
      <c r="BQ82" s="19">
        <v>0</v>
      </c>
      <c r="BR82" s="19">
        <v>0</v>
      </c>
      <c r="BS82" s="19">
        <v>0</v>
      </c>
      <c r="BT82" s="19">
        <v>6.0778698898873564</v>
      </c>
      <c r="BU82" s="19">
        <v>0</v>
      </c>
      <c r="BV82" s="19">
        <v>0</v>
      </c>
      <c r="BW82" s="19">
        <v>0</v>
      </c>
      <c r="BX82" s="19">
        <v>0.40865080369573475</v>
      </c>
      <c r="BY82" s="19">
        <v>34.513479306416912</v>
      </c>
      <c r="BZ82" s="19">
        <v>0</v>
      </c>
      <c r="CA82" s="19">
        <v>34.92213011011264</v>
      </c>
      <c r="CB82" s="19">
        <v>41</v>
      </c>
      <c r="CD82" s="19">
        <f t="shared" si="7"/>
        <v>0</v>
      </c>
      <c r="CE82" s="19">
        <f t="shared" si="8"/>
        <v>0</v>
      </c>
      <c r="CF82" s="19">
        <f t="shared" si="9"/>
        <v>0</v>
      </c>
    </row>
    <row r="83" spans="1:84" x14ac:dyDescent="0.2">
      <c r="A83" s="24" t="s">
        <v>157</v>
      </c>
      <c r="B83" s="25" t="s">
        <v>257</v>
      </c>
      <c r="C83">
        <f t="shared" si="6"/>
        <v>79</v>
      </c>
      <c r="D83" s="19">
        <v>0</v>
      </c>
      <c r="E83" s="19">
        <v>0</v>
      </c>
      <c r="F83" s="19">
        <v>0</v>
      </c>
      <c r="G83" s="19">
        <v>0.44824956672443678</v>
      </c>
      <c r="H83" s="19">
        <v>6.0954592720970542</v>
      </c>
      <c r="I83" s="19">
        <v>3.7145927209705376</v>
      </c>
      <c r="J83" s="19">
        <v>1.7231889081455807</v>
      </c>
      <c r="K83" s="19">
        <v>0</v>
      </c>
      <c r="L83" s="19">
        <v>0</v>
      </c>
      <c r="M83" s="19">
        <v>0</v>
      </c>
      <c r="N83" s="19">
        <v>0</v>
      </c>
      <c r="O83" s="19">
        <v>0</v>
      </c>
      <c r="P83" s="19">
        <v>0</v>
      </c>
      <c r="Q83" s="19">
        <v>0</v>
      </c>
      <c r="R83" s="19">
        <v>0</v>
      </c>
      <c r="S83" s="19">
        <v>0</v>
      </c>
      <c r="T83" s="19">
        <v>0</v>
      </c>
      <c r="U83" s="19">
        <v>0</v>
      </c>
      <c r="V83" s="19">
        <v>0</v>
      </c>
      <c r="W83" s="19">
        <v>0</v>
      </c>
      <c r="X83" s="19">
        <v>0</v>
      </c>
      <c r="Y83" s="19">
        <v>0</v>
      </c>
      <c r="Z83" s="19">
        <v>0</v>
      </c>
      <c r="AA83" s="19">
        <v>0</v>
      </c>
      <c r="AB83" s="19">
        <v>0</v>
      </c>
      <c r="AC83" s="19">
        <v>0</v>
      </c>
      <c r="AD83" s="19">
        <v>0</v>
      </c>
      <c r="AE83" s="19">
        <v>2.5719237435008667E-2</v>
      </c>
      <c r="AF83" s="19">
        <v>0</v>
      </c>
      <c r="AG83" s="19">
        <v>0</v>
      </c>
      <c r="AH83" s="19">
        <v>0</v>
      </c>
      <c r="AI83" s="19">
        <v>6.9882842287694977</v>
      </c>
      <c r="AJ83" s="19">
        <v>0</v>
      </c>
      <c r="AK83" s="19">
        <v>0</v>
      </c>
      <c r="AL83" s="19">
        <v>0</v>
      </c>
      <c r="AM83" s="19">
        <v>0</v>
      </c>
      <c r="AN83" s="19">
        <v>4.3612478336221843</v>
      </c>
      <c r="AO83" s="19">
        <v>0</v>
      </c>
      <c r="AP83" s="19">
        <v>0</v>
      </c>
      <c r="AQ83" s="19">
        <v>0</v>
      </c>
      <c r="AR83" s="19">
        <v>0</v>
      </c>
      <c r="AS83" s="19">
        <v>0</v>
      </c>
      <c r="AT83" s="19">
        <v>0</v>
      </c>
      <c r="AU83" s="19">
        <v>0</v>
      </c>
      <c r="AV83" s="19">
        <v>0</v>
      </c>
      <c r="AW83" s="19">
        <v>0</v>
      </c>
      <c r="AX83" s="19">
        <v>0</v>
      </c>
      <c r="AY83" s="19">
        <v>0</v>
      </c>
      <c r="AZ83" s="19">
        <v>0</v>
      </c>
      <c r="BA83" s="19">
        <v>0</v>
      </c>
      <c r="BB83" s="19">
        <v>0</v>
      </c>
      <c r="BC83" s="19">
        <v>0</v>
      </c>
      <c r="BD83" s="19">
        <v>0</v>
      </c>
      <c r="BE83" s="19">
        <v>0</v>
      </c>
      <c r="BF83" s="19">
        <v>0</v>
      </c>
      <c r="BG83" s="19">
        <v>1.8370883882149046E-2</v>
      </c>
      <c r="BH83" s="19">
        <v>0</v>
      </c>
      <c r="BI83" s="19">
        <v>0</v>
      </c>
      <c r="BJ83" s="19">
        <v>0</v>
      </c>
      <c r="BK83" s="19">
        <v>0</v>
      </c>
      <c r="BL83" s="19">
        <v>0</v>
      </c>
      <c r="BM83" s="19">
        <v>0</v>
      </c>
      <c r="BN83" s="19">
        <v>0</v>
      </c>
      <c r="BO83" s="19">
        <v>0</v>
      </c>
      <c r="BP83" s="19">
        <v>0</v>
      </c>
      <c r="BQ83" s="19">
        <v>0</v>
      </c>
      <c r="BR83" s="19">
        <v>0</v>
      </c>
      <c r="BS83" s="19">
        <v>0</v>
      </c>
      <c r="BT83" s="19">
        <v>23.375112651646447</v>
      </c>
      <c r="BU83" s="19">
        <v>0</v>
      </c>
      <c r="BV83" s="19">
        <v>0</v>
      </c>
      <c r="BW83" s="19">
        <v>0</v>
      </c>
      <c r="BX83" s="19">
        <v>0</v>
      </c>
      <c r="BY83" s="19">
        <v>29.624887348353553</v>
      </c>
      <c r="BZ83" s="19">
        <v>0</v>
      </c>
      <c r="CA83" s="19">
        <v>29.624887348353553</v>
      </c>
      <c r="CB83" s="19">
        <v>53</v>
      </c>
      <c r="CD83" s="19">
        <f t="shared" si="7"/>
        <v>0</v>
      </c>
      <c r="CE83" s="19">
        <f t="shared" si="8"/>
        <v>0</v>
      </c>
      <c r="CF83" s="19">
        <f t="shared" si="9"/>
        <v>0</v>
      </c>
    </row>
    <row r="84" spans="1:84" x14ac:dyDescent="0.2">
      <c r="A84" s="24" t="s">
        <v>158</v>
      </c>
      <c r="B84" s="24" t="s">
        <v>258</v>
      </c>
      <c r="C84">
        <f t="shared" si="6"/>
        <v>80</v>
      </c>
      <c r="D84" s="19">
        <v>0.12149539509100696</v>
      </c>
      <c r="E84" s="19">
        <v>0.32611921840217661</v>
      </c>
      <c r="F84" s="19">
        <v>7.0339439263214565E-2</v>
      </c>
      <c r="G84" s="19">
        <v>0.40924764662233926</v>
      </c>
      <c r="H84" s="19">
        <v>26.537152085667312</v>
      </c>
      <c r="I84" s="19">
        <v>20.398437386332223</v>
      </c>
      <c r="J84" s="19">
        <v>6.0172193042440814</v>
      </c>
      <c r="K84" s="19">
        <v>0</v>
      </c>
      <c r="L84" s="19">
        <v>0</v>
      </c>
      <c r="M84" s="19">
        <v>0</v>
      </c>
      <c r="N84" s="19">
        <v>0</v>
      </c>
      <c r="O84" s="19">
        <v>0</v>
      </c>
      <c r="P84" s="19">
        <v>0</v>
      </c>
      <c r="Q84" s="19">
        <v>0</v>
      </c>
      <c r="R84" s="19">
        <v>0</v>
      </c>
      <c r="S84" s="19">
        <v>0.75455034845993796</v>
      </c>
      <c r="T84" s="19">
        <v>0</v>
      </c>
      <c r="U84" s="19">
        <v>0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0</v>
      </c>
      <c r="AB84" s="19">
        <v>0.69699989815367158</v>
      </c>
      <c r="AC84" s="19">
        <v>1.2788988956948102E-2</v>
      </c>
      <c r="AD84" s="19">
        <v>0</v>
      </c>
      <c r="AE84" s="19">
        <v>0.15986236196185127</v>
      </c>
      <c r="AF84" s="19">
        <v>0.43482562453623547</v>
      </c>
      <c r="AG84" s="19">
        <v>0.44761461349318354</v>
      </c>
      <c r="AH84" s="19">
        <v>4.629614002415213</v>
      </c>
      <c r="AI84" s="19">
        <v>143.57558452517785</v>
      </c>
      <c r="AJ84" s="19">
        <v>12.322190860019496</v>
      </c>
      <c r="AK84" s="19">
        <v>0.19183483435422155</v>
      </c>
      <c r="AL84" s="19">
        <v>7.4943475287715868</v>
      </c>
      <c r="AM84" s="19">
        <v>0</v>
      </c>
      <c r="AN84" s="19">
        <v>84.867730718307612</v>
      </c>
      <c r="AO84" s="19">
        <v>0.19183483435422155</v>
      </c>
      <c r="AP84" s="19">
        <v>0.84407327115857478</v>
      </c>
      <c r="AQ84" s="19">
        <v>41.353195792291693</v>
      </c>
      <c r="AR84" s="19">
        <v>3.1205133054953369</v>
      </c>
      <c r="AS84" s="19">
        <v>4.9237607484250194</v>
      </c>
      <c r="AT84" s="19">
        <v>0.28775225153133227</v>
      </c>
      <c r="AU84" s="19">
        <v>1.381210807350395</v>
      </c>
      <c r="AV84" s="19">
        <v>0</v>
      </c>
      <c r="AW84" s="19">
        <v>2.2316785729874438</v>
      </c>
      <c r="AX84" s="19">
        <v>6.3944944784740512E-2</v>
      </c>
      <c r="AY84" s="19">
        <v>0</v>
      </c>
      <c r="AZ84" s="19">
        <v>0</v>
      </c>
      <c r="BA84" s="19">
        <v>0</v>
      </c>
      <c r="BB84" s="19">
        <v>0.58829349201961267</v>
      </c>
      <c r="BC84" s="19">
        <v>0</v>
      </c>
      <c r="BD84" s="19">
        <v>3.8366966870844309E-2</v>
      </c>
      <c r="BE84" s="19">
        <v>0</v>
      </c>
      <c r="BF84" s="19">
        <v>0</v>
      </c>
      <c r="BG84" s="19">
        <v>3.1972472392370256E-2</v>
      </c>
      <c r="BH84" s="19">
        <v>1.9183483435422154E-2</v>
      </c>
      <c r="BI84" s="19">
        <v>0</v>
      </c>
      <c r="BJ84" s="19">
        <v>14.240539203561712</v>
      </c>
      <c r="BK84" s="19">
        <v>0</v>
      </c>
      <c r="BL84" s="19">
        <v>0.81210079876620445</v>
      </c>
      <c r="BM84" s="19">
        <v>0.10870640613405887</v>
      </c>
      <c r="BN84" s="19">
        <v>0</v>
      </c>
      <c r="BO84" s="19">
        <v>1.4067887852642913</v>
      </c>
      <c r="BP84" s="19">
        <v>0</v>
      </c>
      <c r="BQ84" s="19">
        <v>1.9183483435422154E-2</v>
      </c>
      <c r="BR84" s="19">
        <v>0</v>
      </c>
      <c r="BS84" s="19">
        <v>0</v>
      </c>
      <c r="BT84" s="19">
        <v>381.13105440048884</v>
      </c>
      <c r="BU84" s="19">
        <v>0</v>
      </c>
      <c r="BV84" s="19">
        <v>0</v>
      </c>
      <c r="BW84" s="19">
        <v>0</v>
      </c>
      <c r="BX84" s="19">
        <v>44.396975164045337</v>
      </c>
      <c r="BY84" s="19">
        <v>453.47197043546583</v>
      </c>
      <c r="BZ84" s="19">
        <v>0</v>
      </c>
      <c r="CA84" s="19">
        <v>497.86894559951111</v>
      </c>
      <c r="CB84" s="19">
        <v>879</v>
      </c>
      <c r="CD84" s="19">
        <f t="shared" si="7"/>
        <v>0</v>
      </c>
      <c r="CE84" s="19">
        <f t="shared" si="8"/>
        <v>0</v>
      </c>
      <c r="CF84" s="19">
        <f t="shared" si="9"/>
        <v>0</v>
      </c>
    </row>
    <row r="85" spans="1:84" x14ac:dyDescent="0.2">
      <c r="A85" s="24" t="s">
        <v>159</v>
      </c>
      <c r="B85" s="24" t="s">
        <v>45</v>
      </c>
      <c r="C85">
        <f t="shared" si="6"/>
        <v>81</v>
      </c>
      <c r="D85" s="19">
        <v>0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0</v>
      </c>
      <c r="O85" s="19">
        <v>0</v>
      </c>
      <c r="P85" s="19">
        <v>0</v>
      </c>
      <c r="Q85" s="19">
        <v>0</v>
      </c>
      <c r="R85" s="19">
        <v>0</v>
      </c>
      <c r="S85" s="19">
        <v>0</v>
      </c>
      <c r="T85" s="19">
        <v>0</v>
      </c>
      <c r="U85" s="19">
        <v>0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  <c r="AB85" s="19">
        <v>0</v>
      </c>
      <c r="AC85" s="19">
        <v>0</v>
      </c>
      <c r="AD85" s="19">
        <v>0</v>
      </c>
      <c r="AE85" s="19">
        <v>0</v>
      </c>
      <c r="AF85" s="19">
        <v>0</v>
      </c>
      <c r="AG85" s="19">
        <v>0</v>
      </c>
      <c r="AH85" s="19">
        <v>0</v>
      </c>
      <c r="AI85" s="19">
        <v>0</v>
      </c>
      <c r="AJ85" s="19">
        <v>97.476424999045548</v>
      </c>
      <c r="AK85" s="19">
        <v>0</v>
      </c>
      <c r="AL85" s="19">
        <v>0</v>
      </c>
      <c r="AM85" s="19">
        <v>0</v>
      </c>
      <c r="AN85" s="19">
        <v>0</v>
      </c>
      <c r="AO85" s="19">
        <v>0</v>
      </c>
      <c r="AP85" s="19">
        <v>0</v>
      </c>
      <c r="AQ85" s="19">
        <v>0</v>
      </c>
      <c r="AR85" s="19">
        <v>8.4354598556866325</v>
      </c>
      <c r="AS85" s="19">
        <v>0</v>
      </c>
      <c r="AT85" s="19">
        <v>0</v>
      </c>
      <c r="AU85" s="19">
        <v>0</v>
      </c>
      <c r="AV85" s="19">
        <v>0</v>
      </c>
      <c r="AW85" s="19">
        <v>0</v>
      </c>
      <c r="AX85" s="19">
        <v>0</v>
      </c>
      <c r="AY85" s="19">
        <v>0</v>
      </c>
      <c r="AZ85" s="19">
        <v>0</v>
      </c>
      <c r="BA85" s="19">
        <v>0</v>
      </c>
      <c r="BB85" s="19">
        <v>0</v>
      </c>
      <c r="BC85" s="19">
        <v>0</v>
      </c>
      <c r="BD85" s="19">
        <v>0</v>
      </c>
      <c r="BE85" s="19">
        <v>0</v>
      </c>
      <c r="BF85" s="19">
        <v>0</v>
      </c>
      <c r="BG85" s="19">
        <v>0.98413698316344067</v>
      </c>
      <c r="BH85" s="19">
        <v>0</v>
      </c>
      <c r="BI85" s="19">
        <v>0</v>
      </c>
      <c r="BJ85" s="19">
        <v>0</v>
      </c>
      <c r="BK85" s="19">
        <v>0</v>
      </c>
      <c r="BL85" s="19">
        <v>1.265318978352995</v>
      </c>
      <c r="BM85" s="19">
        <v>0</v>
      </c>
      <c r="BN85" s="19">
        <v>0</v>
      </c>
      <c r="BO85" s="19">
        <v>0</v>
      </c>
      <c r="BP85" s="19">
        <v>0</v>
      </c>
      <c r="BQ85" s="19">
        <v>0</v>
      </c>
      <c r="BR85" s="19">
        <v>0</v>
      </c>
      <c r="BS85" s="19">
        <v>0</v>
      </c>
      <c r="BT85" s="19">
        <v>108.16134081624863</v>
      </c>
      <c r="BU85" s="19">
        <v>0</v>
      </c>
      <c r="BV85" s="19">
        <v>0</v>
      </c>
      <c r="BW85" s="19">
        <v>0</v>
      </c>
      <c r="BX85" s="19">
        <v>5108.1395792769063</v>
      </c>
      <c r="BY85" s="19">
        <v>2148.6990799068453</v>
      </c>
      <c r="BZ85" s="19">
        <v>0</v>
      </c>
      <c r="CA85" s="19">
        <v>7256.8386591837516</v>
      </c>
      <c r="CB85" s="19">
        <v>7365</v>
      </c>
      <c r="CD85" s="19">
        <f t="shared" si="7"/>
        <v>0</v>
      </c>
      <c r="CE85" s="19">
        <f t="shared" si="8"/>
        <v>0</v>
      </c>
      <c r="CF85" s="19">
        <f t="shared" si="9"/>
        <v>0</v>
      </c>
    </row>
    <row r="86" spans="1:84" x14ac:dyDescent="0.2">
      <c r="A86" s="23" t="s">
        <v>160</v>
      </c>
      <c r="B86" s="23" t="s">
        <v>259</v>
      </c>
      <c r="C86">
        <f t="shared" si="6"/>
        <v>82</v>
      </c>
      <c r="D86" s="19">
        <v>0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  <c r="J86" s="19">
        <v>0</v>
      </c>
      <c r="K86" s="19">
        <v>0</v>
      </c>
      <c r="L86" s="19">
        <v>0.21928117295964708</v>
      </c>
      <c r="M86" s="19">
        <v>0</v>
      </c>
      <c r="N86" s="19">
        <v>0</v>
      </c>
      <c r="O86" s="19">
        <v>0</v>
      </c>
      <c r="P86" s="19">
        <v>0</v>
      </c>
      <c r="Q86" s="19">
        <v>0</v>
      </c>
      <c r="R86" s="19">
        <v>0</v>
      </c>
      <c r="S86" s="19">
        <v>0</v>
      </c>
      <c r="T86" s="19">
        <v>0</v>
      </c>
      <c r="U86" s="19">
        <v>0</v>
      </c>
      <c r="V86" s="19">
        <v>0</v>
      </c>
      <c r="W86" s="19">
        <v>0</v>
      </c>
      <c r="X86" s="19">
        <v>0</v>
      </c>
      <c r="Y86" s="19">
        <v>0.1045802517192163</v>
      </c>
      <c r="Z86" s="19">
        <v>0</v>
      </c>
      <c r="AA86" s="19">
        <v>0</v>
      </c>
      <c r="AB86" s="19">
        <v>0</v>
      </c>
      <c r="AC86" s="19">
        <v>0</v>
      </c>
      <c r="AD86" s="19">
        <v>0</v>
      </c>
      <c r="AE86" s="19">
        <v>0</v>
      </c>
      <c r="AF86" s="19">
        <v>0</v>
      </c>
      <c r="AG86" s="19">
        <v>0</v>
      </c>
      <c r="AH86" s="19">
        <v>0</v>
      </c>
      <c r="AI86" s="19">
        <v>0</v>
      </c>
      <c r="AJ86" s="19">
        <v>15.329440768132866</v>
      </c>
      <c r="AK86" s="19">
        <v>0.11470092124043077</v>
      </c>
      <c r="AL86" s="19">
        <v>0</v>
      </c>
      <c r="AM86" s="19">
        <v>0</v>
      </c>
      <c r="AN86" s="19">
        <v>0</v>
      </c>
      <c r="AO86" s="19">
        <v>0</v>
      </c>
      <c r="AP86" s="19">
        <v>0</v>
      </c>
      <c r="AQ86" s="19">
        <v>0</v>
      </c>
      <c r="AR86" s="19">
        <v>0.80290644868301553</v>
      </c>
      <c r="AS86" s="19">
        <v>0</v>
      </c>
      <c r="AT86" s="19">
        <v>2.3952251200207604</v>
      </c>
      <c r="AU86" s="19">
        <v>0</v>
      </c>
      <c r="AV86" s="19">
        <v>0</v>
      </c>
      <c r="AW86" s="19">
        <v>0</v>
      </c>
      <c r="AX86" s="19">
        <v>0</v>
      </c>
      <c r="AY86" s="19">
        <v>0</v>
      </c>
      <c r="AZ86" s="19">
        <v>0</v>
      </c>
      <c r="BA86" s="19">
        <v>0</v>
      </c>
      <c r="BB86" s="19">
        <v>0</v>
      </c>
      <c r="BC86" s="19">
        <v>0</v>
      </c>
      <c r="BD86" s="19">
        <v>0</v>
      </c>
      <c r="BE86" s="19">
        <v>0</v>
      </c>
      <c r="BF86" s="19">
        <v>0</v>
      </c>
      <c r="BG86" s="19">
        <v>0</v>
      </c>
      <c r="BH86" s="19">
        <v>0</v>
      </c>
      <c r="BI86" s="19">
        <v>0</v>
      </c>
      <c r="BJ86" s="19">
        <v>0</v>
      </c>
      <c r="BK86" s="19">
        <v>0</v>
      </c>
      <c r="BL86" s="19">
        <v>0</v>
      </c>
      <c r="BM86" s="19">
        <v>0</v>
      </c>
      <c r="BN86" s="19">
        <v>0</v>
      </c>
      <c r="BO86" s="19">
        <v>0</v>
      </c>
      <c r="BP86" s="19">
        <v>0</v>
      </c>
      <c r="BQ86" s="19">
        <v>0</v>
      </c>
      <c r="BR86" s="19">
        <v>0</v>
      </c>
      <c r="BS86" s="19">
        <v>0</v>
      </c>
      <c r="BT86" s="19">
        <v>18.966134682755936</v>
      </c>
      <c r="BU86" s="19">
        <v>0</v>
      </c>
      <c r="BV86" s="19">
        <v>0</v>
      </c>
      <c r="BW86" s="19">
        <v>0</v>
      </c>
      <c r="BX86" s="19">
        <v>5.6540807058518237</v>
      </c>
      <c r="BY86" s="19">
        <v>79.379784611392239</v>
      </c>
      <c r="BZ86" s="19">
        <v>0</v>
      </c>
      <c r="CA86" s="19">
        <v>85.033865317244064</v>
      </c>
      <c r="CB86" s="19">
        <v>104</v>
      </c>
      <c r="CD86" s="19">
        <f t="shared" si="7"/>
        <v>0</v>
      </c>
      <c r="CE86" s="19">
        <f t="shared" si="8"/>
        <v>0</v>
      </c>
      <c r="CF86" s="19">
        <f t="shared" si="9"/>
        <v>0</v>
      </c>
    </row>
    <row r="87" spans="1:84" x14ac:dyDescent="0.2">
      <c r="A87" s="23" t="s">
        <v>161</v>
      </c>
      <c r="B87" s="23" t="s">
        <v>46</v>
      </c>
      <c r="C87">
        <f t="shared" si="6"/>
        <v>83</v>
      </c>
      <c r="D87" s="19">
        <v>0</v>
      </c>
      <c r="E87" s="19">
        <v>0</v>
      </c>
      <c r="F87" s="19">
        <v>0</v>
      </c>
      <c r="G87" s="19">
        <v>0</v>
      </c>
      <c r="H87" s="19">
        <v>0</v>
      </c>
      <c r="I87" s="19">
        <v>0</v>
      </c>
      <c r="J87" s="19">
        <v>0</v>
      </c>
      <c r="K87" s="19">
        <v>0</v>
      </c>
      <c r="L87" s="19">
        <v>0</v>
      </c>
      <c r="M87" s="19">
        <v>0</v>
      </c>
      <c r="N87" s="19">
        <v>0</v>
      </c>
      <c r="O87" s="19">
        <v>0</v>
      </c>
      <c r="P87" s="19">
        <v>0</v>
      </c>
      <c r="Q87" s="19">
        <v>0</v>
      </c>
      <c r="R87" s="19">
        <v>0</v>
      </c>
      <c r="S87" s="19">
        <v>0</v>
      </c>
      <c r="T87" s="19">
        <v>0</v>
      </c>
      <c r="U87" s="19">
        <v>0</v>
      </c>
      <c r="V87" s="19">
        <v>0</v>
      </c>
      <c r="W87" s="19">
        <v>0</v>
      </c>
      <c r="X87" s="19">
        <v>0</v>
      </c>
      <c r="Y87" s="19">
        <v>0</v>
      </c>
      <c r="Z87" s="19">
        <v>0</v>
      </c>
      <c r="AA87" s="19">
        <v>0</v>
      </c>
      <c r="AB87" s="19">
        <v>0</v>
      </c>
      <c r="AC87" s="19">
        <v>0</v>
      </c>
      <c r="AD87" s="19">
        <v>0</v>
      </c>
      <c r="AE87" s="19">
        <v>0</v>
      </c>
      <c r="AF87" s="19">
        <v>0</v>
      </c>
      <c r="AG87" s="19">
        <v>0</v>
      </c>
      <c r="AH87" s="19">
        <v>0</v>
      </c>
      <c r="AI87" s="19">
        <v>0</v>
      </c>
      <c r="AJ87" s="19">
        <v>531.45167511088516</v>
      </c>
      <c r="AK87" s="19">
        <v>146.90091337809645</v>
      </c>
      <c r="AL87" s="19">
        <v>0.26752686663978542</v>
      </c>
      <c r="AM87" s="19">
        <v>0</v>
      </c>
      <c r="AN87" s="19">
        <v>0</v>
      </c>
      <c r="AO87" s="19">
        <v>0</v>
      </c>
      <c r="AP87" s="19">
        <v>0</v>
      </c>
      <c r="AQ87" s="19">
        <v>0</v>
      </c>
      <c r="AR87" s="19">
        <v>228.11442646517418</v>
      </c>
      <c r="AS87" s="19">
        <v>0</v>
      </c>
      <c r="AT87" s="19">
        <v>159.83774828632039</v>
      </c>
      <c r="AU87" s="19">
        <v>0</v>
      </c>
      <c r="AV87" s="19">
        <v>0</v>
      </c>
      <c r="AW87" s="19">
        <v>0</v>
      </c>
      <c r="AX87" s="19">
        <v>0</v>
      </c>
      <c r="AY87" s="19">
        <v>0</v>
      </c>
      <c r="AZ87" s="19">
        <v>0</v>
      </c>
      <c r="BA87" s="19">
        <v>0</v>
      </c>
      <c r="BB87" s="19">
        <v>0</v>
      </c>
      <c r="BC87" s="19">
        <v>0</v>
      </c>
      <c r="BD87" s="19">
        <v>0</v>
      </c>
      <c r="BE87" s="19">
        <v>0</v>
      </c>
      <c r="BF87" s="19">
        <v>0</v>
      </c>
      <c r="BG87" s="19">
        <v>0.44906295471678265</v>
      </c>
      <c r="BH87" s="19">
        <v>0</v>
      </c>
      <c r="BI87" s="19">
        <v>2.589277887835066</v>
      </c>
      <c r="BJ87" s="19">
        <v>0</v>
      </c>
      <c r="BK87" s="19">
        <v>0</v>
      </c>
      <c r="BL87" s="19">
        <v>14.159814870005786</v>
      </c>
      <c r="BM87" s="19">
        <v>4.1944390876737785</v>
      </c>
      <c r="BN87" s="19">
        <v>0</v>
      </c>
      <c r="BO87" s="19">
        <v>2.0351150926526533</v>
      </c>
      <c r="BP87" s="19">
        <v>0</v>
      </c>
      <c r="BQ87" s="19">
        <v>0</v>
      </c>
      <c r="BR87" s="19">
        <v>0</v>
      </c>
      <c r="BS87" s="19">
        <v>0</v>
      </c>
      <c r="BT87" s="19">
        <v>1090</v>
      </c>
      <c r="BU87" s="19">
        <v>0</v>
      </c>
      <c r="BV87" s="19">
        <v>0</v>
      </c>
      <c r="BW87" s="19">
        <v>0</v>
      </c>
      <c r="BX87" s="19">
        <v>0</v>
      </c>
      <c r="BY87" s="19">
        <v>0</v>
      </c>
      <c r="BZ87" s="19">
        <v>0</v>
      </c>
      <c r="CA87" s="19">
        <v>0</v>
      </c>
      <c r="CB87" s="19">
        <v>1090</v>
      </c>
      <c r="CD87" s="19">
        <f t="shared" si="7"/>
        <v>0</v>
      </c>
      <c r="CE87" s="19">
        <f t="shared" si="8"/>
        <v>0</v>
      </c>
      <c r="CF87" s="19">
        <f t="shared" si="9"/>
        <v>0</v>
      </c>
    </row>
    <row r="88" spans="1:84" x14ac:dyDescent="0.2">
      <c r="A88" s="23" t="s">
        <v>162</v>
      </c>
      <c r="B88" s="23" t="s">
        <v>260</v>
      </c>
      <c r="C88">
        <f t="shared" si="6"/>
        <v>84</v>
      </c>
      <c r="D88" s="19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0</v>
      </c>
      <c r="O88" s="19">
        <v>0</v>
      </c>
      <c r="P88" s="19">
        <v>0</v>
      </c>
      <c r="Q88" s="19">
        <v>0</v>
      </c>
      <c r="R88" s="19">
        <v>0</v>
      </c>
      <c r="S88" s="19">
        <v>0</v>
      </c>
      <c r="T88" s="19">
        <v>0</v>
      </c>
      <c r="U88" s="19">
        <v>0</v>
      </c>
      <c r="V88" s="19">
        <v>0</v>
      </c>
      <c r="W88" s="19">
        <v>0</v>
      </c>
      <c r="X88" s="19">
        <v>0</v>
      </c>
      <c r="Y88" s="19">
        <v>0</v>
      </c>
      <c r="Z88" s="19">
        <v>0</v>
      </c>
      <c r="AA88" s="19">
        <v>0</v>
      </c>
      <c r="AB88" s="19">
        <v>0</v>
      </c>
      <c r="AC88" s="19">
        <v>0</v>
      </c>
      <c r="AD88" s="19">
        <v>0</v>
      </c>
      <c r="AE88" s="19">
        <v>0</v>
      </c>
      <c r="AF88" s="19">
        <v>0</v>
      </c>
      <c r="AG88" s="19">
        <v>0</v>
      </c>
      <c r="AH88" s="19">
        <v>0</v>
      </c>
      <c r="AI88" s="19">
        <v>0</v>
      </c>
      <c r="AJ88" s="19">
        <v>0</v>
      </c>
      <c r="AK88" s="19">
        <v>0</v>
      </c>
      <c r="AL88" s="19">
        <v>496.33065515372107</v>
      </c>
      <c r="AM88" s="19">
        <v>0</v>
      </c>
      <c r="AN88" s="19">
        <v>88.824924494695267</v>
      </c>
      <c r="AO88" s="19">
        <v>0</v>
      </c>
      <c r="AP88" s="19">
        <v>0</v>
      </c>
      <c r="AQ88" s="19">
        <v>0</v>
      </c>
      <c r="AR88" s="19">
        <v>6.1912994656547671</v>
      </c>
      <c r="AS88" s="19">
        <v>0</v>
      </c>
      <c r="AT88" s="19">
        <v>51.926024161697512</v>
      </c>
      <c r="AU88" s="19">
        <v>0</v>
      </c>
      <c r="AV88" s="19">
        <v>0</v>
      </c>
      <c r="AW88" s="19">
        <v>0</v>
      </c>
      <c r="AX88" s="19">
        <v>0</v>
      </c>
      <c r="AY88" s="19">
        <v>0</v>
      </c>
      <c r="AZ88" s="19">
        <v>0</v>
      </c>
      <c r="BA88" s="19">
        <v>0</v>
      </c>
      <c r="BB88" s="19">
        <v>0</v>
      </c>
      <c r="BC88" s="19">
        <v>0</v>
      </c>
      <c r="BD88" s="19">
        <v>0</v>
      </c>
      <c r="BE88" s="19">
        <v>0</v>
      </c>
      <c r="BF88" s="19">
        <v>0</v>
      </c>
      <c r="BG88" s="19">
        <v>0</v>
      </c>
      <c r="BH88" s="19">
        <v>0</v>
      </c>
      <c r="BI88" s="19">
        <v>0</v>
      </c>
      <c r="BJ88" s="19">
        <v>0</v>
      </c>
      <c r="BK88" s="19">
        <v>0</v>
      </c>
      <c r="BL88" s="19">
        <v>8.3691434987996587</v>
      </c>
      <c r="BM88" s="19">
        <v>6.2224115232711215E-2</v>
      </c>
      <c r="BN88" s="19">
        <v>0</v>
      </c>
      <c r="BO88" s="19">
        <v>0</v>
      </c>
      <c r="BP88" s="19">
        <v>0</v>
      </c>
      <c r="BQ88" s="19">
        <v>0</v>
      </c>
      <c r="BR88" s="19">
        <v>3.4845504530318285</v>
      </c>
      <c r="BS88" s="19">
        <v>0</v>
      </c>
      <c r="BT88" s="19">
        <v>655.18882134283285</v>
      </c>
      <c r="BU88" s="19">
        <v>0</v>
      </c>
      <c r="BV88" s="19">
        <v>0</v>
      </c>
      <c r="BW88" s="19">
        <v>0</v>
      </c>
      <c r="BX88" s="19">
        <v>487.40149461782698</v>
      </c>
      <c r="BY88" s="19">
        <v>464.40968403934016</v>
      </c>
      <c r="BZ88" s="19">
        <v>0</v>
      </c>
      <c r="CA88" s="19">
        <v>951.81117865716715</v>
      </c>
      <c r="CB88" s="19">
        <v>1607</v>
      </c>
      <c r="CD88" s="19">
        <f t="shared" si="7"/>
        <v>0</v>
      </c>
      <c r="CE88" s="19">
        <f t="shared" si="8"/>
        <v>0</v>
      </c>
      <c r="CF88" s="19">
        <f t="shared" si="9"/>
        <v>0</v>
      </c>
    </row>
    <row r="89" spans="1:84" x14ac:dyDescent="0.2">
      <c r="A89" s="23" t="s">
        <v>163</v>
      </c>
      <c r="B89" s="23" t="s">
        <v>261</v>
      </c>
      <c r="C89">
        <f t="shared" si="6"/>
        <v>85</v>
      </c>
      <c r="D89" s="19">
        <v>0</v>
      </c>
      <c r="E89" s="19">
        <v>0</v>
      </c>
      <c r="F89" s="19">
        <v>0</v>
      </c>
      <c r="G89" s="19">
        <v>0</v>
      </c>
      <c r="H89" s="19">
        <v>0</v>
      </c>
      <c r="I89" s="19">
        <v>0</v>
      </c>
      <c r="J89" s="19">
        <v>0</v>
      </c>
      <c r="K89" s="19">
        <v>0</v>
      </c>
      <c r="L89" s="19">
        <v>0</v>
      </c>
      <c r="M89" s="19">
        <v>0</v>
      </c>
      <c r="N89" s="19">
        <v>0</v>
      </c>
      <c r="O89" s="19">
        <v>0</v>
      </c>
      <c r="P89" s="19">
        <v>0</v>
      </c>
      <c r="Q89" s="19">
        <v>0</v>
      </c>
      <c r="R89" s="19">
        <v>0</v>
      </c>
      <c r="S89" s="19">
        <v>0</v>
      </c>
      <c r="T89" s="19">
        <v>0</v>
      </c>
      <c r="U89" s="19">
        <v>0</v>
      </c>
      <c r="V89" s="19">
        <v>0</v>
      </c>
      <c r="W89" s="19">
        <v>0</v>
      </c>
      <c r="X89" s="19">
        <v>0</v>
      </c>
      <c r="Y89" s="19">
        <v>0</v>
      </c>
      <c r="Z89" s="19">
        <v>0</v>
      </c>
      <c r="AA89" s="19">
        <v>0</v>
      </c>
      <c r="AB89" s="19">
        <v>0</v>
      </c>
      <c r="AC89" s="19">
        <v>0</v>
      </c>
      <c r="AD89" s="19">
        <v>0</v>
      </c>
      <c r="AE89" s="19">
        <v>0</v>
      </c>
      <c r="AF89" s="19">
        <v>0</v>
      </c>
      <c r="AG89" s="19">
        <v>0</v>
      </c>
      <c r="AH89" s="19">
        <v>0</v>
      </c>
      <c r="AI89" s="19">
        <v>0</v>
      </c>
      <c r="AJ89" s="19">
        <v>0</v>
      </c>
      <c r="AK89" s="19">
        <v>5.6068718721412045</v>
      </c>
      <c r="AL89" s="19">
        <v>0</v>
      </c>
      <c r="AM89" s="19">
        <v>27.929290211483615</v>
      </c>
      <c r="AN89" s="19">
        <v>0</v>
      </c>
      <c r="AO89" s="19">
        <v>0</v>
      </c>
      <c r="AP89" s="19">
        <v>0</v>
      </c>
      <c r="AQ89" s="19">
        <v>9.5517408384006887E-3</v>
      </c>
      <c r="AR89" s="19">
        <v>0.14327611257601033</v>
      </c>
      <c r="AS89" s="19">
        <v>1.2703815315072917</v>
      </c>
      <c r="AT89" s="19">
        <v>0</v>
      </c>
      <c r="AU89" s="19">
        <v>0</v>
      </c>
      <c r="AV89" s="19">
        <v>0</v>
      </c>
      <c r="AW89" s="19">
        <v>0.50624226443523646</v>
      </c>
      <c r="AX89" s="19">
        <v>0</v>
      </c>
      <c r="AY89" s="19">
        <v>0</v>
      </c>
      <c r="AZ89" s="19">
        <v>0</v>
      </c>
      <c r="BA89" s="19">
        <v>0</v>
      </c>
      <c r="BB89" s="19">
        <v>0</v>
      </c>
      <c r="BC89" s="19">
        <v>0</v>
      </c>
      <c r="BD89" s="19">
        <v>0</v>
      </c>
      <c r="BE89" s="19">
        <v>0</v>
      </c>
      <c r="BF89" s="19">
        <v>0</v>
      </c>
      <c r="BG89" s="19">
        <v>0</v>
      </c>
      <c r="BH89" s="19">
        <v>0</v>
      </c>
      <c r="BI89" s="19">
        <v>0</v>
      </c>
      <c r="BJ89" s="19">
        <v>0</v>
      </c>
      <c r="BK89" s="19">
        <v>0</v>
      </c>
      <c r="BL89" s="19">
        <v>1.5760372383361134</v>
      </c>
      <c r="BM89" s="19">
        <v>1.1462089006080827</v>
      </c>
      <c r="BN89" s="19">
        <v>0</v>
      </c>
      <c r="BO89" s="19">
        <v>0.68772534036484967</v>
      </c>
      <c r="BP89" s="19">
        <v>0.38206963353602758</v>
      </c>
      <c r="BQ89" s="19">
        <v>8.5965667545606209E-2</v>
      </c>
      <c r="BR89" s="19">
        <v>0</v>
      </c>
      <c r="BS89" s="19">
        <v>0</v>
      </c>
      <c r="BT89" s="19">
        <v>39.343620513372436</v>
      </c>
      <c r="BU89" s="19">
        <v>0</v>
      </c>
      <c r="BV89" s="19">
        <v>0</v>
      </c>
      <c r="BW89" s="19">
        <v>0</v>
      </c>
      <c r="BX89" s="19">
        <v>549.93192703008117</v>
      </c>
      <c r="BY89" s="19">
        <v>120.72445245654632</v>
      </c>
      <c r="BZ89" s="19">
        <v>0</v>
      </c>
      <c r="CA89" s="19">
        <v>670.65637948662754</v>
      </c>
      <c r="CB89" s="19">
        <v>710</v>
      </c>
      <c r="CD89" s="19">
        <f t="shared" si="7"/>
        <v>0</v>
      </c>
      <c r="CE89" s="19">
        <f t="shared" si="8"/>
        <v>0</v>
      </c>
      <c r="CF89" s="19">
        <f t="shared" si="9"/>
        <v>0</v>
      </c>
    </row>
    <row r="90" spans="1:84" x14ac:dyDescent="0.2">
      <c r="A90" s="23" t="s">
        <v>164</v>
      </c>
      <c r="B90" s="23" t="s">
        <v>262</v>
      </c>
      <c r="C90">
        <f t="shared" si="6"/>
        <v>86</v>
      </c>
      <c r="D90" s="19">
        <v>0.10564328297613197</v>
      </c>
      <c r="E90" s="19">
        <v>3.9616231116049484E-2</v>
      </c>
      <c r="F90" s="19">
        <v>0.25090279706831342</v>
      </c>
      <c r="G90" s="19">
        <v>0</v>
      </c>
      <c r="H90" s="19">
        <v>1.1620761127374517</v>
      </c>
      <c r="I90" s="19">
        <v>0.47539477339259389</v>
      </c>
      <c r="J90" s="19">
        <v>9.2437872604115484E-2</v>
      </c>
      <c r="K90" s="19">
        <v>0.21128656595226394</v>
      </c>
      <c r="L90" s="19">
        <v>0.14525951409218146</v>
      </c>
      <c r="M90" s="19">
        <v>0.36975149041646194</v>
      </c>
      <c r="N90" s="19">
        <v>0.13205410372016496</v>
      </c>
      <c r="O90" s="19">
        <v>0</v>
      </c>
      <c r="P90" s="19">
        <v>0.17167033483621444</v>
      </c>
      <c r="Q90" s="19">
        <v>30.174362700057692</v>
      </c>
      <c r="R90" s="19">
        <v>5.6122994081070106</v>
      </c>
      <c r="S90" s="19">
        <v>0.15846492446419794</v>
      </c>
      <c r="T90" s="19">
        <v>2.6410820744032993E-2</v>
      </c>
      <c r="U90" s="19">
        <v>0</v>
      </c>
      <c r="V90" s="19">
        <v>6.6027051860082481E-2</v>
      </c>
      <c r="W90" s="19">
        <v>2.6410820744032993E-2</v>
      </c>
      <c r="X90" s="19">
        <v>1.9015790935703756</v>
      </c>
      <c r="Y90" s="19">
        <v>0.84514626380905578</v>
      </c>
      <c r="Z90" s="19">
        <v>0</v>
      </c>
      <c r="AA90" s="19">
        <v>1.3205410372016497</v>
      </c>
      <c r="AB90" s="19">
        <v>2.6410820744032993E-2</v>
      </c>
      <c r="AC90" s="19">
        <v>2.6014658432872499</v>
      </c>
      <c r="AD90" s="19">
        <v>0.14525951409218146</v>
      </c>
      <c r="AE90" s="19">
        <v>1.3205410372016496E-2</v>
      </c>
      <c r="AF90" s="19">
        <v>5.2821641488065986E-2</v>
      </c>
      <c r="AG90" s="19">
        <v>0.46218936302057734</v>
      </c>
      <c r="AH90" s="19">
        <v>3.9616231116049484E-2</v>
      </c>
      <c r="AI90" s="19">
        <v>9.4022521848757457</v>
      </c>
      <c r="AJ90" s="19">
        <v>5.8764076155473415</v>
      </c>
      <c r="AK90" s="19">
        <v>0.47539477339259389</v>
      </c>
      <c r="AL90" s="19">
        <v>0.22449197632428042</v>
      </c>
      <c r="AM90" s="19">
        <v>19.174255860167953</v>
      </c>
      <c r="AN90" s="19">
        <v>2.4694117395670845</v>
      </c>
      <c r="AO90" s="19">
        <v>1.571443834269963</v>
      </c>
      <c r="AP90" s="19">
        <v>0.76591380157695677</v>
      </c>
      <c r="AQ90" s="19">
        <v>15.740849163443663</v>
      </c>
      <c r="AR90" s="19">
        <v>0.40936772153251133</v>
      </c>
      <c r="AS90" s="19">
        <v>7.3686189875852044</v>
      </c>
      <c r="AT90" s="19">
        <v>2.0864548387786064</v>
      </c>
      <c r="AU90" s="19">
        <v>1.8883736831983589</v>
      </c>
      <c r="AV90" s="19">
        <v>2.6410820744032993E-2</v>
      </c>
      <c r="AW90" s="19">
        <v>2.9712173337037115</v>
      </c>
      <c r="AX90" s="19">
        <v>0.10564328297613197</v>
      </c>
      <c r="AY90" s="19">
        <v>0.13205410372016496</v>
      </c>
      <c r="AZ90" s="19">
        <v>2.6410820744032993E-2</v>
      </c>
      <c r="BA90" s="19">
        <v>1.1356652919934187</v>
      </c>
      <c r="BB90" s="19">
        <v>3.9616231116049484E-2</v>
      </c>
      <c r="BC90" s="19">
        <v>1.7695249898502106</v>
      </c>
      <c r="BD90" s="19">
        <v>4.8860018376461039</v>
      </c>
      <c r="BE90" s="19">
        <v>2.6014658432872499</v>
      </c>
      <c r="BF90" s="19">
        <v>5.6122994081070106</v>
      </c>
      <c r="BG90" s="19">
        <v>7.9760678646979644</v>
      </c>
      <c r="BH90" s="19">
        <v>7.0913053697728579</v>
      </c>
      <c r="BI90" s="19">
        <v>11.317036688818137</v>
      </c>
      <c r="BJ90" s="19">
        <v>3.8559798286288167</v>
      </c>
      <c r="BK90" s="19">
        <v>0.36975149041646194</v>
      </c>
      <c r="BL90" s="19">
        <v>16.216243936836257</v>
      </c>
      <c r="BM90" s="19">
        <v>21.313532340434623</v>
      </c>
      <c r="BN90" s="19">
        <v>0.68668133934485776</v>
      </c>
      <c r="BO90" s="19">
        <v>55.872091284001797</v>
      </c>
      <c r="BP90" s="19">
        <v>288.77591401525672</v>
      </c>
      <c r="BQ90" s="19">
        <v>3.6578986730485692</v>
      </c>
      <c r="BR90" s="19">
        <v>2.0732494284065899</v>
      </c>
      <c r="BS90" s="19">
        <v>0</v>
      </c>
      <c r="BT90" s="19">
        <v>552.59360242740229</v>
      </c>
      <c r="BU90" s="19">
        <v>0</v>
      </c>
      <c r="BV90" s="19">
        <v>0</v>
      </c>
      <c r="BW90" s="19">
        <v>0</v>
      </c>
      <c r="BX90" s="19">
        <v>557.21549605760811</v>
      </c>
      <c r="BY90" s="19">
        <v>126.19090151498963</v>
      </c>
      <c r="BZ90" s="19">
        <v>0</v>
      </c>
      <c r="CA90" s="19">
        <v>683.40639757259771</v>
      </c>
      <c r="CB90" s="19">
        <v>1236</v>
      </c>
      <c r="CD90" s="19">
        <f t="shared" si="7"/>
        <v>0</v>
      </c>
      <c r="CE90" s="19">
        <f t="shared" si="8"/>
        <v>0</v>
      </c>
      <c r="CF90" s="19">
        <f t="shared" si="9"/>
        <v>0</v>
      </c>
    </row>
    <row r="91" spans="1:84" x14ac:dyDescent="0.2">
      <c r="A91" s="23" t="s">
        <v>165</v>
      </c>
      <c r="B91" s="23" t="s">
        <v>263</v>
      </c>
      <c r="C91">
        <f t="shared" si="6"/>
        <v>87</v>
      </c>
      <c r="D91" s="19">
        <v>0</v>
      </c>
      <c r="E91" s="19">
        <v>0</v>
      </c>
      <c r="F91" s="19">
        <v>0</v>
      </c>
      <c r="G91" s="19">
        <v>0</v>
      </c>
      <c r="H91" s="19">
        <v>0</v>
      </c>
      <c r="I91" s="19">
        <v>0</v>
      </c>
      <c r="J91" s="19">
        <v>0</v>
      </c>
      <c r="K91" s="19">
        <v>0</v>
      </c>
      <c r="L91" s="19">
        <v>0</v>
      </c>
      <c r="M91" s="19">
        <v>0</v>
      </c>
      <c r="N91" s="19">
        <v>0</v>
      </c>
      <c r="O91" s="19">
        <v>0</v>
      </c>
      <c r="P91" s="19">
        <v>0</v>
      </c>
      <c r="Q91" s="19">
        <v>0</v>
      </c>
      <c r="R91" s="19">
        <v>0</v>
      </c>
      <c r="S91" s="19">
        <v>0</v>
      </c>
      <c r="T91" s="19">
        <v>0</v>
      </c>
      <c r="U91" s="19">
        <v>0</v>
      </c>
      <c r="V91" s="19">
        <v>0</v>
      </c>
      <c r="W91" s="19">
        <v>0</v>
      </c>
      <c r="X91" s="19">
        <v>0</v>
      </c>
      <c r="Y91" s="19">
        <v>0</v>
      </c>
      <c r="Z91" s="19">
        <v>0</v>
      </c>
      <c r="AA91" s="19">
        <v>0</v>
      </c>
      <c r="AB91" s="19">
        <v>0</v>
      </c>
      <c r="AC91" s="19">
        <v>0</v>
      </c>
      <c r="AD91" s="19">
        <v>0</v>
      </c>
      <c r="AE91" s="19">
        <v>0</v>
      </c>
      <c r="AF91" s="19">
        <v>0</v>
      </c>
      <c r="AG91" s="19">
        <v>0</v>
      </c>
      <c r="AH91" s="19">
        <v>0</v>
      </c>
      <c r="AI91" s="19">
        <v>0</v>
      </c>
      <c r="AJ91" s="19">
        <v>0</v>
      </c>
      <c r="AK91" s="19">
        <v>0</v>
      </c>
      <c r="AL91" s="19">
        <v>0</v>
      </c>
      <c r="AM91" s="19">
        <v>0</v>
      </c>
      <c r="AN91" s="19">
        <v>0</v>
      </c>
      <c r="AO91" s="19">
        <v>0</v>
      </c>
      <c r="AP91" s="19">
        <v>0</v>
      </c>
      <c r="AQ91" s="19">
        <v>0</v>
      </c>
      <c r="AR91" s="19">
        <v>0</v>
      </c>
      <c r="AS91" s="19">
        <v>0</v>
      </c>
      <c r="AT91" s="19">
        <v>0</v>
      </c>
      <c r="AU91" s="19">
        <v>0</v>
      </c>
      <c r="AV91" s="19">
        <v>0</v>
      </c>
      <c r="AW91" s="19">
        <v>0</v>
      </c>
      <c r="AX91" s="19">
        <v>0</v>
      </c>
      <c r="AY91" s="19">
        <v>0</v>
      </c>
      <c r="AZ91" s="19">
        <v>0</v>
      </c>
      <c r="BA91" s="19">
        <v>0</v>
      </c>
      <c r="BB91" s="19">
        <v>0</v>
      </c>
      <c r="BC91" s="19">
        <v>0</v>
      </c>
      <c r="BD91" s="19">
        <v>0</v>
      </c>
      <c r="BE91" s="19">
        <v>0</v>
      </c>
      <c r="BF91" s="19">
        <v>0</v>
      </c>
      <c r="BG91" s="19">
        <v>0</v>
      </c>
      <c r="BH91" s="19">
        <v>0</v>
      </c>
      <c r="BI91" s="19">
        <v>0</v>
      </c>
      <c r="BJ91" s="19">
        <v>0</v>
      </c>
      <c r="BK91" s="19">
        <v>0</v>
      </c>
      <c r="BL91" s="19">
        <v>0</v>
      </c>
      <c r="BM91" s="19">
        <v>0</v>
      </c>
      <c r="BN91" s="19">
        <v>0</v>
      </c>
      <c r="BO91" s="19">
        <v>0</v>
      </c>
      <c r="BP91" s="19">
        <v>0</v>
      </c>
      <c r="BQ91" s="19">
        <v>0</v>
      </c>
      <c r="BR91" s="19">
        <v>0</v>
      </c>
      <c r="BS91" s="19">
        <v>0</v>
      </c>
      <c r="BT91" s="19">
        <v>0</v>
      </c>
      <c r="BU91" s="19">
        <v>0</v>
      </c>
      <c r="BV91" s="19">
        <v>0</v>
      </c>
      <c r="BW91" s="19">
        <v>0</v>
      </c>
      <c r="BX91" s="19">
        <v>0</v>
      </c>
      <c r="BY91" s="19">
        <v>0</v>
      </c>
      <c r="BZ91" s="19">
        <v>0</v>
      </c>
      <c r="CA91" s="19">
        <v>0</v>
      </c>
      <c r="CB91" s="19">
        <v>0</v>
      </c>
      <c r="CD91" s="19">
        <f t="shared" si="7"/>
        <v>0</v>
      </c>
      <c r="CE91" s="19">
        <f t="shared" si="8"/>
        <v>0</v>
      </c>
      <c r="CF91" s="19">
        <f t="shared" si="9"/>
        <v>0</v>
      </c>
    </row>
    <row r="92" spans="1:84" x14ac:dyDescent="0.2">
      <c r="A92" s="23" t="s">
        <v>166</v>
      </c>
      <c r="B92" s="23" t="s">
        <v>264</v>
      </c>
      <c r="C92">
        <f t="shared" si="6"/>
        <v>88</v>
      </c>
      <c r="D92" s="19">
        <v>0</v>
      </c>
      <c r="E92" s="19">
        <v>0</v>
      </c>
      <c r="F92" s="19">
        <v>0</v>
      </c>
      <c r="G92" s="19">
        <v>0</v>
      </c>
      <c r="H92" s="19">
        <v>0</v>
      </c>
      <c r="I92" s="19">
        <v>0</v>
      </c>
      <c r="J92" s="19">
        <v>0</v>
      </c>
      <c r="K92" s="19">
        <v>0</v>
      </c>
      <c r="L92" s="19">
        <v>0</v>
      </c>
      <c r="M92" s="19">
        <v>0</v>
      </c>
      <c r="N92" s="19">
        <v>0</v>
      </c>
      <c r="O92" s="19">
        <v>0</v>
      </c>
      <c r="P92" s="19">
        <v>0</v>
      </c>
      <c r="Q92" s="19">
        <v>0</v>
      </c>
      <c r="R92" s="19">
        <v>0</v>
      </c>
      <c r="S92" s="19">
        <v>0</v>
      </c>
      <c r="T92" s="19">
        <v>0</v>
      </c>
      <c r="U92" s="19">
        <v>0</v>
      </c>
      <c r="V92" s="19">
        <v>0</v>
      </c>
      <c r="W92" s="19">
        <v>0</v>
      </c>
      <c r="X92" s="19">
        <v>0</v>
      </c>
      <c r="Y92" s="19">
        <v>0</v>
      </c>
      <c r="Z92" s="19">
        <v>0</v>
      </c>
      <c r="AA92" s="19">
        <v>0</v>
      </c>
      <c r="AB92" s="19">
        <v>0</v>
      </c>
      <c r="AC92" s="19">
        <v>0</v>
      </c>
      <c r="AD92" s="19">
        <v>0</v>
      </c>
      <c r="AE92" s="19">
        <v>0</v>
      </c>
      <c r="AF92" s="19">
        <v>0</v>
      </c>
      <c r="AG92" s="19">
        <v>0</v>
      </c>
      <c r="AH92" s="19">
        <v>0</v>
      </c>
      <c r="AI92" s="19">
        <v>0</v>
      </c>
      <c r="AJ92" s="19">
        <v>0</v>
      </c>
      <c r="AK92" s="19">
        <v>0</v>
      </c>
      <c r="AL92" s="19">
        <v>0</v>
      </c>
      <c r="AM92" s="19">
        <v>0</v>
      </c>
      <c r="AN92" s="19">
        <v>0</v>
      </c>
      <c r="AO92" s="19">
        <v>0</v>
      </c>
      <c r="AP92" s="19">
        <v>0</v>
      </c>
      <c r="AQ92" s="19">
        <v>0</v>
      </c>
      <c r="AR92" s="19">
        <v>0</v>
      </c>
      <c r="AS92" s="19">
        <v>0</v>
      </c>
      <c r="AT92" s="19">
        <v>0</v>
      </c>
      <c r="AU92" s="19">
        <v>0</v>
      </c>
      <c r="AV92" s="19">
        <v>0</v>
      </c>
      <c r="AW92" s="19">
        <v>0</v>
      </c>
      <c r="AX92" s="19">
        <v>0</v>
      </c>
      <c r="AY92" s="19">
        <v>0</v>
      </c>
      <c r="AZ92" s="19">
        <v>0</v>
      </c>
      <c r="BA92" s="19">
        <v>0</v>
      </c>
      <c r="BB92" s="19">
        <v>0</v>
      </c>
      <c r="BC92" s="19">
        <v>0</v>
      </c>
      <c r="BD92" s="19">
        <v>0</v>
      </c>
      <c r="BE92" s="19">
        <v>0</v>
      </c>
      <c r="BF92" s="19">
        <v>0</v>
      </c>
      <c r="BG92" s="19">
        <v>0</v>
      </c>
      <c r="BH92" s="19">
        <v>0</v>
      </c>
      <c r="BI92" s="19">
        <v>0</v>
      </c>
      <c r="BJ92" s="19">
        <v>0</v>
      </c>
      <c r="BK92" s="19">
        <v>0</v>
      </c>
      <c r="BL92" s="19">
        <v>0</v>
      </c>
      <c r="BM92" s="19">
        <v>0</v>
      </c>
      <c r="BN92" s="19">
        <v>0</v>
      </c>
      <c r="BO92" s="19">
        <v>0</v>
      </c>
      <c r="BP92" s="19">
        <v>0</v>
      </c>
      <c r="BQ92" s="19">
        <v>0</v>
      </c>
      <c r="BR92" s="19">
        <v>0</v>
      </c>
      <c r="BS92" s="19">
        <v>0</v>
      </c>
      <c r="BT92" s="19">
        <v>0</v>
      </c>
      <c r="BU92" s="19">
        <v>0</v>
      </c>
      <c r="BV92" s="19">
        <v>0</v>
      </c>
      <c r="BW92" s="19">
        <v>0</v>
      </c>
      <c r="BX92" s="19">
        <v>0</v>
      </c>
      <c r="BY92" s="19">
        <v>0</v>
      </c>
      <c r="BZ92" s="19">
        <v>0</v>
      </c>
      <c r="CA92" s="19">
        <v>0</v>
      </c>
      <c r="CB92" s="19">
        <v>0</v>
      </c>
      <c r="CD92" s="19">
        <f t="shared" si="7"/>
        <v>0</v>
      </c>
      <c r="CE92" s="19">
        <f t="shared" si="8"/>
        <v>0</v>
      </c>
      <c r="CF92" s="19">
        <f t="shared" si="9"/>
        <v>0</v>
      </c>
    </row>
    <row r="93" spans="1:84" x14ac:dyDescent="0.2">
      <c r="A93" s="23" t="s">
        <v>167</v>
      </c>
      <c r="B93" s="23" t="s">
        <v>265</v>
      </c>
      <c r="C93">
        <f t="shared" si="6"/>
        <v>89</v>
      </c>
      <c r="D93" s="19">
        <v>0</v>
      </c>
      <c r="E93" s="19">
        <v>0</v>
      </c>
      <c r="F93" s="19">
        <v>0</v>
      </c>
      <c r="G93" s="19">
        <v>0</v>
      </c>
      <c r="H93" s="19">
        <v>0</v>
      </c>
      <c r="I93" s="19">
        <v>0</v>
      </c>
      <c r="J93" s="19">
        <v>0</v>
      </c>
      <c r="K93" s="19">
        <v>0</v>
      </c>
      <c r="L93" s="19">
        <v>0</v>
      </c>
      <c r="M93" s="19">
        <v>0</v>
      </c>
      <c r="N93" s="19">
        <v>0</v>
      </c>
      <c r="O93" s="19">
        <v>0</v>
      </c>
      <c r="P93" s="19">
        <v>0</v>
      </c>
      <c r="Q93" s="19">
        <v>0</v>
      </c>
      <c r="R93" s="19">
        <v>0</v>
      </c>
      <c r="S93" s="19">
        <v>0</v>
      </c>
      <c r="T93" s="19">
        <v>0</v>
      </c>
      <c r="U93" s="19">
        <v>0</v>
      </c>
      <c r="V93" s="19">
        <v>0</v>
      </c>
      <c r="W93" s="19">
        <v>0</v>
      </c>
      <c r="X93" s="19">
        <v>0</v>
      </c>
      <c r="Y93" s="19">
        <v>0</v>
      </c>
      <c r="Z93" s="19">
        <v>0</v>
      </c>
      <c r="AA93" s="19">
        <v>0</v>
      </c>
      <c r="AB93" s="19">
        <v>0</v>
      </c>
      <c r="AC93" s="19">
        <v>0</v>
      </c>
      <c r="AD93" s="19">
        <v>0</v>
      </c>
      <c r="AE93" s="19">
        <v>0</v>
      </c>
      <c r="AF93" s="19">
        <v>0</v>
      </c>
      <c r="AG93" s="19">
        <v>0</v>
      </c>
      <c r="AH93" s="19">
        <v>0</v>
      </c>
      <c r="AI93" s="19">
        <v>0</v>
      </c>
      <c r="AJ93" s="19">
        <v>0</v>
      </c>
      <c r="AK93" s="19">
        <v>0</v>
      </c>
      <c r="AL93" s="19">
        <v>0</v>
      </c>
      <c r="AM93" s="19">
        <v>0</v>
      </c>
      <c r="AN93" s="19">
        <v>0</v>
      </c>
      <c r="AO93" s="19">
        <v>0</v>
      </c>
      <c r="AP93" s="19">
        <v>0</v>
      </c>
      <c r="AQ93" s="19">
        <v>0</v>
      </c>
      <c r="AR93" s="19">
        <v>0</v>
      </c>
      <c r="AS93" s="19">
        <v>0</v>
      </c>
      <c r="AT93" s="19">
        <v>0</v>
      </c>
      <c r="AU93" s="19">
        <v>0</v>
      </c>
      <c r="AV93" s="19">
        <v>0</v>
      </c>
      <c r="AW93" s="19">
        <v>0</v>
      </c>
      <c r="AX93" s="19">
        <v>0</v>
      </c>
      <c r="AY93" s="19">
        <v>0</v>
      </c>
      <c r="AZ93" s="19">
        <v>0</v>
      </c>
      <c r="BA93" s="19">
        <v>0</v>
      </c>
      <c r="BB93" s="19">
        <v>0</v>
      </c>
      <c r="BC93" s="19">
        <v>0</v>
      </c>
      <c r="BD93" s="19">
        <v>0</v>
      </c>
      <c r="BE93" s="19">
        <v>0</v>
      </c>
      <c r="BF93" s="19">
        <v>0</v>
      </c>
      <c r="BG93" s="19">
        <v>0</v>
      </c>
      <c r="BH93" s="19">
        <v>0</v>
      </c>
      <c r="BI93" s="19">
        <v>0</v>
      </c>
      <c r="BJ93" s="19">
        <v>0</v>
      </c>
      <c r="BK93" s="19">
        <v>0</v>
      </c>
      <c r="BL93" s="19">
        <v>0</v>
      </c>
      <c r="BM93" s="19">
        <v>0</v>
      </c>
      <c r="BN93" s="19">
        <v>0</v>
      </c>
      <c r="BO93" s="19">
        <v>0</v>
      </c>
      <c r="BP93" s="19">
        <v>0</v>
      </c>
      <c r="BQ93" s="19">
        <v>0</v>
      </c>
      <c r="BR93" s="19">
        <v>0</v>
      </c>
      <c r="BS93" s="19">
        <v>0</v>
      </c>
      <c r="BT93" s="19">
        <v>0</v>
      </c>
      <c r="BU93" s="19">
        <v>0</v>
      </c>
      <c r="BV93" s="19">
        <v>0</v>
      </c>
      <c r="BW93" s="19">
        <v>0</v>
      </c>
      <c r="BX93" s="19">
        <v>0</v>
      </c>
      <c r="BY93" s="19">
        <v>0</v>
      </c>
      <c r="BZ93" s="19">
        <v>0</v>
      </c>
      <c r="CA93" s="19">
        <v>0</v>
      </c>
      <c r="CB93" s="19">
        <v>0</v>
      </c>
      <c r="CD93" s="19">
        <f t="shared" si="7"/>
        <v>0</v>
      </c>
      <c r="CE93" s="19">
        <f t="shared" si="8"/>
        <v>0</v>
      </c>
      <c r="CF93" s="19">
        <f t="shared" si="9"/>
        <v>0</v>
      </c>
    </row>
    <row r="94" spans="1:84" x14ac:dyDescent="0.2">
      <c r="A94" s="23" t="s">
        <v>168</v>
      </c>
      <c r="B94" s="23" t="s">
        <v>266</v>
      </c>
      <c r="C94">
        <f t="shared" si="6"/>
        <v>90</v>
      </c>
      <c r="D94" s="19">
        <v>0</v>
      </c>
      <c r="E94" s="19">
        <v>0</v>
      </c>
      <c r="F94" s="19">
        <v>0</v>
      </c>
      <c r="G94" s="19">
        <v>0</v>
      </c>
      <c r="H94" s="19">
        <v>0</v>
      </c>
      <c r="I94" s="19">
        <v>0</v>
      </c>
      <c r="J94" s="19">
        <v>0</v>
      </c>
      <c r="K94" s="19">
        <v>0</v>
      </c>
      <c r="L94" s="19">
        <v>0</v>
      </c>
      <c r="M94" s="19">
        <v>0</v>
      </c>
      <c r="N94" s="19">
        <v>0</v>
      </c>
      <c r="O94" s="19">
        <v>0</v>
      </c>
      <c r="P94" s="19">
        <v>0</v>
      </c>
      <c r="Q94" s="19">
        <v>0</v>
      </c>
      <c r="R94" s="19">
        <v>0</v>
      </c>
      <c r="S94" s="19">
        <v>0</v>
      </c>
      <c r="T94" s="19">
        <v>0</v>
      </c>
      <c r="U94" s="19">
        <v>0</v>
      </c>
      <c r="V94" s="19">
        <v>0</v>
      </c>
      <c r="W94" s="19">
        <v>0</v>
      </c>
      <c r="X94" s="19">
        <v>0</v>
      </c>
      <c r="Y94" s="19">
        <v>0</v>
      </c>
      <c r="Z94" s="19">
        <v>0</v>
      </c>
      <c r="AA94" s="19">
        <v>0</v>
      </c>
      <c r="AB94" s="19">
        <v>0</v>
      </c>
      <c r="AC94" s="19">
        <v>0</v>
      </c>
      <c r="AD94" s="19">
        <v>0</v>
      </c>
      <c r="AE94" s="19">
        <v>0</v>
      </c>
      <c r="AF94" s="19">
        <v>0</v>
      </c>
      <c r="AG94" s="19">
        <v>0</v>
      </c>
      <c r="AH94" s="19">
        <v>0</v>
      </c>
      <c r="AI94" s="19">
        <v>0</v>
      </c>
      <c r="AJ94" s="19">
        <v>0</v>
      </c>
      <c r="AK94" s="19">
        <v>0</v>
      </c>
      <c r="AL94" s="19">
        <v>0</v>
      </c>
      <c r="AM94" s="19">
        <v>0</v>
      </c>
      <c r="AN94" s="19">
        <v>0</v>
      </c>
      <c r="AO94" s="19">
        <v>0</v>
      </c>
      <c r="AP94" s="19">
        <v>0</v>
      </c>
      <c r="AQ94" s="19">
        <v>0</v>
      </c>
      <c r="AR94" s="19">
        <v>0</v>
      </c>
      <c r="AS94" s="19">
        <v>0</v>
      </c>
      <c r="AT94" s="19">
        <v>0</v>
      </c>
      <c r="AU94" s="19">
        <v>0</v>
      </c>
      <c r="AV94" s="19">
        <v>0</v>
      </c>
      <c r="AW94" s="19">
        <v>0</v>
      </c>
      <c r="AX94" s="19">
        <v>0</v>
      </c>
      <c r="AY94" s="19">
        <v>0</v>
      </c>
      <c r="AZ94" s="19">
        <v>0</v>
      </c>
      <c r="BA94" s="19">
        <v>0</v>
      </c>
      <c r="BB94" s="19">
        <v>0</v>
      </c>
      <c r="BC94" s="19">
        <v>0</v>
      </c>
      <c r="BD94" s="19">
        <v>0</v>
      </c>
      <c r="BE94" s="19">
        <v>0</v>
      </c>
      <c r="BF94" s="19">
        <v>0</v>
      </c>
      <c r="BG94" s="19">
        <v>0</v>
      </c>
      <c r="BH94" s="19">
        <v>0</v>
      </c>
      <c r="BI94" s="19">
        <v>0</v>
      </c>
      <c r="BJ94" s="19">
        <v>0</v>
      </c>
      <c r="BK94" s="19">
        <v>0</v>
      </c>
      <c r="BL94" s="19">
        <v>0</v>
      </c>
      <c r="BM94" s="19">
        <v>0</v>
      </c>
      <c r="BN94" s="19">
        <v>0</v>
      </c>
      <c r="BO94" s="19">
        <v>0</v>
      </c>
      <c r="BP94" s="19">
        <v>0</v>
      </c>
      <c r="BQ94" s="19">
        <v>0</v>
      </c>
      <c r="BR94" s="19">
        <v>0</v>
      </c>
      <c r="BS94" s="19">
        <v>0</v>
      </c>
      <c r="BT94" s="19">
        <v>0</v>
      </c>
      <c r="BU94" s="19">
        <v>0</v>
      </c>
      <c r="BV94" s="19">
        <v>0</v>
      </c>
      <c r="BW94" s="19">
        <v>0</v>
      </c>
      <c r="BX94" s="19">
        <v>0</v>
      </c>
      <c r="BY94" s="19">
        <v>0</v>
      </c>
      <c r="BZ94" s="19">
        <v>0</v>
      </c>
      <c r="CA94" s="19">
        <v>0</v>
      </c>
      <c r="CB94" s="19">
        <v>0</v>
      </c>
      <c r="CD94" s="19">
        <f t="shared" si="7"/>
        <v>0</v>
      </c>
      <c r="CE94" s="19">
        <f t="shared" si="8"/>
        <v>0</v>
      </c>
      <c r="CF94" s="19">
        <f t="shared" si="9"/>
        <v>0</v>
      </c>
    </row>
    <row r="95" spans="1:84" x14ac:dyDescent="0.2">
      <c r="A95" s="23" t="s">
        <v>169</v>
      </c>
      <c r="B95" s="23" t="s">
        <v>267</v>
      </c>
      <c r="C95">
        <f t="shared" si="6"/>
        <v>91</v>
      </c>
      <c r="D95" s="19">
        <v>0</v>
      </c>
      <c r="E95" s="19">
        <v>0</v>
      </c>
      <c r="F95" s="19">
        <v>0</v>
      </c>
      <c r="G95" s="19">
        <v>0</v>
      </c>
      <c r="H95" s="19">
        <v>0</v>
      </c>
      <c r="I95" s="19">
        <v>0</v>
      </c>
      <c r="J95" s="19">
        <v>0</v>
      </c>
      <c r="K95" s="19">
        <v>0</v>
      </c>
      <c r="L95" s="19">
        <v>0</v>
      </c>
      <c r="M95" s="19">
        <v>0</v>
      </c>
      <c r="N95" s="19">
        <v>0</v>
      </c>
      <c r="O95" s="19">
        <v>0</v>
      </c>
      <c r="P95" s="19">
        <v>0</v>
      </c>
      <c r="Q95" s="19">
        <v>0</v>
      </c>
      <c r="R95" s="19">
        <v>0</v>
      </c>
      <c r="S95" s="19">
        <v>0</v>
      </c>
      <c r="T95" s="19">
        <v>0</v>
      </c>
      <c r="U95" s="19">
        <v>0</v>
      </c>
      <c r="V95" s="19">
        <v>0</v>
      </c>
      <c r="W95" s="19">
        <v>0</v>
      </c>
      <c r="X95" s="19">
        <v>0</v>
      </c>
      <c r="Y95" s="19">
        <v>0</v>
      </c>
      <c r="Z95" s="19">
        <v>0</v>
      </c>
      <c r="AA95" s="19">
        <v>0</v>
      </c>
      <c r="AB95" s="19">
        <v>0</v>
      </c>
      <c r="AC95" s="19">
        <v>0</v>
      </c>
      <c r="AD95" s="19">
        <v>0</v>
      </c>
      <c r="AE95" s="19">
        <v>0</v>
      </c>
      <c r="AF95" s="19">
        <v>0</v>
      </c>
      <c r="AG95" s="19">
        <v>0</v>
      </c>
      <c r="AH95" s="19">
        <v>0</v>
      </c>
      <c r="AI95" s="19">
        <v>0</v>
      </c>
      <c r="AJ95" s="19">
        <v>0</v>
      </c>
      <c r="AK95" s="19">
        <v>0</v>
      </c>
      <c r="AL95" s="19">
        <v>0</v>
      </c>
      <c r="AM95" s="19">
        <v>0</v>
      </c>
      <c r="AN95" s="19">
        <v>0</v>
      </c>
      <c r="AO95" s="19">
        <v>0</v>
      </c>
      <c r="AP95" s="19">
        <v>0</v>
      </c>
      <c r="AQ95" s="19">
        <v>0</v>
      </c>
      <c r="AR95" s="19">
        <v>0</v>
      </c>
      <c r="AS95" s="19">
        <v>0</v>
      </c>
      <c r="AT95" s="19">
        <v>0</v>
      </c>
      <c r="AU95" s="19">
        <v>0</v>
      </c>
      <c r="AV95" s="19">
        <v>0</v>
      </c>
      <c r="AW95" s="19">
        <v>0</v>
      </c>
      <c r="AX95" s="19">
        <v>0</v>
      </c>
      <c r="AY95" s="19">
        <v>0</v>
      </c>
      <c r="AZ95" s="19">
        <v>0</v>
      </c>
      <c r="BA95" s="19">
        <v>0</v>
      </c>
      <c r="BB95" s="19">
        <v>0</v>
      </c>
      <c r="BC95" s="19">
        <v>0</v>
      </c>
      <c r="BD95" s="19">
        <v>0</v>
      </c>
      <c r="BE95" s="19">
        <v>0</v>
      </c>
      <c r="BF95" s="19">
        <v>0</v>
      </c>
      <c r="BG95" s="19">
        <v>0</v>
      </c>
      <c r="BH95" s="19">
        <v>0</v>
      </c>
      <c r="BI95" s="19">
        <v>0</v>
      </c>
      <c r="BJ95" s="19">
        <v>0</v>
      </c>
      <c r="BK95" s="19">
        <v>0</v>
      </c>
      <c r="BL95" s="19">
        <v>0</v>
      </c>
      <c r="BM95" s="19">
        <v>0</v>
      </c>
      <c r="BN95" s="19">
        <v>0</v>
      </c>
      <c r="BO95" s="19">
        <v>0</v>
      </c>
      <c r="BP95" s="19">
        <v>0</v>
      </c>
      <c r="BQ95" s="19">
        <v>0</v>
      </c>
      <c r="BR95" s="19">
        <v>0</v>
      </c>
      <c r="BS95" s="19">
        <v>0</v>
      </c>
      <c r="BT95" s="19">
        <v>0</v>
      </c>
      <c r="BU95" s="19">
        <v>0</v>
      </c>
      <c r="BV95" s="19">
        <v>0</v>
      </c>
      <c r="BW95" s="19">
        <v>0</v>
      </c>
      <c r="BX95" s="19">
        <v>0</v>
      </c>
      <c r="BY95" s="19">
        <v>0</v>
      </c>
      <c r="BZ95" s="19">
        <v>0</v>
      </c>
      <c r="CA95" s="19">
        <v>0</v>
      </c>
      <c r="CB95" s="19">
        <v>0</v>
      </c>
      <c r="CD95" s="19">
        <f t="shared" si="7"/>
        <v>0</v>
      </c>
      <c r="CE95" s="19">
        <f t="shared" si="8"/>
        <v>0</v>
      </c>
      <c r="CF95" s="19">
        <f t="shared" si="9"/>
        <v>0</v>
      </c>
    </row>
    <row r="96" spans="1:84" x14ac:dyDescent="0.2">
      <c r="A96" s="23" t="s">
        <v>170</v>
      </c>
      <c r="B96" s="23" t="s">
        <v>268</v>
      </c>
      <c r="C96">
        <f t="shared" si="6"/>
        <v>92</v>
      </c>
      <c r="D96" s="19">
        <v>0</v>
      </c>
      <c r="E96" s="19">
        <v>0</v>
      </c>
      <c r="F96" s="19">
        <v>0</v>
      </c>
      <c r="G96" s="19">
        <v>0</v>
      </c>
      <c r="H96" s="19">
        <v>0</v>
      </c>
      <c r="I96" s="19">
        <v>0</v>
      </c>
      <c r="J96" s="19">
        <v>0</v>
      </c>
      <c r="K96" s="19">
        <v>0</v>
      </c>
      <c r="L96" s="19">
        <v>0</v>
      </c>
      <c r="M96" s="19">
        <v>0</v>
      </c>
      <c r="N96" s="19">
        <v>0</v>
      </c>
      <c r="O96" s="19">
        <v>0</v>
      </c>
      <c r="P96" s="19">
        <v>0</v>
      </c>
      <c r="Q96" s="19">
        <v>0</v>
      </c>
      <c r="R96" s="19">
        <v>0</v>
      </c>
      <c r="S96" s="19">
        <v>0</v>
      </c>
      <c r="T96" s="19">
        <v>0</v>
      </c>
      <c r="U96" s="19">
        <v>0</v>
      </c>
      <c r="V96" s="19">
        <v>0</v>
      </c>
      <c r="W96" s="19">
        <v>0</v>
      </c>
      <c r="X96" s="19">
        <v>0</v>
      </c>
      <c r="Y96" s="19">
        <v>0</v>
      </c>
      <c r="Z96" s="19">
        <v>0</v>
      </c>
      <c r="AA96" s="19">
        <v>0</v>
      </c>
      <c r="AB96" s="19">
        <v>0</v>
      </c>
      <c r="AC96" s="19">
        <v>0</v>
      </c>
      <c r="AD96" s="19">
        <v>0</v>
      </c>
      <c r="AE96" s="19">
        <v>0</v>
      </c>
      <c r="AF96" s="19">
        <v>0</v>
      </c>
      <c r="AG96" s="19">
        <v>0</v>
      </c>
      <c r="AH96" s="19">
        <v>0</v>
      </c>
      <c r="AI96" s="19">
        <v>0</v>
      </c>
      <c r="AJ96" s="19">
        <v>0</v>
      </c>
      <c r="AK96" s="19">
        <v>0</v>
      </c>
      <c r="AL96" s="19">
        <v>0</v>
      </c>
      <c r="AM96" s="19">
        <v>0</v>
      </c>
      <c r="AN96" s="19">
        <v>0</v>
      </c>
      <c r="AO96" s="19">
        <v>0</v>
      </c>
      <c r="AP96" s="19">
        <v>0</v>
      </c>
      <c r="AQ96" s="19">
        <v>0</v>
      </c>
      <c r="AR96" s="19">
        <v>0</v>
      </c>
      <c r="AS96" s="19">
        <v>0</v>
      </c>
      <c r="AT96" s="19">
        <v>0</v>
      </c>
      <c r="AU96" s="19">
        <v>0</v>
      </c>
      <c r="AV96" s="19">
        <v>0</v>
      </c>
      <c r="AW96" s="19">
        <v>0</v>
      </c>
      <c r="AX96" s="19">
        <v>0</v>
      </c>
      <c r="AY96" s="19">
        <v>0</v>
      </c>
      <c r="AZ96" s="19">
        <v>0</v>
      </c>
      <c r="BA96" s="19">
        <v>0</v>
      </c>
      <c r="BB96" s="19">
        <v>0</v>
      </c>
      <c r="BC96" s="19">
        <v>0</v>
      </c>
      <c r="BD96" s="19">
        <v>0</v>
      </c>
      <c r="BE96" s="19">
        <v>0</v>
      </c>
      <c r="BF96" s="19">
        <v>0</v>
      </c>
      <c r="BG96" s="19">
        <v>0</v>
      </c>
      <c r="BH96" s="19">
        <v>0</v>
      </c>
      <c r="BI96" s="19">
        <v>0</v>
      </c>
      <c r="BJ96" s="19">
        <v>0</v>
      </c>
      <c r="BK96" s="19">
        <v>0</v>
      </c>
      <c r="BL96" s="19">
        <v>0</v>
      </c>
      <c r="BM96" s="19">
        <v>0</v>
      </c>
      <c r="BN96" s="19">
        <v>0</v>
      </c>
      <c r="BO96" s="19">
        <v>0</v>
      </c>
      <c r="BP96" s="19">
        <v>0</v>
      </c>
      <c r="BQ96" s="19">
        <v>0</v>
      </c>
      <c r="BR96" s="19">
        <v>0</v>
      </c>
      <c r="BS96" s="19">
        <v>0</v>
      </c>
      <c r="BT96" s="19">
        <v>0</v>
      </c>
      <c r="BU96" s="19">
        <v>0</v>
      </c>
      <c r="BV96" s="19">
        <v>0</v>
      </c>
      <c r="BW96" s="19">
        <v>0</v>
      </c>
      <c r="BX96" s="19">
        <v>0</v>
      </c>
      <c r="BY96" s="19">
        <v>0</v>
      </c>
      <c r="BZ96" s="19">
        <v>0</v>
      </c>
      <c r="CA96" s="19">
        <v>0</v>
      </c>
      <c r="CB96" s="19">
        <v>0</v>
      </c>
      <c r="CD96" s="19">
        <f t="shared" si="7"/>
        <v>0</v>
      </c>
      <c r="CE96" s="19">
        <f t="shared" si="8"/>
        <v>0</v>
      </c>
      <c r="CF96" s="19">
        <f t="shared" si="9"/>
        <v>0</v>
      </c>
    </row>
    <row r="97" spans="1:84" x14ac:dyDescent="0.2">
      <c r="A97" s="23" t="s">
        <v>171</v>
      </c>
      <c r="B97" s="23" t="s">
        <v>269</v>
      </c>
      <c r="C97">
        <f t="shared" si="6"/>
        <v>93</v>
      </c>
      <c r="D97" s="19">
        <v>0</v>
      </c>
      <c r="E97" s="19">
        <v>0</v>
      </c>
      <c r="F97" s="19">
        <v>0</v>
      </c>
      <c r="G97" s="19">
        <v>0</v>
      </c>
      <c r="H97" s="19">
        <v>0</v>
      </c>
      <c r="I97" s="19">
        <v>0</v>
      </c>
      <c r="J97" s="19">
        <v>0</v>
      </c>
      <c r="K97" s="19">
        <v>0</v>
      </c>
      <c r="L97" s="19">
        <v>0</v>
      </c>
      <c r="M97" s="19">
        <v>0</v>
      </c>
      <c r="N97" s="19">
        <v>0</v>
      </c>
      <c r="O97" s="19">
        <v>0</v>
      </c>
      <c r="P97" s="19">
        <v>0</v>
      </c>
      <c r="Q97" s="19">
        <v>0</v>
      </c>
      <c r="R97" s="19">
        <v>0</v>
      </c>
      <c r="S97" s="19">
        <v>0</v>
      </c>
      <c r="T97" s="19">
        <v>0</v>
      </c>
      <c r="U97" s="19">
        <v>0</v>
      </c>
      <c r="V97" s="19">
        <v>0</v>
      </c>
      <c r="W97" s="19">
        <v>0</v>
      </c>
      <c r="X97" s="19">
        <v>0</v>
      </c>
      <c r="Y97" s="19">
        <v>0</v>
      </c>
      <c r="Z97" s="19">
        <v>0</v>
      </c>
      <c r="AA97" s="19">
        <v>0</v>
      </c>
      <c r="AB97" s="19">
        <v>0</v>
      </c>
      <c r="AC97" s="19">
        <v>0</v>
      </c>
      <c r="AD97" s="19">
        <v>0</v>
      </c>
      <c r="AE97" s="19">
        <v>0</v>
      </c>
      <c r="AF97" s="19">
        <v>0</v>
      </c>
      <c r="AG97" s="19">
        <v>0</v>
      </c>
      <c r="AH97" s="19">
        <v>0</v>
      </c>
      <c r="AI97" s="19">
        <v>0</v>
      </c>
      <c r="AJ97" s="19">
        <v>0</v>
      </c>
      <c r="AK97" s="19">
        <v>0</v>
      </c>
      <c r="AL97" s="19">
        <v>0</v>
      </c>
      <c r="AM97" s="19">
        <v>0</v>
      </c>
      <c r="AN97" s="19">
        <v>0</v>
      </c>
      <c r="AO97" s="19">
        <v>0</v>
      </c>
      <c r="AP97" s="19">
        <v>0</v>
      </c>
      <c r="AQ97" s="19">
        <v>0</v>
      </c>
      <c r="AR97" s="19">
        <v>0</v>
      </c>
      <c r="AS97" s="19">
        <v>0</v>
      </c>
      <c r="AT97" s="19">
        <v>0</v>
      </c>
      <c r="AU97" s="19">
        <v>0</v>
      </c>
      <c r="AV97" s="19">
        <v>0</v>
      </c>
      <c r="AW97" s="19">
        <v>0</v>
      </c>
      <c r="AX97" s="19">
        <v>0</v>
      </c>
      <c r="AY97" s="19">
        <v>0</v>
      </c>
      <c r="AZ97" s="19">
        <v>0</v>
      </c>
      <c r="BA97" s="19">
        <v>0</v>
      </c>
      <c r="BB97" s="19">
        <v>0</v>
      </c>
      <c r="BC97" s="19">
        <v>0</v>
      </c>
      <c r="BD97" s="19">
        <v>0</v>
      </c>
      <c r="BE97" s="19">
        <v>0</v>
      </c>
      <c r="BF97" s="19">
        <v>0</v>
      </c>
      <c r="BG97" s="19">
        <v>0</v>
      </c>
      <c r="BH97" s="19">
        <v>0</v>
      </c>
      <c r="BI97" s="19">
        <v>0</v>
      </c>
      <c r="BJ97" s="19">
        <v>0</v>
      </c>
      <c r="BK97" s="19">
        <v>0</v>
      </c>
      <c r="BL97" s="19">
        <v>0</v>
      </c>
      <c r="BM97" s="19">
        <v>0</v>
      </c>
      <c r="BN97" s="19">
        <v>0</v>
      </c>
      <c r="BO97" s="19">
        <v>0</v>
      </c>
      <c r="BP97" s="19">
        <v>0</v>
      </c>
      <c r="BQ97" s="19">
        <v>0</v>
      </c>
      <c r="BR97" s="19">
        <v>0</v>
      </c>
      <c r="BS97" s="19">
        <v>0</v>
      </c>
      <c r="BT97" s="19">
        <v>0</v>
      </c>
      <c r="BU97" s="19">
        <v>0</v>
      </c>
      <c r="BV97" s="19">
        <v>0</v>
      </c>
      <c r="BW97" s="19">
        <v>0</v>
      </c>
      <c r="BX97" s="19">
        <v>0</v>
      </c>
      <c r="BY97" s="19">
        <v>0</v>
      </c>
      <c r="BZ97" s="19">
        <v>0</v>
      </c>
      <c r="CA97" s="19">
        <v>0</v>
      </c>
      <c r="CB97" s="19">
        <v>0</v>
      </c>
      <c r="CD97" s="19">
        <f t="shared" si="7"/>
        <v>0</v>
      </c>
      <c r="CE97" s="19">
        <f t="shared" si="8"/>
        <v>0</v>
      </c>
      <c r="CF97" s="19">
        <f t="shared" si="9"/>
        <v>0</v>
      </c>
    </row>
    <row r="98" spans="1:84" x14ac:dyDescent="0.2">
      <c r="A98" s="23" t="s">
        <v>172</v>
      </c>
      <c r="B98" s="23" t="s">
        <v>270</v>
      </c>
      <c r="C98">
        <f t="shared" si="6"/>
        <v>94</v>
      </c>
      <c r="D98" s="19">
        <v>0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19">
        <v>0</v>
      </c>
      <c r="K98" s="19">
        <v>0</v>
      </c>
      <c r="L98" s="19">
        <v>0</v>
      </c>
      <c r="M98" s="19">
        <v>0</v>
      </c>
      <c r="N98" s="19">
        <v>0</v>
      </c>
      <c r="O98" s="19">
        <v>0</v>
      </c>
      <c r="P98" s="19">
        <v>0</v>
      </c>
      <c r="Q98" s="19">
        <v>0</v>
      </c>
      <c r="R98" s="19">
        <v>0</v>
      </c>
      <c r="S98" s="19">
        <v>0</v>
      </c>
      <c r="T98" s="19">
        <v>0</v>
      </c>
      <c r="U98" s="19">
        <v>0</v>
      </c>
      <c r="V98" s="19">
        <v>0</v>
      </c>
      <c r="W98" s="19">
        <v>0</v>
      </c>
      <c r="X98" s="19">
        <v>0</v>
      </c>
      <c r="Y98" s="19">
        <v>0</v>
      </c>
      <c r="Z98" s="19">
        <v>0</v>
      </c>
      <c r="AA98" s="19">
        <v>0</v>
      </c>
      <c r="AB98" s="19">
        <v>0</v>
      </c>
      <c r="AC98" s="19">
        <v>0</v>
      </c>
      <c r="AD98" s="19">
        <v>0</v>
      </c>
      <c r="AE98" s="19">
        <v>0</v>
      </c>
      <c r="AF98" s="19">
        <v>0</v>
      </c>
      <c r="AG98" s="19">
        <v>0</v>
      </c>
      <c r="AH98" s="19">
        <v>0</v>
      </c>
      <c r="AI98" s="19">
        <v>0</v>
      </c>
      <c r="AJ98" s="19">
        <v>0</v>
      </c>
      <c r="AK98" s="19">
        <v>0</v>
      </c>
      <c r="AL98" s="19">
        <v>0</v>
      </c>
      <c r="AM98" s="19">
        <v>0</v>
      </c>
      <c r="AN98" s="19">
        <v>0</v>
      </c>
      <c r="AO98" s="19">
        <v>0</v>
      </c>
      <c r="AP98" s="19">
        <v>0</v>
      </c>
      <c r="AQ98" s="19">
        <v>0</v>
      </c>
      <c r="AR98" s="19">
        <v>0</v>
      </c>
      <c r="AS98" s="19">
        <v>0</v>
      </c>
      <c r="AT98" s="19">
        <v>0</v>
      </c>
      <c r="AU98" s="19">
        <v>0</v>
      </c>
      <c r="AV98" s="19">
        <v>0</v>
      </c>
      <c r="AW98" s="19">
        <v>0</v>
      </c>
      <c r="AX98" s="19">
        <v>0</v>
      </c>
      <c r="AY98" s="19">
        <v>0</v>
      </c>
      <c r="AZ98" s="19">
        <v>0</v>
      </c>
      <c r="BA98" s="19">
        <v>0</v>
      </c>
      <c r="BB98" s="19">
        <v>0</v>
      </c>
      <c r="BC98" s="19">
        <v>0</v>
      </c>
      <c r="BD98" s="19">
        <v>0</v>
      </c>
      <c r="BE98" s="19">
        <v>0</v>
      </c>
      <c r="BF98" s="19">
        <v>0</v>
      </c>
      <c r="BG98" s="19">
        <v>0</v>
      </c>
      <c r="BH98" s="19">
        <v>0</v>
      </c>
      <c r="BI98" s="19">
        <v>0</v>
      </c>
      <c r="BJ98" s="19">
        <v>0</v>
      </c>
      <c r="BK98" s="19">
        <v>0</v>
      </c>
      <c r="BL98" s="19">
        <v>0</v>
      </c>
      <c r="BM98" s="19">
        <v>0</v>
      </c>
      <c r="BN98" s="19">
        <v>0</v>
      </c>
      <c r="BO98" s="19">
        <v>0</v>
      </c>
      <c r="BP98" s="19">
        <v>0</v>
      </c>
      <c r="BQ98" s="19">
        <v>0</v>
      </c>
      <c r="BR98" s="19">
        <v>0</v>
      </c>
      <c r="BS98" s="19">
        <v>0</v>
      </c>
      <c r="BT98" s="19">
        <v>0</v>
      </c>
      <c r="BU98" s="19">
        <v>0</v>
      </c>
      <c r="BV98" s="19">
        <v>0</v>
      </c>
      <c r="BW98" s="19">
        <v>0</v>
      </c>
      <c r="BX98" s="19">
        <v>0</v>
      </c>
      <c r="BY98" s="19">
        <v>0</v>
      </c>
      <c r="BZ98" s="19">
        <v>0</v>
      </c>
      <c r="CA98" s="19">
        <v>0</v>
      </c>
      <c r="CB98" s="19">
        <v>0</v>
      </c>
      <c r="CD98" s="19">
        <f t="shared" si="7"/>
        <v>0</v>
      </c>
      <c r="CE98" s="19">
        <f t="shared" si="8"/>
        <v>0</v>
      </c>
      <c r="CF98" s="19">
        <f t="shared" si="9"/>
        <v>0</v>
      </c>
    </row>
    <row r="99" spans="1:84" x14ac:dyDescent="0.2">
      <c r="A99" s="23" t="s">
        <v>173</v>
      </c>
      <c r="B99" s="23" t="s">
        <v>271</v>
      </c>
      <c r="C99">
        <f t="shared" si="6"/>
        <v>95</v>
      </c>
      <c r="D99" s="19">
        <v>0</v>
      </c>
      <c r="E99" s="19">
        <v>0</v>
      </c>
      <c r="F99" s="19">
        <v>0</v>
      </c>
      <c r="G99" s="19">
        <v>0</v>
      </c>
      <c r="H99" s="19">
        <v>0</v>
      </c>
      <c r="I99" s="19">
        <v>0</v>
      </c>
      <c r="J99" s="19">
        <v>0</v>
      </c>
      <c r="K99" s="19">
        <v>0</v>
      </c>
      <c r="L99" s="19">
        <v>0</v>
      </c>
      <c r="M99" s="19">
        <v>0</v>
      </c>
      <c r="N99" s="19">
        <v>0</v>
      </c>
      <c r="O99" s="19">
        <v>0</v>
      </c>
      <c r="P99" s="19">
        <v>0</v>
      </c>
      <c r="Q99" s="19">
        <v>0</v>
      </c>
      <c r="R99" s="19">
        <v>0</v>
      </c>
      <c r="S99" s="19">
        <v>0</v>
      </c>
      <c r="T99" s="19">
        <v>0</v>
      </c>
      <c r="U99" s="19">
        <v>0</v>
      </c>
      <c r="V99" s="19">
        <v>0</v>
      </c>
      <c r="W99" s="19">
        <v>0</v>
      </c>
      <c r="X99" s="19">
        <v>0</v>
      </c>
      <c r="Y99" s="19">
        <v>0</v>
      </c>
      <c r="Z99" s="19">
        <v>0</v>
      </c>
      <c r="AA99" s="19">
        <v>0</v>
      </c>
      <c r="AB99" s="19">
        <v>0</v>
      </c>
      <c r="AC99" s="19">
        <v>0</v>
      </c>
      <c r="AD99" s="19">
        <v>0</v>
      </c>
      <c r="AE99" s="19">
        <v>0</v>
      </c>
      <c r="AF99" s="19">
        <v>0</v>
      </c>
      <c r="AG99" s="19">
        <v>0</v>
      </c>
      <c r="AH99" s="19">
        <v>0</v>
      </c>
      <c r="AI99" s="19">
        <v>0</v>
      </c>
      <c r="AJ99" s="19">
        <v>0</v>
      </c>
      <c r="AK99" s="19">
        <v>0</v>
      </c>
      <c r="AL99" s="19">
        <v>0</v>
      </c>
      <c r="AM99" s="19">
        <v>0</v>
      </c>
      <c r="AN99" s="19">
        <v>0</v>
      </c>
      <c r="AO99" s="19">
        <v>0</v>
      </c>
      <c r="AP99" s="19">
        <v>0</v>
      </c>
      <c r="AQ99" s="19">
        <v>0</v>
      </c>
      <c r="AR99" s="19">
        <v>0</v>
      </c>
      <c r="AS99" s="19">
        <v>0</v>
      </c>
      <c r="AT99" s="19">
        <v>0</v>
      </c>
      <c r="AU99" s="19">
        <v>0</v>
      </c>
      <c r="AV99" s="19">
        <v>0</v>
      </c>
      <c r="AW99" s="19">
        <v>0</v>
      </c>
      <c r="AX99" s="19">
        <v>0</v>
      </c>
      <c r="AY99" s="19">
        <v>0</v>
      </c>
      <c r="AZ99" s="19">
        <v>0</v>
      </c>
      <c r="BA99" s="19">
        <v>0</v>
      </c>
      <c r="BB99" s="19">
        <v>0</v>
      </c>
      <c r="BC99" s="19">
        <v>0</v>
      </c>
      <c r="BD99" s="19">
        <v>0</v>
      </c>
      <c r="BE99" s="19">
        <v>0</v>
      </c>
      <c r="BF99" s="19">
        <v>0</v>
      </c>
      <c r="BG99" s="19">
        <v>0</v>
      </c>
      <c r="BH99" s="19">
        <v>0</v>
      </c>
      <c r="BI99" s="19">
        <v>0</v>
      </c>
      <c r="BJ99" s="19">
        <v>0</v>
      </c>
      <c r="BK99" s="19">
        <v>0</v>
      </c>
      <c r="BL99" s="19">
        <v>0</v>
      </c>
      <c r="BM99" s="19">
        <v>0</v>
      </c>
      <c r="BN99" s="19">
        <v>0</v>
      </c>
      <c r="BO99" s="19">
        <v>0</v>
      </c>
      <c r="BP99" s="19">
        <v>0</v>
      </c>
      <c r="BQ99" s="19">
        <v>0</v>
      </c>
      <c r="BR99" s="19">
        <v>0</v>
      </c>
      <c r="BS99" s="19">
        <v>0</v>
      </c>
      <c r="BT99" s="19">
        <v>0</v>
      </c>
      <c r="BU99" s="19">
        <v>0</v>
      </c>
      <c r="BV99" s="19">
        <v>0</v>
      </c>
      <c r="BW99" s="19">
        <v>0</v>
      </c>
      <c r="BX99" s="19">
        <v>0</v>
      </c>
      <c r="BY99" s="19">
        <v>0</v>
      </c>
      <c r="BZ99" s="19">
        <v>0</v>
      </c>
      <c r="CA99" s="19">
        <v>0</v>
      </c>
      <c r="CB99" s="19">
        <v>0</v>
      </c>
      <c r="CD99" s="19">
        <f t="shared" si="7"/>
        <v>0</v>
      </c>
      <c r="CE99" s="19">
        <f t="shared" si="8"/>
        <v>0</v>
      </c>
      <c r="CF99" s="19">
        <f t="shared" si="9"/>
        <v>0</v>
      </c>
    </row>
    <row r="100" spans="1:84" x14ac:dyDescent="0.2">
      <c r="A100" s="23" t="s">
        <v>174</v>
      </c>
      <c r="B100" s="23" t="s">
        <v>272</v>
      </c>
      <c r="C100">
        <f t="shared" si="6"/>
        <v>96</v>
      </c>
      <c r="D100" s="19">
        <v>0</v>
      </c>
      <c r="E100" s="19">
        <v>0</v>
      </c>
      <c r="F100" s="19">
        <v>0</v>
      </c>
      <c r="G100" s="19">
        <v>0</v>
      </c>
      <c r="H100" s="19">
        <v>0</v>
      </c>
      <c r="I100" s="19">
        <v>0</v>
      </c>
      <c r="J100" s="19">
        <v>0</v>
      </c>
      <c r="K100" s="19">
        <v>0</v>
      </c>
      <c r="L100" s="19">
        <v>0</v>
      </c>
      <c r="M100" s="19">
        <v>0</v>
      </c>
      <c r="N100" s="19">
        <v>0</v>
      </c>
      <c r="O100" s="19">
        <v>0</v>
      </c>
      <c r="P100" s="19">
        <v>0</v>
      </c>
      <c r="Q100" s="19">
        <v>0</v>
      </c>
      <c r="R100" s="19">
        <v>0</v>
      </c>
      <c r="S100" s="19">
        <v>0</v>
      </c>
      <c r="T100" s="19">
        <v>0</v>
      </c>
      <c r="U100" s="19">
        <v>0</v>
      </c>
      <c r="V100" s="19">
        <v>0</v>
      </c>
      <c r="W100" s="19">
        <v>0</v>
      </c>
      <c r="X100" s="19">
        <v>0</v>
      </c>
      <c r="Y100" s="19">
        <v>0</v>
      </c>
      <c r="Z100" s="19">
        <v>0</v>
      </c>
      <c r="AA100" s="19">
        <v>0</v>
      </c>
      <c r="AB100" s="19">
        <v>0</v>
      </c>
      <c r="AC100" s="19">
        <v>0</v>
      </c>
      <c r="AD100" s="19">
        <v>0</v>
      </c>
      <c r="AE100" s="19">
        <v>0</v>
      </c>
      <c r="AF100" s="19">
        <v>0</v>
      </c>
      <c r="AG100" s="19">
        <v>0</v>
      </c>
      <c r="AH100" s="19">
        <v>0</v>
      </c>
      <c r="AI100" s="19">
        <v>0</v>
      </c>
      <c r="AJ100" s="19">
        <v>0</v>
      </c>
      <c r="AK100" s="19">
        <v>0</v>
      </c>
      <c r="AL100" s="19">
        <v>0</v>
      </c>
      <c r="AM100" s="19">
        <v>0</v>
      </c>
      <c r="AN100" s="19">
        <v>0</v>
      </c>
      <c r="AO100" s="19">
        <v>0</v>
      </c>
      <c r="AP100" s="19">
        <v>0</v>
      </c>
      <c r="AQ100" s="19">
        <v>0</v>
      </c>
      <c r="AR100" s="19">
        <v>0</v>
      </c>
      <c r="AS100" s="19">
        <v>0</v>
      </c>
      <c r="AT100" s="19">
        <v>0</v>
      </c>
      <c r="AU100" s="19">
        <v>0</v>
      </c>
      <c r="AV100" s="19">
        <v>0</v>
      </c>
      <c r="AW100" s="19">
        <v>0</v>
      </c>
      <c r="AX100" s="19">
        <v>0</v>
      </c>
      <c r="AY100" s="19">
        <v>0</v>
      </c>
      <c r="AZ100" s="19">
        <v>0</v>
      </c>
      <c r="BA100" s="19">
        <v>0</v>
      </c>
      <c r="BB100" s="19">
        <v>0</v>
      </c>
      <c r="BC100" s="19">
        <v>0</v>
      </c>
      <c r="BD100" s="19">
        <v>0</v>
      </c>
      <c r="BE100" s="19">
        <v>0</v>
      </c>
      <c r="BF100" s="19">
        <v>0</v>
      </c>
      <c r="BG100" s="19">
        <v>0</v>
      </c>
      <c r="BH100" s="19">
        <v>0</v>
      </c>
      <c r="BI100" s="19">
        <v>0</v>
      </c>
      <c r="BJ100" s="19">
        <v>0</v>
      </c>
      <c r="BK100" s="19">
        <v>0</v>
      </c>
      <c r="BL100" s="19">
        <v>0</v>
      </c>
      <c r="BM100" s="19">
        <v>0</v>
      </c>
      <c r="BN100" s="19">
        <v>0</v>
      </c>
      <c r="BO100" s="19">
        <v>0</v>
      </c>
      <c r="BP100" s="19">
        <v>0</v>
      </c>
      <c r="BQ100" s="19">
        <v>0</v>
      </c>
      <c r="BR100" s="19">
        <v>0</v>
      </c>
      <c r="BS100" s="19">
        <v>0</v>
      </c>
      <c r="BT100" s="19">
        <v>0</v>
      </c>
      <c r="BU100" s="19">
        <v>0</v>
      </c>
      <c r="BV100" s="19">
        <v>0</v>
      </c>
      <c r="BW100" s="19">
        <v>0</v>
      </c>
      <c r="BX100" s="19">
        <v>0</v>
      </c>
      <c r="BY100" s="19">
        <v>0</v>
      </c>
      <c r="BZ100" s="19">
        <v>0</v>
      </c>
      <c r="CA100" s="19">
        <v>0</v>
      </c>
      <c r="CB100" s="19">
        <v>0</v>
      </c>
      <c r="CD100" s="19">
        <f t="shared" si="7"/>
        <v>0</v>
      </c>
      <c r="CE100" s="19">
        <f t="shared" si="8"/>
        <v>0</v>
      </c>
      <c r="CF100" s="19">
        <f t="shared" si="9"/>
        <v>0</v>
      </c>
    </row>
    <row r="101" spans="1:84" x14ac:dyDescent="0.2">
      <c r="A101" s="23" t="s">
        <v>175</v>
      </c>
      <c r="B101" s="23" t="s">
        <v>273</v>
      </c>
      <c r="C101">
        <f t="shared" si="6"/>
        <v>97</v>
      </c>
      <c r="D101" s="19">
        <v>0</v>
      </c>
      <c r="E101" s="19">
        <v>0</v>
      </c>
      <c r="F101" s="19">
        <v>0</v>
      </c>
      <c r="G101" s="19">
        <v>0</v>
      </c>
      <c r="H101" s="19">
        <v>0</v>
      </c>
      <c r="I101" s="19">
        <v>0</v>
      </c>
      <c r="J101" s="19">
        <v>0</v>
      </c>
      <c r="K101" s="19">
        <v>0</v>
      </c>
      <c r="L101" s="19">
        <v>0</v>
      </c>
      <c r="M101" s="19">
        <v>0</v>
      </c>
      <c r="N101" s="19">
        <v>0</v>
      </c>
      <c r="O101" s="19">
        <v>0</v>
      </c>
      <c r="P101" s="19">
        <v>0</v>
      </c>
      <c r="Q101" s="19">
        <v>0</v>
      </c>
      <c r="R101" s="19">
        <v>0</v>
      </c>
      <c r="S101" s="19">
        <v>0</v>
      </c>
      <c r="T101" s="19">
        <v>0</v>
      </c>
      <c r="U101" s="19">
        <v>0</v>
      </c>
      <c r="V101" s="19">
        <v>0</v>
      </c>
      <c r="W101" s="19">
        <v>0</v>
      </c>
      <c r="X101" s="19">
        <v>0</v>
      </c>
      <c r="Y101" s="19">
        <v>0</v>
      </c>
      <c r="Z101" s="19">
        <v>0</v>
      </c>
      <c r="AA101" s="19">
        <v>0</v>
      </c>
      <c r="AB101" s="19">
        <v>0</v>
      </c>
      <c r="AC101" s="19">
        <v>0</v>
      </c>
      <c r="AD101" s="19">
        <v>0</v>
      </c>
      <c r="AE101" s="19">
        <v>0</v>
      </c>
      <c r="AF101" s="19">
        <v>0</v>
      </c>
      <c r="AG101" s="19">
        <v>0</v>
      </c>
      <c r="AH101" s="19">
        <v>0</v>
      </c>
      <c r="AI101" s="19">
        <v>0</v>
      </c>
      <c r="AJ101" s="19">
        <v>0</v>
      </c>
      <c r="AK101" s="19">
        <v>0</v>
      </c>
      <c r="AL101" s="19">
        <v>0</v>
      </c>
      <c r="AM101" s="19">
        <v>0</v>
      </c>
      <c r="AN101" s="19">
        <v>0</v>
      </c>
      <c r="AO101" s="19">
        <v>0</v>
      </c>
      <c r="AP101" s="19">
        <v>0</v>
      </c>
      <c r="AQ101" s="19">
        <v>0</v>
      </c>
      <c r="AR101" s="19">
        <v>0</v>
      </c>
      <c r="AS101" s="19">
        <v>0</v>
      </c>
      <c r="AT101" s="19">
        <v>0</v>
      </c>
      <c r="AU101" s="19">
        <v>0</v>
      </c>
      <c r="AV101" s="19">
        <v>0</v>
      </c>
      <c r="AW101" s="19">
        <v>0</v>
      </c>
      <c r="AX101" s="19">
        <v>0</v>
      </c>
      <c r="AY101" s="19">
        <v>0</v>
      </c>
      <c r="AZ101" s="19">
        <v>0</v>
      </c>
      <c r="BA101" s="19">
        <v>0</v>
      </c>
      <c r="BB101" s="19">
        <v>0</v>
      </c>
      <c r="BC101" s="19">
        <v>0</v>
      </c>
      <c r="BD101" s="19">
        <v>0</v>
      </c>
      <c r="BE101" s="19">
        <v>0</v>
      </c>
      <c r="BF101" s="19">
        <v>0</v>
      </c>
      <c r="BG101" s="19">
        <v>0</v>
      </c>
      <c r="BH101" s="19">
        <v>0</v>
      </c>
      <c r="BI101" s="19">
        <v>0</v>
      </c>
      <c r="BJ101" s="19">
        <v>0</v>
      </c>
      <c r="BK101" s="19">
        <v>0</v>
      </c>
      <c r="BL101" s="19">
        <v>0</v>
      </c>
      <c r="BM101" s="19">
        <v>0</v>
      </c>
      <c r="BN101" s="19">
        <v>0</v>
      </c>
      <c r="BO101" s="19">
        <v>0</v>
      </c>
      <c r="BP101" s="19">
        <v>0</v>
      </c>
      <c r="BQ101" s="19">
        <v>0</v>
      </c>
      <c r="BR101" s="19">
        <v>0</v>
      </c>
      <c r="BS101" s="19">
        <v>0</v>
      </c>
      <c r="BT101" s="19">
        <v>0</v>
      </c>
      <c r="BU101" s="19">
        <v>0</v>
      </c>
      <c r="BV101" s="19">
        <v>0</v>
      </c>
      <c r="BW101" s="19">
        <v>0</v>
      </c>
      <c r="BX101" s="19">
        <v>0</v>
      </c>
      <c r="BY101" s="19">
        <v>0</v>
      </c>
      <c r="BZ101" s="19">
        <v>0</v>
      </c>
      <c r="CA101" s="19">
        <v>0</v>
      </c>
      <c r="CB101" s="19">
        <v>0</v>
      </c>
      <c r="CD101" s="19">
        <f t="shared" si="7"/>
        <v>0</v>
      </c>
      <c r="CE101" s="19">
        <f t="shared" si="8"/>
        <v>0</v>
      </c>
      <c r="CF101" s="19">
        <f t="shared" si="9"/>
        <v>0</v>
      </c>
    </row>
    <row r="102" spans="1:84" x14ac:dyDescent="0.2">
      <c r="A102" s="23" t="s">
        <v>176</v>
      </c>
      <c r="B102" s="23" t="s">
        <v>274</v>
      </c>
      <c r="C102">
        <f t="shared" si="6"/>
        <v>98</v>
      </c>
      <c r="D102" s="19">
        <v>0</v>
      </c>
      <c r="E102" s="19">
        <v>0</v>
      </c>
      <c r="F102" s="19">
        <v>0</v>
      </c>
      <c r="G102" s="19">
        <v>0</v>
      </c>
      <c r="H102" s="19">
        <v>0</v>
      </c>
      <c r="I102" s="19">
        <v>0</v>
      </c>
      <c r="J102" s="19">
        <v>0</v>
      </c>
      <c r="K102" s="19">
        <v>0</v>
      </c>
      <c r="L102" s="19">
        <v>0</v>
      </c>
      <c r="M102" s="19">
        <v>0</v>
      </c>
      <c r="N102" s="19">
        <v>0</v>
      </c>
      <c r="O102" s="19">
        <v>0</v>
      </c>
      <c r="P102" s="19">
        <v>0</v>
      </c>
      <c r="Q102" s="19">
        <v>0</v>
      </c>
      <c r="R102" s="19">
        <v>0</v>
      </c>
      <c r="S102" s="19">
        <v>0</v>
      </c>
      <c r="T102" s="19">
        <v>0</v>
      </c>
      <c r="U102" s="19">
        <v>0</v>
      </c>
      <c r="V102" s="19">
        <v>0</v>
      </c>
      <c r="W102" s="19">
        <v>0</v>
      </c>
      <c r="X102" s="19">
        <v>0</v>
      </c>
      <c r="Y102" s="19">
        <v>0</v>
      </c>
      <c r="Z102" s="19">
        <v>0</v>
      </c>
      <c r="AA102" s="19">
        <v>0</v>
      </c>
      <c r="AB102" s="19">
        <v>0</v>
      </c>
      <c r="AC102" s="19">
        <v>0</v>
      </c>
      <c r="AD102" s="19">
        <v>0</v>
      </c>
      <c r="AE102" s="19">
        <v>0</v>
      </c>
      <c r="AF102" s="19">
        <v>0</v>
      </c>
      <c r="AG102" s="19">
        <v>0</v>
      </c>
      <c r="AH102" s="19">
        <v>0</v>
      </c>
      <c r="AI102" s="19">
        <v>0</v>
      </c>
      <c r="AJ102" s="19">
        <v>0</v>
      </c>
      <c r="AK102" s="19">
        <v>0</v>
      </c>
      <c r="AL102" s="19">
        <v>0</v>
      </c>
      <c r="AM102" s="19">
        <v>0</v>
      </c>
      <c r="AN102" s="19">
        <v>0</v>
      </c>
      <c r="AO102" s="19">
        <v>0</v>
      </c>
      <c r="AP102" s="19">
        <v>0</v>
      </c>
      <c r="AQ102" s="19">
        <v>0</v>
      </c>
      <c r="AR102" s="19">
        <v>0</v>
      </c>
      <c r="AS102" s="19">
        <v>0</v>
      </c>
      <c r="AT102" s="19">
        <v>0</v>
      </c>
      <c r="AU102" s="19">
        <v>0</v>
      </c>
      <c r="AV102" s="19">
        <v>0</v>
      </c>
      <c r="AW102" s="19">
        <v>0</v>
      </c>
      <c r="AX102" s="19">
        <v>0</v>
      </c>
      <c r="AY102" s="19">
        <v>0</v>
      </c>
      <c r="AZ102" s="19">
        <v>0</v>
      </c>
      <c r="BA102" s="19">
        <v>0</v>
      </c>
      <c r="BB102" s="19">
        <v>0</v>
      </c>
      <c r="BC102" s="19">
        <v>0</v>
      </c>
      <c r="BD102" s="19">
        <v>0</v>
      </c>
      <c r="BE102" s="19">
        <v>0</v>
      </c>
      <c r="BF102" s="19">
        <v>0</v>
      </c>
      <c r="BG102" s="19">
        <v>0</v>
      </c>
      <c r="BH102" s="19">
        <v>0</v>
      </c>
      <c r="BI102" s="19">
        <v>0</v>
      </c>
      <c r="BJ102" s="19">
        <v>0</v>
      </c>
      <c r="BK102" s="19">
        <v>0</v>
      </c>
      <c r="BL102" s="19">
        <v>0</v>
      </c>
      <c r="BM102" s="19">
        <v>0</v>
      </c>
      <c r="BN102" s="19">
        <v>0</v>
      </c>
      <c r="BO102" s="19">
        <v>0</v>
      </c>
      <c r="BP102" s="19">
        <v>0</v>
      </c>
      <c r="BQ102" s="19">
        <v>0</v>
      </c>
      <c r="BR102" s="19">
        <v>0</v>
      </c>
      <c r="BS102" s="19">
        <v>0</v>
      </c>
      <c r="BT102" s="19">
        <v>0</v>
      </c>
      <c r="BU102" s="19">
        <v>0</v>
      </c>
      <c r="BV102" s="19">
        <v>0</v>
      </c>
      <c r="BW102" s="19">
        <v>0</v>
      </c>
      <c r="BX102" s="19">
        <v>0</v>
      </c>
      <c r="BY102" s="19">
        <v>0</v>
      </c>
      <c r="BZ102" s="19">
        <v>0</v>
      </c>
      <c r="CA102" s="19">
        <v>0</v>
      </c>
      <c r="CB102" s="19">
        <v>0</v>
      </c>
      <c r="CD102" s="19">
        <f t="shared" si="7"/>
        <v>0</v>
      </c>
      <c r="CE102" s="19">
        <f t="shared" si="8"/>
        <v>0</v>
      </c>
      <c r="CF102" s="19">
        <f t="shared" si="9"/>
        <v>0</v>
      </c>
    </row>
    <row r="103" spans="1:84" x14ac:dyDescent="0.2">
      <c r="A103" s="23" t="s">
        <v>177</v>
      </c>
      <c r="B103" s="23" t="s">
        <v>275</v>
      </c>
      <c r="C103">
        <f t="shared" si="6"/>
        <v>99</v>
      </c>
      <c r="D103" s="19">
        <v>0</v>
      </c>
      <c r="E103" s="19">
        <v>0</v>
      </c>
      <c r="F103" s="19">
        <v>0</v>
      </c>
      <c r="G103" s="19">
        <v>0</v>
      </c>
      <c r="H103" s="19">
        <v>0</v>
      </c>
      <c r="I103" s="19">
        <v>0</v>
      </c>
      <c r="J103" s="19">
        <v>0</v>
      </c>
      <c r="K103" s="19">
        <v>0</v>
      </c>
      <c r="L103" s="19">
        <v>0</v>
      </c>
      <c r="M103" s="19">
        <v>0</v>
      </c>
      <c r="N103" s="19">
        <v>0</v>
      </c>
      <c r="O103" s="19">
        <v>0</v>
      </c>
      <c r="P103" s="19">
        <v>0</v>
      </c>
      <c r="Q103" s="19">
        <v>0</v>
      </c>
      <c r="R103" s="19">
        <v>0</v>
      </c>
      <c r="S103" s="19">
        <v>0</v>
      </c>
      <c r="T103" s="19">
        <v>0</v>
      </c>
      <c r="U103" s="19">
        <v>0</v>
      </c>
      <c r="V103" s="19">
        <v>0</v>
      </c>
      <c r="W103" s="19">
        <v>0</v>
      </c>
      <c r="X103" s="19">
        <v>0</v>
      </c>
      <c r="Y103" s="19">
        <v>0</v>
      </c>
      <c r="Z103" s="19">
        <v>0</v>
      </c>
      <c r="AA103" s="19">
        <v>0</v>
      </c>
      <c r="AB103" s="19">
        <v>0</v>
      </c>
      <c r="AC103" s="19">
        <v>0</v>
      </c>
      <c r="AD103" s="19">
        <v>0</v>
      </c>
      <c r="AE103" s="19">
        <v>0</v>
      </c>
      <c r="AF103" s="19">
        <v>0</v>
      </c>
      <c r="AG103" s="19">
        <v>0</v>
      </c>
      <c r="AH103" s="19">
        <v>0</v>
      </c>
      <c r="AI103" s="19">
        <v>0</v>
      </c>
      <c r="AJ103" s="19">
        <v>0</v>
      </c>
      <c r="AK103" s="19">
        <v>0</v>
      </c>
      <c r="AL103" s="19">
        <v>0</v>
      </c>
      <c r="AM103" s="19">
        <v>0</v>
      </c>
      <c r="AN103" s="19">
        <v>0</v>
      </c>
      <c r="AO103" s="19">
        <v>0</v>
      </c>
      <c r="AP103" s="19">
        <v>0</v>
      </c>
      <c r="AQ103" s="19">
        <v>0</v>
      </c>
      <c r="AR103" s="19">
        <v>0</v>
      </c>
      <c r="AS103" s="19">
        <v>0</v>
      </c>
      <c r="AT103" s="19">
        <v>0</v>
      </c>
      <c r="AU103" s="19">
        <v>0</v>
      </c>
      <c r="AV103" s="19">
        <v>0</v>
      </c>
      <c r="AW103" s="19">
        <v>0</v>
      </c>
      <c r="AX103" s="19">
        <v>0</v>
      </c>
      <c r="AY103" s="19">
        <v>0</v>
      </c>
      <c r="AZ103" s="19">
        <v>0</v>
      </c>
      <c r="BA103" s="19">
        <v>0</v>
      </c>
      <c r="BB103" s="19">
        <v>0</v>
      </c>
      <c r="BC103" s="19">
        <v>0</v>
      </c>
      <c r="BD103" s="19">
        <v>0</v>
      </c>
      <c r="BE103" s="19">
        <v>0</v>
      </c>
      <c r="BF103" s="19">
        <v>0</v>
      </c>
      <c r="BG103" s="19">
        <v>0</v>
      </c>
      <c r="BH103" s="19">
        <v>0</v>
      </c>
      <c r="BI103" s="19">
        <v>0</v>
      </c>
      <c r="BJ103" s="19">
        <v>0</v>
      </c>
      <c r="BK103" s="19">
        <v>0</v>
      </c>
      <c r="BL103" s="19">
        <v>0</v>
      </c>
      <c r="BM103" s="19">
        <v>0</v>
      </c>
      <c r="BN103" s="19">
        <v>0</v>
      </c>
      <c r="BO103" s="19">
        <v>0</v>
      </c>
      <c r="BP103" s="19">
        <v>0</v>
      </c>
      <c r="BQ103" s="19">
        <v>0</v>
      </c>
      <c r="BR103" s="19">
        <v>0</v>
      </c>
      <c r="BS103" s="19">
        <v>0</v>
      </c>
      <c r="BT103" s="19">
        <v>0</v>
      </c>
      <c r="BU103" s="19">
        <v>0</v>
      </c>
      <c r="BV103" s="19">
        <v>0</v>
      </c>
      <c r="BW103" s="19">
        <v>0</v>
      </c>
      <c r="BX103" s="19">
        <v>0</v>
      </c>
      <c r="BY103" s="19">
        <v>0</v>
      </c>
      <c r="BZ103" s="19">
        <v>0</v>
      </c>
      <c r="CA103" s="19">
        <v>0</v>
      </c>
      <c r="CB103" s="19">
        <v>0</v>
      </c>
      <c r="CD103" s="19">
        <f t="shared" si="7"/>
        <v>0</v>
      </c>
      <c r="CE103" s="19">
        <f t="shared" si="8"/>
        <v>0</v>
      </c>
      <c r="CF103" s="19">
        <f t="shared" si="9"/>
        <v>0</v>
      </c>
    </row>
    <row r="104" spans="1:84" x14ac:dyDescent="0.2">
      <c r="A104" s="23" t="s">
        <v>178</v>
      </c>
      <c r="B104" s="23" t="s">
        <v>276</v>
      </c>
      <c r="C104">
        <f t="shared" si="6"/>
        <v>100</v>
      </c>
      <c r="D104" s="19">
        <v>0</v>
      </c>
      <c r="E104" s="19">
        <v>0</v>
      </c>
      <c r="F104" s="19">
        <v>0</v>
      </c>
      <c r="G104" s="19">
        <v>0</v>
      </c>
      <c r="H104" s="19">
        <v>0</v>
      </c>
      <c r="I104" s="19">
        <v>0</v>
      </c>
      <c r="J104" s="19">
        <v>0</v>
      </c>
      <c r="K104" s="19">
        <v>0</v>
      </c>
      <c r="L104" s="19">
        <v>0</v>
      </c>
      <c r="M104" s="19">
        <v>0</v>
      </c>
      <c r="N104" s="19">
        <v>0</v>
      </c>
      <c r="O104" s="19">
        <v>0</v>
      </c>
      <c r="P104" s="19">
        <v>0</v>
      </c>
      <c r="Q104" s="19">
        <v>0</v>
      </c>
      <c r="R104" s="19">
        <v>0</v>
      </c>
      <c r="S104" s="19">
        <v>0</v>
      </c>
      <c r="T104" s="19">
        <v>0</v>
      </c>
      <c r="U104" s="19">
        <v>0</v>
      </c>
      <c r="V104" s="19">
        <v>0</v>
      </c>
      <c r="W104" s="19">
        <v>0</v>
      </c>
      <c r="X104" s="19">
        <v>0</v>
      </c>
      <c r="Y104" s="19">
        <v>0</v>
      </c>
      <c r="Z104" s="19">
        <v>0</v>
      </c>
      <c r="AA104" s="19">
        <v>0</v>
      </c>
      <c r="AB104" s="19">
        <v>0</v>
      </c>
      <c r="AC104" s="19">
        <v>0</v>
      </c>
      <c r="AD104" s="19">
        <v>0</v>
      </c>
      <c r="AE104" s="19">
        <v>0</v>
      </c>
      <c r="AF104" s="19">
        <v>0</v>
      </c>
      <c r="AG104" s="19">
        <v>0</v>
      </c>
      <c r="AH104" s="19">
        <v>0</v>
      </c>
      <c r="AI104" s="19">
        <v>0</v>
      </c>
      <c r="AJ104" s="19">
        <v>0</v>
      </c>
      <c r="AK104" s="19">
        <v>0</v>
      </c>
      <c r="AL104" s="19">
        <v>0</v>
      </c>
      <c r="AM104" s="19">
        <v>0</v>
      </c>
      <c r="AN104" s="19">
        <v>0</v>
      </c>
      <c r="AO104" s="19">
        <v>0</v>
      </c>
      <c r="AP104" s="19">
        <v>0</v>
      </c>
      <c r="AQ104" s="19">
        <v>0</v>
      </c>
      <c r="AR104" s="19">
        <v>0</v>
      </c>
      <c r="AS104" s="19">
        <v>0</v>
      </c>
      <c r="AT104" s="19">
        <v>0</v>
      </c>
      <c r="AU104" s="19">
        <v>0</v>
      </c>
      <c r="AV104" s="19">
        <v>0</v>
      </c>
      <c r="AW104" s="19">
        <v>0</v>
      </c>
      <c r="AX104" s="19">
        <v>0</v>
      </c>
      <c r="AY104" s="19">
        <v>0</v>
      </c>
      <c r="AZ104" s="19">
        <v>0</v>
      </c>
      <c r="BA104" s="19">
        <v>0</v>
      </c>
      <c r="BB104" s="19">
        <v>0</v>
      </c>
      <c r="BC104" s="19">
        <v>0</v>
      </c>
      <c r="BD104" s="19">
        <v>0</v>
      </c>
      <c r="BE104" s="19">
        <v>0</v>
      </c>
      <c r="BF104" s="19">
        <v>0</v>
      </c>
      <c r="BG104" s="19">
        <v>0</v>
      </c>
      <c r="BH104" s="19">
        <v>0</v>
      </c>
      <c r="BI104" s="19">
        <v>0</v>
      </c>
      <c r="BJ104" s="19">
        <v>0</v>
      </c>
      <c r="BK104" s="19">
        <v>0</v>
      </c>
      <c r="BL104" s="19">
        <v>0</v>
      </c>
      <c r="BM104" s="19">
        <v>0</v>
      </c>
      <c r="BN104" s="19">
        <v>0</v>
      </c>
      <c r="BO104" s="19">
        <v>0</v>
      </c>
      <c r="BP104" s="19">
        <v>0</v>
      </c>
      <c r="BQ104" s="19">
        <v>0</v>
      </c>
      <c r="BR104" s="19">
        <v>0</v>
      </c>
      <c r="BS104" s="19">
        <v>0</v>
      </c>
      <c r="BT104" s="19">
        <v>0</v>
      </c>
      <c r="BU104" s="19">
        <v>0</v>
      </c>
      <c r="BV104" s="19">
        <v>0</v>
      </c>
      <c r="BW104" s="19">
        <v>0</v>
      </c>
      <c r="BX104" s="19">
        <v>0</v>
      </c>
      <c r="BY104" s="19">
        <v>0</v>
      </c>
      <c r="BZ104" s="19">
        <v>0</v>
      </c>
      <c r="CA104" s="19">
        <v>0</v>
      </c>
      <c r="CB104" s="19">
        <v>0</v>
      </c>
      <c r="CD104" s="19">
        <f t="shared" si="7"/>
        <v>0</v>
      </c>
      <c r="CE104" s="19">
        <f t="shared" si="8"/>
        <v>0</v>
      </c>
      <c r="CF104" s="19">
        <f t="shared" si="9"/>
        <v>0</v>
      </c>
    </row>
    <row r="105" spans="1:84" x14ac:dyDescent="0.2">
      <c r="A105" s="23" t="s">
        <v>179</v>
      </c>
      <c r="B105" s="23" t="s">
        <v>277</v>
      </c>
      <c r="C105">
        <f t="shared" si="6"/>
        <v>101</v>
      </c>
      <c r="D105" s="19">
        <v>0</v>
      </c>
      <c r="E105" s="19">
        <v>0</v>
      </c>
      <c r="F105" s="19">
        <v>0</v>
      </c>
      <c r="G105" s="19">
        <v>0</v>
      </c>
      <c r="H105" s="19">
        <v>0</v>
      </c>
      <c r="I105" s="19">
        <v>0</v>
      </c>
      <c r="J105" s="19">
        <v>0</v>
      </c>
      <c r="K105" s="19">
        <v>0</v>
      </c>
      <c r="L105" s="19">
        <v>0</v>
      </c>
      <c r="M105" s="19">
        <v>0</v>
      </c>
      <c r="N105" s="19">
        <v>0</v>
      </c>
      <c r="O105" s="19">
        <v>0</v>
      </c>
      <c r="P105" s="19">
        <v>0</v>
      </c>
      <c r="Q105" s="19">
        <v>0</v>
      </c>
      <c r="R105" s="19">
        <v>0</v>
      </c>
      <c r="S105" s="19">
        <v>0</v>
      </c>
      <c r="T105" s="19">
        <v>0</v>
      </c>
      <c r="U105" s="19">
        <v>0</v>
      </c>
      <c r="V105" s="19">
        <v>0</v>
      </c>
      <c r="W105" s="19">
        <v>0</v>
      </c>
      <c r="X105" s="19">
        <v>0</v>
      </c>
      <c r="Y105" s="19">
        <v>0</v>
      </c>
      <c r="Z105" s="19">
        <v>0</v>
      </c>
      <c r="AA105" s="19">
        <v>0</v>
      </c>
      <c r="AB105" s="19">
        <v>0</v>
      </c>
      <c r="AC105" s="19">
        <v>0</v>
      </c>
      <c r="AD105" s="19">
        <v>0</v>
      </c>
      <c r="AE105" s="19">
        <v>0</v>
      </c>
      <c r="AF105" s="19">
        <v>0</v>
      </c>
      <c r="AG105" s="19">
        <v>0</v>
      </c>
      <c r="AH105" s="19">
        <v>0</v>
      </c>
      <c r="AI105" s="19">
        <v>0</v>
      </c>
      <c r="AJ105" s="19">
        <v>0</v>
      </c>
      <c r="AK105" s="19">
        <v>0</v>
      </c>
      <c r="AL105" s="19">
        <v>0</v>
      </c>
      <c r="AM105" s="19">
        <v>0</v>
      </c>
      <c r="AN105" s="19">
        <v>0</v>
      </c>
      <c r="AO105" s="19">
        <v>0</v>
      </c>
      <c r="AP105" s="19">
        <v>0</v>
      </c>
      <c r="AQ105" s="19">
        <v>0</v>
      </c>
      <c r="AR105" s="19">
        <v>0</v>
      </c>
      <c r="AS105" s="19">
        <v>0</v>
      </c>
      <c r="AT105" s="19">
        <v>0</v>
      </c>
      <c r="AU105" s="19">
        <v>0</v>
      </c>
      <c r="AV105" s="19">
        <v>0</v>
      </c>
      <c r="AW105" s="19">
        <v>0</v>
      </c>
      <c r="AX105" s="19">
        <v>0</v>
      </c>
      <c r="AY105" s="19">
        <v>0</v>
      </c>
      <c r="AZ105" s="19">
        <v>0</v>
      </c>
      <c r="BA105" s="19">
        <v>0</v>
      </c>
      <c r="BB105" s="19">
        <v>0</v>
      </c>
      <c r="BC105" s="19">
        <v>0</v>
      </c>
      <c r="BD105" s="19">
        <v>0</v>
      </c>
      <c r="BE105" s="19">
        <v>0</v>
      </c>
      <c r="BF105" s="19">
        <v>0</v>
      </c>
      <c r="BG105" s="19">
        <v>0</v>
      </c>
      <c r="BH105" s="19">
        <v>0</v>
      </c>
      <c r="BI105" s="19">
        <v>0</v>
      </c>
      <c r="BJ105" s="19">
        <v>0</v>
      </c>
      <c r="BK105" s="19">
        <v>0</v>
      </c>
      <c r="BL105" s="19">
        <v>0</v>
      </c>
      <c r="BM105" s="19">
        <v>0</v>
      </c>
      <c r="BN105" s="19">
        <v>0</v>
      </c>
      <c r="BO105" s="19">
        <v>0</v>
      </c>
      <c r="BP105" s="19">
        <v>0</v>
      </c>
      <c r="BQ105" s="19">
        <v>0</v>
      </c>
      <c r="BR105" s="19">
        <v>0</v>
      </c>
      <c r="BS105" s="19">
        <v>0</v>
      </c>
      <c r="BT105" s="19">
        <v>0</v>
      </c>
      <c r="BU105" s="19">
        <v>0</v>
      </c>
      <c r="BV105" s="19">
        <v>0</v>
      </c>
      <c r="BW105" s="19">
        <v>0</v>
      </c>
      <c r="BX105" s="19">
        <v>0</v>
      </c>
      <c r="BY105" s="19">
        <v>0</v>
      </c>
      <c r="BZ105" s="19">
        <v>0</v>
      </c>
      <c r="CA105" s="19">
        <v>0</v>
      </c>
      <c r="CB105" s="19">
        <v>0</v>
      </c>
      <c r="CD105" s="19">
        <f t="shared" si="7"/>
        <v>0</v>
      </c>
      <c r="CE105" s="19">
        <f t="shared" si="8"/>
        <v>0</v>
      </c>
      <c r="CF105" s="19">
        <f t="shared" si="9"/>
        <v>0</v>
      </c>
    </row>
    <row r="106" spans="1:84" x14ac:dyDescent="0.2">
      <c r="A106" s="23" t="s">
        <v>180</v>
      </c>
      <c r="B106" s="23" t="s">
        <v>278</v>
      </c>
      <c r="C106">
        <f t="shared" si="6"/>
        <v>102</v>
      </c>
      <c r="D106" s="19">
        <v>0</v>
      </c>
      <c r="E106" s="19">
        <v>0</v>
      </c>
      <c r="F106" s="19">
        <v>0</v>
      </c>
      <c r="G106" s="19">
        <v>0</v>
      </c>
      <c r="H106" s="19">
        <v>0</v>
      </c>
      <c r="I106" s="19">
        <v>0</v>
      </c>
      <c r="J106" s="19">
        <v>0</v>
      </c>
      <c r="K106" s="19">
        <v>0</v>
      </c>
      <c r="L106" s="19">
        <v>0</v>
      </c>
      <c r="M106" s="19">
        <v>0</v>
      </c>
      <c r="N106" s="19">
        <v>0</v>
      </c>
      <c r="O106" s="19">
        <v>0</v>
      </c>
      <c r="P106" s="19">
        <v>0</v>
      </c>
      <c r="Q106" s="19">
        <v>0</v>
      </c>
      <c r="R106" s="19">
        <v>0</v>
      </c>
      <c r="S106" s="19">
        <v>0</v>
      </c>
      <c r="T106" s="19">
        <v>0</v>
      </c>
      <c r="U106" s="19">
        <v>0</v>
      </c>
      <c r="V106" s="19">
        <v>0</v>
      </c>
      <c r="W106" s="19">
        <v>0</v>
      </c>
      <c r="X106" s="19">
        <v>0</v>
      </c>
      <c r="Y106" s="19">
        <v>0</v>
      </c>
      <c r="Z106" s="19">
        <v>0</v>
      </c>
      <c r="AA106" s="19">
        <v>0</v>
      </c>
      <c r="AB106" s="19">
        <v>0</v>
      </c>
      <c r="AC106" s="19">
        <v>0</v>
      </c>
      <c r="AD106" s="19">
        <v>0</v>
      </c>
      <c r="AE106" s="19">
        <v>0</v>
      </c>
      <c r="AF106" s="19">
        <v>0</v>
      </c>
      <c r="AG106" s="19">
        <v>0</v>
      </c>
      <c r="AH106" s="19">
        <v>0</v>
      </c>
      <c r="AI106" s="19">
        <v>0</v>
      </c>
      <c r="AJ106" s="19">
        <v>0</v>
      </c>
      <c r="AK106" s="19">
        <v>0</v>
      </c>
      <c r="AL106" s="19">
        <v>0</v>
      </c>
      <c r="AM106" s="19">
        <v>0</v>
      </c>
      <c r="AN106" s="19">
        <v>0</v>
      </c>
      <c r="AO106" s="19">
        <v>0</v>
      </c>
      <c r="AP106" s="19">
        <v>0</v>
      </c>
      <c r="AQ106" s="19">
        <v>0</v>
      </c>
      <c r="AR106" s="19">
        <v>0</v>
      </c>
      <c r="AS106" s="19">
        <v>0</v>
      </c>
      <c r="AT106" s="19">
        <v>0</v>
      </c>
      <c r="AU106" s="19">
        <v>0</v>
      </c>
      <c r="AV106" s="19">
        <v>0</v>
      </c>
      <c r="AW106" s="19">
        <v>0</v>
      </c>
      <c r="AX106" s="19">
        <v>0</v>
      </c>
      <c r="AY106" s="19">
        <v>0</v>
      </c>
      <c r="AZ106" s="19">
        <v>0</v>
      </c>
      <c r="BA106" s="19">
        <v>0</v>
      </c>
      <c r="BB106" s="19">
        <v>0</v>
      </c>
      <c r="BC106" s="19">
        <v>0</v>
      </c>
      <c r="BD106" s="19">
        <v>0</v>
      </c>
      <c r="BE106" s="19">
        <v>0</v>
      </c>
      <c r="BF106" s="19">
        <v>0</v>
      </c>
      <c r="BG106" s="19">
        <v>0</v>
      </c>
      <c r="BH106" s="19">
        <v>0</v>
      </c>
      <c r="BI106" s="19">
        <v>0</v>
      </c>
      <c r="BJ106" s="19">
        <v>0</v>
      </c>
      <c r="BK106" s="19">
        <v>0</v>
      </c>
      <c r="BL106" s="19">
        <v>0</v>
      </c>
      <c r="BM106" s="19">
        <v>0</v>
      </c>
      <c r="BN106" s="19">
        <v>0</v>
      </c>
      <c r="BO106" s="19">
        <v>0</v>
      </c>
      <c r="BP106" s="19">
        <v>0</v>
      </c>
      <c r="BQ106" s="19">
        <v>0</v>
      </c>
      <c r="BR106" s="19">
        <v>0</v>
      </c>
      <c r="BS106" s="19">
        <v>0</v>
      </c>
      <c r="BT106" s="19">
        <v>0</v>
      </c>
      <c r="BU106" s="19">
        <v>0</v>
      </c>
      <c r="BV106" s="19">
        <v>0</v>
      </c>
      <c r="BW106" s="19">
        <v>0</v>
      </c>
      <c r="BX106" s="19">
        <v>0</v>
      </c>
      <c r="BY106" s="19">
        <v>0</v>
      </c>
      <c r="BZ106" s="19">
        <v>0</v>
      </c>
      <c r="CA106" s="19">
        <v>0</v>
      </c>
      <c r="CB106" s="19">
        <v>0</v>
      </c>
      <c r="CD106" s="19">
        <f t="shared" si="7"/>
        <v>0</v>
      </c>
      <c r="CE106" s="19">
        <f t="shared" si="8"/>
        <v>0</v>
      </c>
      <c r="CF106" s="19">
        <f t="shared" si="9"/>
        <v>0</v>
      </c>
    </row>
    <row r="107" spans="1:84" x14ac:dyDescent="0.2">
      <c r="A107" s="23" t="s">
        <v>181</v>
      </c>
      <c r="B107" s="23" t="s">
        <v>279</v>
      </c>
      <c r="C107">
        <f t="shared" si="6"/>
        <v>103</v>
      </c>
      <c r="D107" s="19">
        <v>0</v>
      </c>
      <c r="E107" s="19">
        <v>0</v>
      </c>
      <c r="F107" s="19">
        <v>0</v>
      </c>
      <c r="G107" s="19">
        <v>0</v>
      </c>
      <c r="H107" s="19">
        <v>0</v>
      </c>
      <c r="I107" s="19">
        <v>0</v>
      </c>
      <c r="J107" s="19">
        <v>0</v>
      </c>
      <c r="K107" s="19">
        <v>0</v>
      </c>
      <c r="L107" s="19">
        <v>0</v>
      </c>
      <c r="M107" s="19">
        <v>0</v>
      </c>
      <c r="N107" s="19">
        <v>0</v>
      </c>
      <c r="O107" s="19">
        <v>0</v>
      </c>
      <c r="P107" s="19">
        <v>0</v>
      </c>
      <c r="Q107" s="19">
        <v>0</v>
      </c>
      <c r="R107" s="19">
        <v>0</v>
      </c>
      <c r="S107" s="19">
        <v>0</v>
      </c>
      <c r="T107" s="19">
        <v>0</v>
      </c>
      <c r="U107" s="19">
        <v>0</v>
      </c>
      <c r="V107" s="19">
        <v>0</v>
      </c>
      <c r="W107" s="19">
        <v>0</v>
      </c>
      <c r="X107" s="19">
        <v>0</v>
      </c>
      <c r="Y107" s="19">
        <v>0</v>
      </c>
      <c r="Z107" s="19">
        <v>0</v>
      </c>
      <c r="AA107" s="19">
        <v>0</v>
      </c>
      <c r="AB107" s="19">
        <v>0</v>
      </c>
      <c r="AC107" s="19">
        <v>0</v>
      </c>
      <c r="AD107" s="19">
        <v>0</v>
      </c>
      <c r="AE107" s="19">
        <v>0</v>
      </c>
      <c r="AF107" s="19">
        <v>0</v>
      </c>
      <c r="AG107" s="19">
        <v>0</v>
      </c>
      <c r="AH107" s="19">
        <v>0</v>
      </c>
      <c r="AI107" s="19">
        <v>0</v>
      </c>
      <c r="AJ107" s="19">
        <v>0</v>
      </c>
      <c r="AK107" s="19">
        <v>0</v>
      </c>
      <c r="AL107" s="19">
        <v>0</v>
      </c>
      <c r="AM107" s="19">
        <v>0</v>
      </c>
      <c r="AN107" s="19">
        <v>0</v>
      </c>
      <c r="AO107" s="19">
        <v>0</v>
      </c>
      <c r="AP107" s="19">
        <v>0</v>
      </c>
      <c r="AQ107" s="19">
        <v>0</v>
      </c>
      <c r="AR107" s="19">
        <v>0</v>
      </c>
      <c r="AS107" s="19">
        <v>0</v>
      </c>
      <c r="AT107" s="19">
        <v>0</v>
      </c>
      <c r="AU107" s="19">
        <v>0</v>
      </c>
      <c r="AV107" s="19">
        <v>0</v>
      </c>
      <c r="AW107" s="19">
        <v>0</v>
      </c>
      <c r="AX107" s="19">
        <v>0</v>
      </c>
      <c r="AY107" s="19">
        <v>0</v>
      </c>
      <c r="AZ107" s="19">
        <v>0</v>
      </c>
      <c r="BA107" s="19">
        <v>0</v>
      </c>
      <c r="BB107" s="19">
        <v>0</v>
      </c>
      <c r="BC107" s="19">
        <v>0</v>
      </c>
      <c r="BD107" s="19">
        <v>0</v>
      </c>
      <c r="BE107" s="19">
        <v>0</v>
      </c>
      <c r="BF107" s="19">
        <v>0</v>
      </c>
      <c r="BG107" s="19">
        <v>0</v>
      </c>
      <c r="BH107" s="19">
        <v>0</v>
      </c>
      <c r="BI107" s="19">
        <v>0</v>
      </c>
      <c r="BJ107" s="19">
        <v>0</v>
      </c>
      <c r="BK107" s="19">
        <v>0</v>
      </c>
      <c r="BL107" s="19">
        <v>0</v>
      </c>
      <c r="BM107" s="19">
        <v>0</v>
      </c>
      <c r="BN107" s="19">
        <v>0</v>
      </c>
      <c r="BO107" s="19">
        <v>0</v>
      </c>
      <c r="BP107" s="19">
        <v>0</v>
      </c>
      <c r="BQ107" s="19">
        <v>0</v>
      </c>
      <c r="BR107" s="19">
        <v>0</v>
      </c>
      <c r="BS107" s="19">
        <v>0</v>
      </c>
      <c r="BT107" s="19">
        <v>0</v>
      </c>
      <c r="BU107" s="19">
        <v>0</v>
      </c>
      <c r="BV107" s="19">
        <v>0</v>
      </c>
      <c r="BW107" s="19">
        <v>0</v>
      </c>
      <c r="BX107" s="19">
        <v>0</v>
      </c>
      <c r="BY107" s="19">
        <v>0</v>
      </c>
      <c r="BZ107" s="19">
        <v>0</v>
      </c>
      <c r="CA107" s="19">
        <v>0</v>
      </c>
      <c r="CB107" s="19">
        <v>0</v>
      </c>
      <c r="CD107" s="19">
        <f t="shared" si="7"/>
        <v>0</v>
      </c>
      <c r="CE107" s="19">
        <f t="shared" si="8"/>
        <v>0</v>
      </c>
      <c r="CF107" s="19">
        <f t="shared" si="9"/>
        <v>0</v>
      </c>
    </row>
    <row r="108" spans="1:84" x14ac:dyDescent="0.2">
      <c r="A108" s="23" t="s">
        <v>182</v>
      </c>
      <c r="B108" s="23" t="s">
        <v>280</v>
      </c>
      <c r="C108">
        <f t="shared" si="6"/>
        <v>104</v>
      </c>
      <c r="D108" s="19">
        <v>0</v>
      </c>
      <c r="E108" s="19">
        <v>0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0</v>
      </c>
      <c r="V108" s="19">
        <v>0</v>
      </c>
      <c r="W108" s="19">
        <v>0</v>
      </c>
      <c r="X108" s="19">
        <v>0</v>
      </c>
      <c r="Y108" s="19">
        <v>0</v>
      </c>
      <c r="Z108" s="19">
        <v>0</v>
      </c>
      <c r="AA108" s="19">
        <v>0</v>
      </c>
      <c r="AB108" s="19">
        <v>0</v>
      </c>
      <c r="AC108" s="19">
        <v>0</v>
      </c>
      <c r="AD108" s="19">
        <v>0</v>
      </c>
      <c r="AE108" s="19">
        <v>0</v>
      </c>
      <c r="AF108" s="19">
        <v>0</v>
      </c>
      <c r="AG108" s="19">
        <v>0</v>
      </c>
      <c r="AH108" s="19">
        <v>0</v>
      </c>
      <c r="AI108" s="19">
        <v>0</v>
      </c>
      <c r="AJ108" s="19">
        <v>0</v>
      </c>
      <c r="AK108" s="19">
        <v>0</v>
      </c>
      <c r="AL108" s="19">
        <v>0</v>
      </c>
      <c r="AM108" s="19">
        <v>0</v>
      </c>
      <c r="AN108" s="19">
        <v>0</v>
      </c>
      <c r="AO108" s="19">
        <v>0</v>
      </c>
      <c r="AP108" s="19">
        <v>0</v>
      </c>
      <c r="AQ108" s="19">
        <v>0</v>
      </c>
      <c r="AR108" s="19">
        <v>0</v>
      </c>
      <c r="AS108" s="19">
        <v>0</v>
      </c>
      <c r="AT108" s="19">
        <v>0</v>
      </c>
      <c r="AU108" s="19">
        <v>0</v>
      </c>
      <c r="AV108" s="19">
        <v>0</v>
      </c>
      <c r="AW108" s="19">
        <v>0</v>
      </c>
      <c r="AX108" s="19">
        <v>0</v>
      </c>
      <c r="AY108" s="19">
        <v>0</v>
      </c>
      <c r="AZ108" s="19">
        <v>0</v>
      </c>
      <c r="BA108" s="19">
        <v>0</v>
      </c>
      <c r="BB108" s="19">
        <v>0</v>
      </c>
      <c r="BC108" s="19">
        <v>0</v>
      </c>
      <c r="BD108" s="19">
        <v>0</v>
      </c>
      <c r="BE108" s="19">
        <v>0</v>
      </c>
      <c r="BF108" s="19">
        <v>0</v>
      </c>
      <c r="BG108" s="19">
        <v>0</v>
      </c>
      <c r="BH108" s="19">
        <v>0</v>
      </c>
      <c r="BI108" s="19">
        <v>0</v>
      </c>
      <c r="BJ108" s="19">
        <v>0</v>
      </c>
      <c r="BK108" s="19">
        <v>0</v>
      </c>
      <c r="BL108" s="19">
        <v>0</v>
      </c>
      <c r="BM108" s="19">
        <v>0</v>
      </c>
      <c r="BN108" s="19">
        <v>0</v>
      </c>
      <c r="BO108" s="19">
        <v>0</v>
      </c>
      <c r="BP108" s="19">
        <v>0</v>
      </c>
      <c r="BQ108" s="19">
        <v>0</v>
      </c>
      <c r="BR108" s="19">
        <v>0</v>
      </c>
      <c r="BS108" s="19">
        <v>0</v>
      </c>
      <c r="BT108" s="19">
        <v>0</v>
      </c>
      <c r="BU108" s="19">
        <v>0</v>
      </c>
      <c r="BV108" s="19">
        <v>0</v>
      </c>
      <c r="BW108" s="19">
        <v>0</v>
      </c>
      <c r="BX108" s="19">
        <v>0</v>
      </c>
      <c r="BY108" s="19">
        <v>0</v>
      </c>
      <c r="BZ108" s="19">
        <v>0</v>
      </c>
      <c r="CA108" s="19">
        <v>0</v>
      </c>
      <c r="CB108" s="19">
        <v>0</v>
      </c>
      <c r="CD108" s="19">
        <f t="shared" si="7"/>
        <v>0</v>
      </c>
      <c r="CE108" s="19">
        <f t="shared" si="8"/>
        <v>0</v>
      </c>
      <c r="CF108" s="19">
        <f t="shared" si="9"/>
        <v>0</v>
      </c>
    </row>
    <row r="109" spans="1:84" x14ac:dyDescent="0.2">
      <c r="A109" s="23" t="s">
        <v>183</v>
      </c>
      <c r="B109" s="23" t="s">
        <v>281</v>
      </c>
      <c r="C109">
        <f t="shared" si="6"/>
        <v>105</v>
      </c>
      <c r="D109" s="19">
        <v>0</v>
      </c>
      <c r="E109" s="19">
        <v>0</v>
      </c>
      <c r="F109" s="19">
        <v>0</v>
      </c>
      <c r="G109" s="19">
        <v>0</v>
      </c>
      <c r="H109" s="19">
        <v>0</v>
      </c>
      <c r="I109" s="19">
        <v>0</v>
      </c>
      <c r="J109" s="19">
        <v>0</v>
      </c>
      <c r="K109" s="19">
        <v>0</v>
      </c>
      <c r="L109" s="19">
        <v>0</v>
      </c>
      <c r="M109" s="19">
        <v>0</v>
      </c>
      <c r="N109" s="19">
        <v>0</v>
      </c>
      <c r="O109" s="19">
        <v>0</v>
      </c>
      <c r="P109" s="19">
        <v>0</v>
      </c>
      <c r="Q109" s="19">
        <v>0</v>
      </c>
      <c r="R109" s="19">
        <v>0</v>
      </c>
      <c r="S109" s="19">
        <v>0</v>
      </c>
      <c r="T109" s="19">
        <v>0</v>
      </c>
      <c r="U109" s="19">
        <v>0</v>
      </c>
      <c r="V109" s="19">
        <v>0</v>
      </c>
      <c r="W109" s="19">
        <v>0</v>
      </c>
      <c r="X109" s="19">
        <v>0</v>
      </c>
      <c r="Y109" s="19">
        <v>0</v>
      </c>
      <c r="Z109" s="19">
        <v>0</v>
      </c>
      <c r="AA109" s="19">
        <v>0</v>
      </c>
      <c r="AB109" s="19">
        <v>0</v>
      </c>
      <c r="AC109" s="19">
        <v>0</v>
      </c>
      <c r="AD109" s="19">
        <v>0</v>
      </c>
      <c r="AE109" s="19">
        <v>0</v>
      </c>
      <c r="AF109" s="19">
        <v>0</v>
      </c>
      <c r="AG109" s="19">
        <v>0</v>
      </c>
      <c r="AH109" s="19">
        <v>0</v>
      </c>
      <c r="AI109" s="19">
        <v>0</v>
      </c>
      <c r="AJ109" s="19">
        <v>0</v>
      </c>
      <c r="AK109" s="19">
        <v>0</v>
      </c>
      <c r="AL109" s="19">
        <v>0</v>
      </c>
      <c r="AM109" s="19">
        <v>0</v>
      </c>
      <c r="AN109" s="19">
        <v>0</v>
      </c>
      <c r="AO109" s="19">
        <v>0</v>
      </c>
      <c r="AP109" s="19">
        <v>0</v>
      </c>
      <c r="AQ109" s="19">
        <v>0</v>
      </c>
      <c r="AR109" s="19">
        <v>0</v>
      </c>
      <c r="AS109" s="19">
        <v>0</v>
      </c>
      <c r="AT109" s="19">
        <v>0</v>
      </c>
      <c r="AU109" s="19">
        <v>0</v>
      </c>
      <c r="AV109" s="19">
        <v>0</v>
      </c>
      <c r="AW109" s="19">
        <v>0</v>
      </c>
      <c r="AX109" s="19">
        <v>0</v>
      </c>
      <c r="AY109" s="19">
        <v>0</v>
      </c>
      <c r="AZ109" s="19">
        <v>0</v>
      </c>
      <c r="BA109" s="19">
        <v>0</v>
      </c>
      <c r="BB109" s="19">
        <v>0</v>
      </c>
      <c r="BC109" s="19">
        <v>0</v>
      </c>
      <c r="BD109" s="19">
        <v>0</v>
      </c>
      <c r="BE109" s="19">
        <v>0</v>
      </c>
      <c r="BF109" s="19">
        <v>0</v>
      </c>
      <c r="BG109" s="19">
        <v>0</v>
      </c>
      <c r="BH109" s="19">
        <v>0</v>
      </c>
      <c r="BI109" s="19">
        <v>0</v>
      </c>
      <c r="BJ109" s="19">
        <v>0</v>
      </c>
      <c r="BK109" s="19">
        <v>0</v>
      </c>
      <c r="BL109" s="19">
        <v>0</v>
      </c>
      <c r="BM109" s="19">
        <v>0</v>
      </c>
      <c r="BN109" s="19">
        <v>0</v>
      </c>
      <c r="BO109" s="19">
        <v>0</v>
      </c>
      <c r="BP109" s="19">
        <v>0</v>
      </c>
      <c r="BQ109" s="19">
        <v>0</v>
      </c>
      <c r="BR109" s="19">
        <v>0</v>
      </c>
      <c r="BS109" s="19">
        <v>0</v>
      </c>
      <c r="BT109" s="19">
        <v>0</v>
      </c>
      <c r="BU109" s="19">
        <v>0</v>
      </c>
      <c r="BV109" s="19">
        <v>0</v>
      </c>
      <c r="BW109" s="19">
        <v>0</v>
      </c>
      <c r="BX109" s="19">
        <v>0</v>
      </c>
      <c r="BY109" s="19">
        <v>0</v>
      </c>
      <c r="BZ109" s="19">
        <v>0</v>
      </c>
      <c r="CA109" s="19">
        <v>0</v>
      </c>
      <c r="CB109" s="19">
        <v>0</v>
      </c>
      <c r="CD109" s="19">
        <f t="shared" si="7"/>
        <v>0</v>
      </c>
      <c r="CE109" s="19">
        <f t="shared" si="8"/>
        <v>0</v>
      </c>
      <c r="CF109" s="19">
        <f t="shared" si="9"/>
        <v>0</v>
      </c>
    </row>
    <row r="110" spans="1:84" x14ac:dyDescent="0.2">
      <c r="A110" s="23" t="s">
        <v>184</v>
      </c>
      <c r="B110" s="23" t="s">
        <v>282</v>
      </c>
      <c r="C110">
        <f t="shared" si="6"/>
        <v>106</v>
      </c>
      <c r="D110" s="19">
        <v>0</v>
      </c>
      <c r="E110" s="19">
        <v>0</v>
      </c>
      <c r="F110" s="19">
        <v>0</v>
      </c>
      <c r="G110" s="19">
        <v>0</v>
      </c>
      <c r="H110" s="19">
        <v>0</v>
      </c>
      <c r="I110" s="19">
        <v>0</v>
      </c>
      <c r="J110" s="19">
        <v>0</v>
      </c>
      <c r="K110" s="19">
        <v>0</v>
      </c>
      <c r="L110" s="19">
        <v>0</v>
      </c>
      <c r="M110" s="19">
        <v>0</v>
      </c>
      <c r="N110" s="19">
        <v>0</v>
      </c>
      <c r="O110" s="19">
        <v>0</v>
      </c>
      <c r="P110" s="19">
        <v>0</v>
      </c>
      <c r="Q110" s="19">
        <v>0</v>
      </c>
      <c r="R110" s="19">
        <v>0</v>
      </c>
      <c r="S110" s="19">
        <v>0</v>
      </c>
      <c r="T110" s="19">
        <v>0</v>
      </c>
      <c r="U110" s="19">
        <v>0</v>
      </c>
      <c r="V110" s="19">
        <v>0</v>
      </c>
      <c r="W110" s="19">
        <v>0</v>
      </c>
      <c r="X110" s="19">
        <v>0</v>
      </c>
      <c r="Y110" s="19">
        <v>0</v>
      </c>
      <c r="Z110" s="19">
        <v>0</v>
      </c>
      <c r="AA110" s="19">
        <v>0</v>
      </c>
      <c r="AB110" s="19">
        <v>0</v>
      </c>
      <c r="AC110" s="19">
        <v>0</v>
      </c>
      <c r="AD110" s="19">
        <v>0</v>
      </c>
      <c r="AE110" s="19">
        <v>0</v>
      </c>
      <c r="AF110" s="19">
        <v>0</v>
      </c>
      <c r="AG110" s="19">
        <v>0</v>
      </c>
      <c r="AH110" s="19">
        <v>0</v>
      </c>
      <c r="AI110" s="19">
        <v>0</v>
      </c>
      <c r="AJ110" s="19">
        <v>0</v>
      </c>
      <c r="AK110" s="19">
        <v>0</v>
      </c>
      <c r="AL110" s="19">
        <v>0</v>
      </c>
      <c r="AM110" s="19">
        <v>0</v>
      </c>
      <c r="AN110" s="19">
        <v>0</v>
      </c>
      <c r="AO110" s="19">
        <v>0</v>
      </c>
      <c r="AP110" s="19">
        <v>0</v>
      </c>
      <c r="AQ110" s="19">
        <v>0</v>
      </c>
      <c r="AR110" s="19">
        <v>0</v>
      </c>
      <c r="AS110" s="19">
        <v>0</v>
      </c>
      <c r="AT110" s="19">
        <v>0</v>
      </c>
      <c r="AU110" s="19">
        <v>0</v>
      </c>
      <c r="AV110" s="19">
        <v>0</v>
      </c>
      <c r="AW110" s="19">
        <v>0</v>
      </c>
      <c r="AX110" s="19">
        <v>0</v>
      </c>
      <c r="AY110" s="19">
        <v>0</v>
      </c>
      <c r="AZ110" s="19">
        <v>0</v>
      </c>
      <c r="BA110" s="19">
        <v>0</v>
      </c>
      <c r="BB110" s="19">
        <v>0</v>
      </c>
      <c r="BC110" s="19">
        <v>0</v>
      </c>
      <c r="BD110" s="19">
        <v>0</v>
      </c>
      <c r="BE110" s="19">
        <v>0</v>
      </c>
      <c r="BF110" s="19">
        <v>0</v>
      </c>
      <c r="BG110" s="19">
        <v>0</v>
      </c>
      <c r="BH110" s="19">
        <v>0</v>
      </c>
      <c r="BI110" s="19">
        <v>0</v>
      </c>
      <c r="BJ110" s="19">
        <v>0</v>
      </c>
      <c r="BK110" s="19">
        <v>0</v>
      </c>
      <c r="BL110" s="19">
        <v>0</v>
      </c>
      <c r="BM110" s="19">
        <v>0</v>
      </c>
      <c r="BN110" s="19">
        <v>0</v>
      </c>
      <c r="BO110" s="19">
        <v>0</v>
      </c>
      <c r="BP110" s="19">
        <v>0</v>
      </c>
      <c r="BQ110" s="19">
        <v>0</v>
      </c>
      <c r="BR110" s="19">
        <v>0</v>
      </c>
      <c r="BS110" s="19">
        <v>0</v>
      </c>
      <c r="BT110" s="19">
        <v>0</v>
      </c>
      <c r="BU110" s="19">
        <v>0</v>
      </c>
      <c r="BV110" s="19">
        <v>0</v>
      </c>
      <c r="BW110" s="19">
        <v>0</v>
      </c>
      <c r="BX110" s="19">
        <v>0</v>
      </c>
      <c r="BY110" s="19">
        <v>0</v>
      </c>
      <c r="BZ110" s="19">
        <v>0</v>
      </c>
      <c r="CA110" s="19">
        <v>0</v>
      </c>
      <c r="CB110" s="19">
        <v>0</v>
      </c>
      <c r="CD110" s="19">
        <f t="shared" si="7"/>
        <v>0</v>
      </c>
      <c r="CE110" s="19">
        <f t="shared" si="8"/>
        <v>0</v>
      </c>
      <c r="CF110" s="19">
        <f t="shared" si="9"/>
        <v>0</v>
      </c>
    </row>
    <row r="111" spans="1:84" x14ac:dyDescent="0.2">
      <c r="A111" s="23" t="s">
        <v>185</v>
      </c>
      <c r="B111" s="23" t="s">
        <v>283</v>
      </c>
      <c r="C111">
        <f t="shared" si="6"/>
        <v>107</v>
      </c>
      <c r="D111" s="19">
        <v>0</v>
      </c>
      <c r="E111" s="19">
        <v>0</v>
      </c>
      <c r="F111" s="19">
        <v>0</v>
      </c>
      <c r="G111" s="19">
        <v>0</v>
      </c>
      <c r="H111" s="19">
        <v>0</v>
      </c>
      <c r="I111" s="19">
        <v>0</v>
      </c>
      <c r="J111" s="19">
        <v>0</v>
      </c>
      <c r="K111" s="19">
        <v>0</v>
      </c>
      <c r="L111" s="19">
        <v>0</v>
      </c>
      <c r="M111" s="19">
        <v>0</v>
      </c>
      <c r="N111" s="19">
        <v>0</v>
      </c>
      <c r="O111" s="19">
        <v>0</v>
      </c>
      <c r="P111" s="19">
        <v>0</v>
      </c>
      <c r="Q111" s="19">
        <v>0</v>
      </c>
      <c r="R111" s="19">
        <v>0</v>
      </c>
      <c r="S111" s="19">
        <v>0</v>
      </c>
      <c r="T111" s="19">
        <v>0</v>
      </c>
      <c r="U111" s="19">
        <v>0</v>
      </c>
      <c r="V111" s="19">
        <v>0</v>
      </c>
      <c r="W111" s="19">
        <v>0</v>
      </c>
      <c r="X111" s="19">
        <v>0</v>
      </c>
      <c r="Y111" s="19">
        <v>0</v>
      </c>
      <c r="Z111" s="19">
        <v>0</v>
      </c>
      <c r="AA111" s="19">
        <v>0</v>
      </c>
      <c r="AB111" s="19">
        <v>0</v>
      </c>
      <c r="AC111" s="19">
        <v>0</v>
      </c>
      <c r="AD111" s="19">
        <v>0</v>
      </c>
      <c r="AE111" s="19">
        <v>0</v>
      </c>
      <c r="AF111" s="19">
        <v>0</v>
      </c>
      <c r="AG111" s="19">
        <v>0</v>
      </c>
      <c r="AH111" s="19">
        <v>0</v>
      </c>
      <c r="AI111" s="19">
        <v>0</v>
      </c>
      <c r="AJ111" s="19">
        <v>0</v>
      </c>
      <c r="AK111" s="19">
        <v>0</v>
      </c>
      <c r="AL111" s="19">
        <v>0</v>
      </c>
      <c r="AM111" s="19">
        <v>0</v>
      </c>
      <c r="AN111" s="19">
        <v>0</v>
      </c>
      <c r="AO111" s="19">
        <v>0</v>
      </c>
      <c r="AP111" s="19">
        <v>0</v>
      </c>
      <c r="AQ111" s="19">
        <v>0</v>
      </c>
      <c r="AR111" s="19">
        <v>0</v>
      </c>
      <c r="AS111" s="19">
        <v>0</v>
      </c>
      <c r="AT111" s="19">
        <v>0</v>
      </c>
      <c r="AU111" s="19">
        <v>0</v>
      </c>
      <c r="AV111" s="19">
        <v>0</v>
      </c>
      <c r="AW111" s="19">
        <v>0</v>
      </c>
      <c r="AX111" s="19">
        <v>0</v>
      </c>
      <c r="AY111" s="19">
        <v>0</v>
      </c>
      <c r="AZ111" s="19">
        <v>0</v>
      </c>
      <c r="BA111" s="19">
        <v>0</v>
      </c>
      <c r="BB111" s="19">
        <v>0</v>
      </c>
      <c r="BC111" s="19">
        <v>0</v>
      </c>
      <c r="BD111" s="19">
        <v>0</v>
      </c>
      <c r="BE111" s="19">
        <v>0</v>
      </c>
      <c r="BF111" s="19">
        <v>0</v>
      </c>
      <c r="BG111" s="19">
        <v>0</v>
      </c>
      <c r="BH111" s="19">
        <v>0</v>
      </c>
      <c r="BI111" s="19">
        <v>0</v>
      </c>
      <c r="BJ111" s="19">
        <v>0</v>
      </c>
      <c r="BK111" s="19">
        <v>0</v>
      </c>
      <c r="BL111" s="19">
        <v>0</v>
      </c>
      <c r="BM111" s="19">
        <v>0</v>
      </c>
      <c r="BN111" s="19">
        <v>0</v>
      </c>
      <c r="BO111" s="19">
        <v>0</v>
      </c>
      <c r="BP111" s="19">
        <v>0</v>
      </c>
      <c r="BQ111" s="19">
        <v>0</v>
      </c>
      <c r="BR111" s="19">
        <v>0</v>
      </c>
      <c r="BS111" s="19">
        <v>0</v>
      </c>
      <c r="BT111" s="19">
        <v>0</v>
      </c>
      <c r="BU111" s="19">
        <v>0</v>
      </c>
      <c r="BV111" s="19">
        <v>0</v>
      </c>
      <c r="BW111" s="19">
        <v>0</v>
      </c>
      <c r="BX111" s="19">
        <v>0</v>
      </c>
      <c r="BY111" s="19">
        <v>0</v>
      </c>
      <c r="BZ111" s="19">
        <v>0</v>
      </c>
      <c r="CA111" s="19">
        <v>0</v>
      </c>
      <c r="CB111" s="19">
        <v>0</v>
      </c>
      <c r="CD111" s="19">
        <f t="shared" si="7"/>
        <v>0</v>
      </c>
      <c r="CE111" s="19">
        <f t="shared" si="8"/>
        <v>0</v>
      </c>
      <c r="CF111" s="19">
        <f t="shared" si="9"/>
        <v>0</v>
      </c>
    </row>
    <row r="112" spans="1:84" x14ac:dyDescent="0.2">
      <c r="A112" s="23" t="s">
        <v>186</v>
      </c>
      <c r="B112" s="23" t="s">
        <v>284</v>
      </c>
      <c r="C112">
        <f t="shared" si="6"/>
        <v>108</v>
      </c>
      <c r="D112" s="19">
        <v>0</v>
      </c>
      <c r="E112" s="19">
        <v>0</v>
      </c>
      <c r="F112" s="19">
        <v>0</v>
      </c>
      <c r="G112" s="19">
        <v>0</v>
      </c>
      <c r="H112" s="19">
        <v>0</v>
      </c>
      <c r="I112" s="19">
        <v>0</v>
      </c>
      <c r="J112" s="19">
        <v>0</v>
      </c>
      <c r="K112" s="19">
        <v>0</v>
      </c>
      <c r="L112" s="19">
        <v>0</v>
      </c>
      <c r="M112" s="19">
        <v>0</v>
      </c>
      <c r="N112" s="19">
        <v>0</v>
      </c>
      <c r="O112" s="19">
        <v>0</v>
      </c>
      <c r="P112" s="19">
        <v>0</v>
      </c>
      <c r="Q112" s="19">
        <v>0</v>
      </c>
      <c r="R112" s="19">
        <v>0</v>
      </c>
      <c r="S112" s="19">
        <v>0</v>
      </c>
      <c r="T112" s="19">
        <v>0</v>
      </c>
      <c r="U112" s="19">
        <v>0</v>
      </c>
      <c r="V112" s="19">
        <v>0</v>
      </c>
      <c r="W112" s="19">
        <v>0</v>
      </c>
      <c r="X112" s="19">
        <v>0</v>
      </c>
      <c r="Y112" s="19">
        <v>0</v>
      </c>
      <c r="Z112" s="19">
        <v>0</v>
      </c>
      <c r="AA112" s="19">
        <v>0</v>
      </c>
      <c r="AB112" s="19">
        <v>0</v>
      </c>
      <c r="AC112" s="19">
        <v>0</v>
      </c>
      <c r="AD112" s="19">
        <v>0</v>
      </c>
      <c r="AE112" s="19">
        <v>0</v>
      </c>
      <c r="AF112" s="19">
        <v>0</v>
      </c>
      <c r="AG112" s="19">
        <v>0</v>
      </c>
      <c r="AH112" s="19">
        <v>0</v>
      </c>
      <c r="AI112" s="19">
        <v>0</v>
      </c>
      <c r="AJ112" s="19">
        <v>0</v>
      </c>
      <c r="AK112" s="19">
        <v>0</v>
      </c>
      <c r="AL112" s="19">
        <v>0</v>
      </c>
      <c r="AM112" s="19">
        <v>0</v>
      </c>
      <c r="AN112" s="19">
        <v>0</v>
      </c>
      <c r="AO112" s="19">
        <v>0</v>
      </c>
      <c r="AP112" s="19">
        <v>0</v>
      </c>
      <c r="AQ112" s="19">
        <v>0</v>
      </c>
      <c r="AR112" s="19">
        <v>0</v>
      </c>
      <c r="AS112" s="19">
        <v>0</v>
      </c>
      <c r="AT112" s="19">
        <v>0</v>
      </c>
      <c r="AU112" s="19">
        <v>0</v>
      </c>
      <c r="AV112" s="19">
        <v>0</v>
      </c>
      <c r="AW112" s="19">
        <v>0</v>
      </c>
      <c r="AX112" s="19">
        <v>0</v>
      </c>
      <c r="AY112" s="19">
        <v>0</v>
      </c>
      <c r="AZ112" s="19">
        <v>0</v>
      </c>
      <c r="BA112" s="19">
        <v>0</v>
      </c>
      <c r="BB112" s="19">
        <v>0</v>
      </c>
      <c r="BC112" s="19">
        <v>0</v>
      </c>
      <c r="BD112" s="19">
        <v>0</v>
      </c>
      <c r="BE112" s="19">
        <v>0</v>
      </c>
      <c r="BF112" s="19">
        <v>0</v>
      </c>
      <c r="BG112" s="19">
        <v>0</v>
      </c>
      <c r="BH112" s="19">
        <v>0</v>
      </c>
      <c r="BI112" s="19">
        <v>0</v>
      </c>
      <c r="BJ112" s="19">
        <v>0</v>
      </c>
      <c r="BK112" s="19">
        <v>0</v>
      </c>
      <c r="BL112" s="19">
        <v>0</v>
      </c>
      <c r="BM112" s="19">
        <v>0</v>
      </c>
      <c r="BN112" s="19">
        <v>0</v>
      </c>
      <c r="BO112" s="19">
        <v>0</v>
      </c>
      <c r="BP112" s="19">
        <v>0</v>
      </c>
      <c r="BQ112" s="19">
        <v>0</v>
      </c>
      <c r="BR112" s="19">
        <v>0</v>
      </c>
      <c r="BS112" s="19">
        <v>0</v>
      </c>
      <c r="BT112" s="19">
        <v>0</v>
      </c>
      <c r="BU112" s="19">
        <v>0</v>
      </c>
      <c r="BV112" s="19">
        <v>0</v>
      </c>
      <c r="BW112" s="19">
        <v>0</v>
      </c>
      <c r="BX112" s="19">
        <v>0</v>
      </c>
      <c r="BY112" s="19">
        <v>0</v>
      </c>
      <c r="BZ112" s="19">
        <v>0</v>
      </c>
      <c r="CA112" s="19">
        <v>0</v>
      </c>
      <c r="CB112" s="19">
        <v>0</v>
      </c>
      <c r="CD112" s="19">
        <f t="shared" si="7"/>
        <v>0</v>
      </c>
      <c r="CE112" s="19">
        <f t="shared" si="8"/>
        <v>0</v>
      </c>
      <c r="CF112" s="19">
        <f t="shared" si="9"/>
        <v>0</v>
      </c>
    </row>
    <row r="113" spans="1:84" x14ac:dyDescent="0.2">
      <c r="A113" s="23" t="s">
        <v>187</v>
      </c>
      <c r="B113" s="23" t="s">
        <v>70</v>
      </c>
      <c r="C113">
        <f t="shared" si="6"/>
        <v>109</v>
      </c>
      <c r="D113" s="19">
        <v>0</v>
      </c>
      <c r="E113" s="19">
        <v>0</v>
      </c>
      <c r="F113" s="19">
        <v>0</v>
      </c>
      <c r="G113" s="19">
        <v>0</v>
      </c>
      <c r="H113" s="19">
        <v>0</v>
      </c>
      <c r="I113" s="19">
        <v>0</v>
      </c>
      <c r="J113" s="19">
        <v>0</v>
      </c>
      <c r="K113" s="19">
        <v>0</v>
      </c>
      <c r="L113" s="19">
        <v>0</v>
      </c>
      <c r="M113" s="19">
        <v>0</v>
      </c>
      <c r="N113" s="19">
        <v>0</v>
      </c>
      <c r="O113" s="19">
        <v>0</v>
      </c>
      <c r="P113" s="19">
        <v>0</v>
      </c>
      <c r="Q113" s="19">
        <v>0</v>
      </c>
      <c r="R113" s="19">
        <v>0</v>
      </c>
      <c r="S113" s="19">
        <v>0</v>
      </c>
      <c r="T113" s="19">
        <v>0</v>
      </c>
      <c r="U113" s="19">
        <v>0</v>
      </c>
      <c r="V113" s="19">
        <v>0</v>
      </c>
      <c r="W113" s="19">
        <v>0</v>
      </c>
      <c r="X113" s="19">
        <v>0</v>
      </c>
      <c r="Y113" s="19">
        <v>0</v>
      </c>
      <c r="Z113" s="19">
        <v>0</v>
      </c>
      <c r="AA113" s="19">
        <v>0</v>
      </c>
      <c r="AB113" s="19">
        <v>0</v>
      </c>
      <c r="AC113" s="19">
        <v>0</v>
      </c>
      <c r="AD113" s="19">
        <v>0</v>
      </c>
      <c r="AE113" s="19">
        <v>0</v>
      </c>
      <c r="AF113" s="19">
        <v>0</v>
      </c>
      <c r="AG113" s="19">
        <v>0</v>
      </c>
      <c r="AH113" s="19">
        <v>0</v>
      </c>
      <c r="AI113" s="19">
        <v>0</v>
      </c>
      <c r="AJ113" s="19">
        <v>0</v>
      </c>
      <c r="AK113" s="19">
        <v>0</v>
      </c>
      <c r="AL113" s="19">
        <v>0</v>
      </c>
      <c r="AM113" s="19">
        <v>0</v>
      </c>
      <c r="AN113" s="19">
        <v>0</v>
      </c>
      <c r="AO113" s="19">
        <v>0</v>
      </c>
      <c r="AP113" s="19">
        <v>0</v>
      </c>
      <c r="AQ113" s="19">
        <v>0</v>
      </c>
      <c r="AR113" s="19">
        <v>0</v>
      </c>
      <c r="AS113" s="19">
        <v>0</v>
      </c>
      <c r="AT113" s="19">
        <v>0</v>
      </c>
      <c r="AU113" s="19">
        <v>0</v>
      </c>
      <c r="AV113" s="19">
        <v>0</v>
      </c>
      <c r="AW113" s="19">
        <v>0</v>
      </c>
      <c r="AX113" s="19">
        <v>0</v>
      </c>
      <c r="AY113" s="19">
        <v>0</v>
      </c>
      <c r="AZ113" s="19">
        <v>0</v>
      </c>
      <c r="BA113" s="19">
        <v>0</v>
      </c>
      <c r="BB113" s="19">
        <v>0</v>
      </c>
      <c r="BC113" s="19">
        <v>0</v>
      </c>
      <c r="BD113" s="19">
        <v>0</v>
      </c>
      <c r="BE113" s="19">
        <v>0</v>
      </c>
      <c r="BF113" s="19">
        <v>0</v>
      </c>
      <c r="BG113" s="19">
        <v>0</v>
      </c>
      <c r="BH113" s="19">
        <v>0</v>
      </c>
      <c r="BI113" s="19">
        <v>0</v>
      </c>
      <c r="BJ113" s="19">
        <v>0</v>
      </c>
      <c r="BK113" s="19">
        <v>0</v>
      </c>
      <c r="BL113" s="19">
        <v>0</v>
      </c>
      <c r="BM113" s="19">
        <v>0</v>
      </c>
      <c r="BN113" s="19">
        <v>0</v>
      </c>
      <c r="BO113" s="19">
        <v>0</v>
      </c>
      <c r="BP113" s="19">
        <v>0</v>
      </c>
      <c r="BQ113" s="19">
        <v>0</v>
      </c>
      <c r="BR113" s="19">
        <v>0</v>
      </c>
      <c r="BS113" s="19">
        <v>0</v>
      </c>
      <c r="BT113" s="19">
        <v>0</v>
      </c>
      <c r="BU113" s="19">
        <v>0</v>
      </c>
      <c r="BV113" s="19">
        <v>0</v>
      </c>
      <c r="BW113" s="19">
        <v>0</v>
      </c>
      <c r="BX113" s="19">
        <v>0</v>
      </c>
      <c r="BY113" s="19">
        <v>0</v>
      </c>
      <c r="BZ113" s="19">
        <v>0</v>
      </c>
      <c r="CA113" s="19">
        <v>0</v>
      </c>
      <c r="CB113" s="19">
        <v>0</v>
      </c>
      <c r="CD113" s="19">
        <f t="shared" si="7"/>
        <v>0</v>
      </c>
      <c r="CE113" s="19">
        <f t="shared" si="8"/>
        <v>0</v>
      </c>
      <c r="CF113" s="19">
        <f t="shared" si="9"/>
        <v>0</v>
      </c>
    </row>
    <row r="114" spans="1:84" x14ac:dyDescent="0.2">
      <c r="A114" s="23" t="s">
        <v>188</v>
      </c>
      <c r="B114" s="23" t="s">
        <v>285</v>
      </c>
      <c r="C114">
        <f t="shared" si="6"/>
        <v>110</v>
      </c>
      <c r="D114" s="19">
        <v>0</v>
      </c>
      <c r="E114" s="19">
        <v>0</v>
      </c>
      <c r="F114" s="19">
        <v>0</v>
      </c>
      <c r="G114" s="19">
        <v>0</v>
      </c>
      <c r="H114" s="19">
        <v>0</v>
      </c>
      <c r="I114" s="19">
        <v>0</v>
      </c>
      <c r="J114" s="19">
        <v>0</v>
      </c>
      <c r="K114" s="19">
        <v>0</v>
      </c>
      <c r="L114" s="19">
        <v>0</v>
      </c>
      <c r="M114" s="19">
        <v>0</v>
      </c>
      <c r="N114" s="19">
        <v>0</v>
      </c>
      <c r="O114" s="19">
        <v>0</v>
      </c>
      <c r="P114" s="19">
        <v>0</v>
      </c>
      <c r="Q114" s="19">
        <v>0</v>
      </c>
      <c r="R114" s="19">
        <v>0</v>
      </c>
      <c r="S114" s="19">
        <v>0</v>
      </c>
      <c r="T114" s="19">
        <v>0</v>
      </c>
      <c r="U114" s="19">
        <v>0</v>
      </c>
      <c r="V114" s="19">
        <v>0</v>
      </c>
      <c r="W114" s="19">
        <v>0</v>
      </c>
      <c r="X114" s="19">
        <v>0</v>
      </c>
      <c r="Y114" s="19">
        <v>0</v>
      </c>
      <c r="Z114" s="19">
        <v>0</v>
      </c>
      <c r="AA114" s="19">
        <v>0</v>
      </c>
      <c r="AB114" s="19">
        <v>0</v>
      </c>
      <c r="AC114" s="19">
        <v>0</v>
      </c>
      <c r="AD114" s="19">
        <v>0</v>
      </c>
      <c r="AE114" s="19">
        <v>0</v>
      </c>
      <c r="AF114" s="19">
        <v>0</v>
      </c>
      <c r="AG114" s="19">
        <v>0</v>
      </c>
      <c r="AH114" s="19">
        <v>0</v>
      </c>
      <c r="AI114" s="19">
        <v>0</v>
      </c>
      <c r="AJ114" s="19">
        <v>0</v>
      </c>
      <c r="AK114" s="19">
        <v>0</v>
      </c>
      <c r="AL114" s="19">
        <v>0</v>
      </c>
      <c r="AM114" s="19">
        <v>0</v>
      </c>
      <c r="AN114" s="19">
        <v>0</v>
      </c>
      <c r="AO114" s="19">
        <v>0</v>
      </c>
      <c r="AP114" s="19">
        <v>0</v>
      </c>
      <c r="AQ114" s="19">
        <v>0</v>
      </c>
      <c r="AR114" s="19">
        <v>0</v>
      </c>
      <c r="AS114" s="19">
        <v>0</v>
      </c>
      <c r="AT114" s="19">
        <v>0</v>
      </c>
      <c r="AU114" s="19">
        <v>0</v>
      </c>
      <c r="AV114" s="19">
        <v>0</v>
      </c>
      <c r="AW114" s="19">
        <v>0</v>
      </c>
      <c r="AX114" s="19">
        <v>0</v>
      </c>
      <c r="AY114" s="19">
        <v>0</v>
      </c>
      <c r="AZ114" s="19">
        <v>0</v>
      </c>
      <c r="BA114" s="19">
        <v>0</v>
      </c>
      <c r="BB114" s="19">
        <v>0</v>
      </c>
      <c r="BC114" s="19">
        <v>0</v>
      </c>
      <c r="BD114" s="19">
        <v>0</v>
      </c>
      <c r="BE114" s="19">
        <v>0</v>
      </c>
      <c r="BF114" s="19">
        <v>0</v>
      </c>
      <c r="BG114" s="19">
        <v>0</v>
      </c>
      <c r="BH114" s="19">
        <v>0</v>
      </c>
      <c r="BI114" s="19">
        <v>0</v>
      </c>
      <c r="BJ114" s="19">
        <v>0</v>
      </c>
      <c r="BK114" s="19">
        <v>0</v>
      </c>
      <c r="BL114" s="19">
        <v>0</v>
      </c>
      <c r="BM114" s="19">
        <v>0</v>
      </c>
      <c r="BN114" s="19">
        <v>0</v>
      </c>
      <c r="BO114" s="19">
        <v>0</v>
      </c>
      <c r="BP114" s="19">
        <v>0</v>
      </c>
      <c r="BQ114" s="19">
        <v>0</v>
      </c>
      <c r="BR114" s="19">
        <v>0</v>
      </c>
      <c r="BS114" s="19">
        <v>0</v>
      </c>
      <c r="BT114" s="19">
        <v>0</v>
      </c>
      <c r="BU114" s="19">
        <v>0</v>
      </c>
      <c r="BV114" s="19">
        <v>0</v>
      </c>
      <c r="BW114" s="19">
        <v>0</v>
      </c>
      <c r="BX114" s="19">
        <v>0</v>
      </c>
      <c r="BY114" s="19">
        <v>0</v>
      </c>
      <c r="BZ114" s="19">
        <v>0</v>
      </c>
      <c r="CA114" s="19">
        <v>0</v>
      </c>
      <c r="CB114" s="19">
        <v>0</v>
      </c>
      <c r="CD114" s="19">
        <f t="shared" si="7"/>
        <v>0</v>
      </c>
      <c r="CE114" s="19">
        <f t="shared" si="8"/>
        <v>0</v>
      </c>
      <c r="CF114" s="19">
        <f t="shared" si="9"/>
        <v>0</v>
      </c>
    </row>
    <row r="115" spans="1:84" x14ac:dyDescent="0.2">
      <c r="A115" s="23" t="s">
        <v>189</v>
      </c>
      <c r="B115" s="23" t="s">
        <v>286</v>
      </c>
      <c r="C115">
        <f t="shared" si="6"/>
        <v>111</v>
      </c>
      <c r="D115" s="19">
        <v>0</v>
      </c>
      <c r="E115" s="19">
        <v>0</v>
      </c>
      <c r="F115" s="19">
        <v>0</v>
      </c>
      <c r="G115" s="19">
        <v>0</v>
      </c>
      <c r="H115" s="19">
        <v>0</v>
      </c>
      <c r="I115" s="19">
        <v>0</v>
      </c>
      <c r="J115" s="19">
        <v>0</v>
      </c>
      <c r="K115" s="19">
        <v>0</v>
      </c>
      <c r="L115" s="19">
        <v>0</v>
      </c>
      <c r="M115" s="19">
        <v>0</v>
      </c>
      <c r="N115" s="19">
        <v>0</v>
      </c>
      <c r="O115" s="19">
        <v>0</v>
      </c>
      <c r="P115" s="19">
        <v>0</v>
      </c>
      <c r="Q115" s="19">
        <v>0</v>
      </c>
      <c r="R115" s="19">
        <v>0</v>
      </c>
      <c r="S115" s="19">
        <v>0</v>
      </c>
      <c r="T115" s="19">
        <v>0</v>
      </c>
      <c r="U115" s="19">
        <v>0</v>
      </c>
      <c r="V115" s="19">
        <v>0</v>
      </c>
      <c r="W115" s="19">
        <v>0</v>
      </c>
      <c r="X115" s="19">
        <v>0</v>
      </c>
      <c r="Y115" s="19">
        <v>0</v>
      </c>
      <c r="Z115" s="19">
        <v>0</v>
      </c>
      <c r="AA115" s="19">
        <v>0</v>
      </c>
      <c r="AB115" s="19">
        <v>0</v>
      </c>
      <c r="AC115" s="19">
        <v>0</v>
      </c>
      <c r="AD115" s="19">
        <v>0</v>
      </c>
      <c r="AE115" s="19">
        <v>0</v>
      </c>
      <c r="AF115" s="19">
        <v>0</v>
      </c>
      <c r="AG115" s="19">
        <v>0</v>
      </c>
      <c r="AH115" s="19">
        <v>0</v>
      </c>
      <c r="AI115" s="19">
        <v>0</v>
      </c>
      <c r="AJ115" s="19">
        <v>0</v>
      </c>
      <c r="AK115" s="19">
        <v>0</v>
      </c>
      <c r="AL115" s="19">
        <v>0</v>
      </c>
      <c r="AM115" s="19">
        <v>0</v>
      </c>
      <c r="AN115" s="19">
        <v>0</v>
      </c>
      <c r="AO115" s="19">
        <v>0</v>
      </c>
      <c r="AP115" s="19">
        <v>0</v>
      </c>
      <c r="AQ115" s="19">
        <v>0</v>
      </c>
      <c r="AR115" s="19">
        <v>0</v>
      </c>
      <c r="AS115" s="19">
        <v>0</v>
      </c>
      <c r="AT115" s="19">
        <v>0</v>
      </c>
      <c r="AU115" s="19">
        <v>0</v>
      </c>
      <c r="AV115" s="19">
        <v>0</v>
      </c>
      <c r="AW115" s="19">
        <v>0</v>
      </c>
      <c r="AX115" s="19">
        <v>0</v>
      </c>
      <c r="AY115" s="19">
        <v>0</v>
      </c>
      <c r="AZ115" s="19">
        <v>0</v>
      </c>
      <c r="BA115" s="19">
        <v>0</v>
      </c>
      <c r="BB115" s="19">
        <v>0</v>
      </c>
      <c r="BC115" s="19">
        <v>0</v>
      </c>
      <c r="BD115" s="19">
        <v>0</v>
      </c>
      <c r="BE115" s="19">
        <v>0</v>
      </c>
      <c r="BF115" s="19">
        <v>0</v>
      </c>
      <c r="BG115" s="19">
        <v>0</v>
      </c>
      <c r="BH115" s="19">
        <v>0</v>
      </c>
      <c r="BI115" s="19">
        <v>0</v>
      </c>
      <c r="BJ115" s="19">
        <v>0</v>
      </c>
      <c r="BK115" s="19">
        <v>0</v>
      </c>
      <c r="BL115" s="19">
        <v>0</v>
      </c>
      <c r="BM115" s="19">
        <v>0</v>
      </c>
      <c r="BN115" s="19">
        <v>0</v>
      </c>
      <c r="BO115" s="19">
        <v>0</v>
      </c>
      <c r="BP115" s="19">
        <v>0</v>
      </c>
      <c r="BQ115" s="19">
        <v>0</v>
      </c>
      <c r="BR115" s="19">
        <v>0</v>
      </c>
      <c r="BS115" s="19">
        <v>0</v>
      </c>
      <c r="BT115" s="19">
        <v>0</v>
      </c>
      <c r="BU115" s="19">
        <v>0</v>
      </c>
      <c r="BV115" s="19">
        <v>0</v>
      </c>
      <c r="BW115" s="19">
        <v>0</v>
      </c>
      <c r="BX115" s="19">
        <v>0</v>
      </c>
      <c r="BY115" s="19">
        <v>0</v>
      </c>
      <c r="BZ115" s="19">
        <v>0</v>
      </c>
      <c r="CA115" s="19">
        <v>0</v>
      </c>
      <c r="CB115" s="19">
        <v>0</v>
      </c>
      <c r="CD115" s="19">
        <f t="shared" si="7"/>
        <v>0</v>
      </c>
      <c r="CE115" s="19">
        <f t="shared" si="8"/>
        <v>0</v>
      </c>
      <c r="CF115" s="19">
        <f t="shared" si="9"/>
        <v>0</v>
      </c>
    </row>
    <row r="116" spans="1:84" x14ac:dyDescent="0.2">
      <c r="A116" s="23" t="s">
        <v>190</v>
      </c>
      <c r="B116" s="23" t="s">
        <v>287</v>
      </c>
      <c r="C116">
        <f t="shared" si="6"/>
        <v>112</v>
      </c>
      <c r="D116" s="19">
        <v>0</v>
      </c>
      <c r="E116" s="19">
        <v>0</v>
      </c>
      <c r="F116" s="19">
        <v>0</v>
      </c>
      <c r="G116" s="19">
        <v>0</v>
      </c>
      <c r="H116" s="19">
        <v>0</v>
      </c>
      <c r="I116" s="19">
        <v>0</v>
      </c>
      <c r="J116" s="19">
        <v>0</v>
      </c>
      <c r="K116" s="19">
        <v>0</v>
      </c>
      <c r="L116" s="19">
        <v>0</v>
      </c>
      <c r="M116" s="19">
        <v>0</v>
      </c>
      <c r="N116" s="19">
        <v>0</v>
      </c>
      <c r="O116" s="19">
        <v>0</v>
      </c>
      <c r="P116" s="19">
        <v>0</v>
      </c>
      <c r="Q116" s="19">
        <v>0</v>
      </c>
      <c r="R116" s="19">
        <v>0</v>
      </c>
      <c r="S116" s="19">
        <v>0</v>
      </c>
      <c r="T116" s="19">
        <v>0</v>
      </c>
      <c r="U116" s="19">
        <v>0</v>
      </c>
      <c r="V116" s="19">
        <v>0</v>
      </c>
      <c r="W116" s="19">
        <v>0</v>
      </c>
      <c r="X116" s="19">
        <v>0</v>
      </c>
      <c r="Y116" s="19">
        <v>0</v>
      </c>
      <c r="Z116" s="19">
        <v>0</v>
      </c>
      <c r="AA116" s="19">
        <v>0</v>
      </c>
      <c r="AB116" s="19">
        <v>0</v>
      </c>
      <c r="AC116" s="19">
        <v>0</v>
      </c>
      <c r="AD116" s="19">
        <v>0</v>
      </c>
      <c r="AE116" s="19">
        <v>0</v>
      </c>
      <c r="AF116" s="19">
        <v>0</v>
      </c>
      <c r="AG116" s="19">
        <v>0</v>
      </c>
      <c r="AH116" s="19">
        <v>0</v>
      </c>
      <c r="AI116" s="19">
        <v>0</v>
      </c>
      <c r="AJ116" s="19">
        <v>0</v>
      </c>
      <c r="AK116" s="19">
        <v>0</v>
      </c>
      <c r="AL116" s="19">
        <v>0</v>
      </c>
      <c r="AM116" s="19">
        <v>0</v>
      </c>
      <c r="AN116" s="19">
        <v>0</v>
      </c>
      <c r="AO116" s="19">
        <v>0</v>
      </c>
      <c r="AP116" s="19">
        <v>0</v>
      </c>
      <c r="AQ116" s="19">
        <v>0</v>
      </c>
      <c r="AR116" s="19">
        <v>0</v>
      </c>
      <c r="AS116" s="19">
        <v>0</v>
      </c>
      <c r="AT116" s="19">
        <v>0</v>
      </c>
      <c r="AU116" s="19">
        <v>0</v>
      </c>
      <c r="AV116" s="19">
        <v>0</v>
      </c>
      <c r="AW116" s="19">
        <v>0</v>
      </c>
      <c r="AX116" s="19">
        <v>0</v>
      </c>
      <c r="AY116" s="19">
        <v>0</v>
      </c>
      <c r="AZ116" s="19">
        <v>0</v>
      </c>
      <c r="BA116" s="19">
        <v>0</v>
      </c>
      <c r="BB116" s="19">
        <v>0</v>
      </c>
      <c r="BC116" s="19">
        <v>0</v>
      </c>
      <c r="BD116" s="19">
        <v>0</v>
      </c>
      <c r="BE116" s="19">
        <v>0</v>
      </c>
      <c r="BF116" s="19">
        <v>0</v>
      </c>
      <c r="BG116" s="19">
        <v>0</v>
      </c>
      <c r="BH116" s="19">
        <v>0</v>
      </c>
      <c r="BI116" s="19">
        <v>0</v>
      </c>
      <c r="BJ116" s="19">
        <v>0</v>
      </c>
      <c r="BK116" s="19">
        <v>0</v>
      </c>
      <c r="BL116" s="19">
        <v>0</v>
      </c>
      <c r="BM116" s="19">
        <v>0</v>
      </c>
      <c r="BN116" s="19">
        <v>0</v>
      </c>
      <c r="BO116" s="19">
        <v>0</v>
      </c>
      <c r="BP116" s="19">
        <v>0</v>
      </c>
      <c r="BQ116" s="19">
        <v>0</v>
      </c>
      <c r="BR116" s="19">
        <v>0</v>
      </c>
      <c r="BS116" s="19">
        <v>0</v>
      </c>
      <c r="BT116" s="19">
        <v>0</v>
      </c>
      <c r="BU116" s="19">
        <v>0</v>
      </c>
      <c r="BV116" s="19">
        <v>0</v>
      </c>
      <c r="BW116" s="19">
        <v>0</v>
      </c>
      <c r="BX116" s="19">
        <v>0</v>
      </c>
      <c r="BY116" s="19">
        <v>0</v>
      </c>
      <c r="BZ116" s="19">
        <v>0</v>
      </c>
      <c r="CA116" s="19">
        <v>0</v>
      </c>
      <c r="CB116" s="19">
        <v>0</v>
      </c>
      <c r="CD116" s="19">
        <f t="shared" si="7"/>
        <v>0</v>
      </c>
      <c r="CE116" s="19">
        <f t="shared" si="8"/>
        <v>0</v>
      </c>
      <c r="CF116" s="19">
        <f t="shared" si="9"/>
        <v>0</v>
      </c>
    </row>
    <row r="117" spans="1:84" x14ac:dyDescent="0.2">
      <c r="A117" s="23" t="s">
        <v>191</v>
      </c>
      <c r="B117" s="23" t="s">
        <v>288</v>
      </c>
      <c r="C117">
        <f t="shared" si="6"/>
        <v>113</v>
      </c>
      <c r="D117" s="19">
        <v>0</v>
      </c>
      <c r="E117" s="19">
        <v>0</v>
      </c>
      <c r="F117" s="19">
        <v>0</v>
      </c>
      <c r="G117" s="19">
        <v>0</v>
      </c>
      <c r="H117" s="19">
        <v>0</v>
      </c>
      <c r="I117" s="19">
        <v>0</v>
      </c>
      <c r="J117" s="19">
        <v>0</v>
      </c>
      <c r="K117" s="19">
        <v>0</v>
      </c>
      <c r="L117" s="19">
        <v>0</v>
      </c>
      <c r="M117" s="19">
        <v>0</v>
      </c>
      <c r="N117" s="19">
        <v>0</v>
      </c>
      <c r="O117" s="19">
        <v>0</v>
      </c>
      <c r="P117" s="19">
        <v>0</v>
      </c>
      <c r="Q117" s="19">
        <v>0</v>
      </c>
      <c r="R117" s="19">
        <v>0</v>
      </c>
      <c r="S117" s="19">
        <v>0</v>
      </c>
      <c r="T117" s="19">
        <v>0</v>
      </c>
      <c r="U117" s="19">
        <v>0</v>
      </c>
      <c r="V117" s="19">
        <v>0</v>
      </c>
      <c r="W117" s="19">
        <v>0</v>
      </c>
      <c r="X117" s="19">
        <v>0</v>
      </c>
      <c r="Y117" s="19">
        <v>0</v>
      </c>
      <c r="Z117" s="19">
        <v>0</v>
      </c>
      <c r="AA117" s="19">
        <v>0</v>
      </c>
      <c r="AB117" s="19">
        <v>0</v>
      </c>
      <c r="AC117" s="19">
        <v>0</v>
      </c>
      <c r="AD117" s="19">
        <v>0</v>
      </c>
      <c r="AE117" s="19">
        <v>0</v>
      </c>
      <c r="AF117" s="19">
        <v>0</v>
      </c>
      <c r="AG117" s="19">
        <v>0</v>
      </c>
      <c r="AH117" s="19">
        <v>0</v>
      </c>
      <c r="AI117" s="19">
        <v>0</v>
      </c>
      <c r="AJ117" s="19">
        <v>0</v>
      </c>
      <c r="AK117" s="19">
        <v>0</v>
      </c>
      <c r="AL117" s="19">
        <v>0</v>
      </c>
      <c r="AM117" s="19">
        <v>0</v>
      </c>
      <c r="AN117" s="19">
        <v>0</v>
      </c>
      <c r="AO117" s="19">
        <v>0</v>
      </c>
      <c r="AP117" s="19">
        <v>0</v>
      </c>
      <c r="AQ117" s="19">
        <v>0</v>
      </c>
      <c r="AR117" s="19">
        <v>0</v>
      </c>
      <c r="AS117" s="19">
        <v>0</v>
      </c>
      <c r="AT117" s="19">
        <v>0</v>
      </c>
      <c r="AU117" s="19">
        <v>0</v>
      </c>
      <c r="AV117" s="19">
        <v>0</v>
      </c>
      <c r="AW117" s="19">
        <v>0</v>
      </c>
      <c r="AX117" s="19">
        <v>0</v>
      </c>
      <c r="AY117" s="19">
        <v>0</v>
      </c>
      <c r="AZ117" s="19">
        <v>0</v>
      </c>
      <c r="BA117" s="19">
        <v>0</v>
      </c>
      <c r="BB117" s="19">
        <v>0</v>
      </c>
      <c r="BC117" s="19">
        <v>0</v>
      </c>
      <c r="BD117" s="19">
        <v>0</v>
      </c>
      <c r="BE117" s="19">
        <v>0</v>
      </c>
      <c r="BF117" s="19">
        <v>0</v>
      </c>
      <c r="BG117" s="19">
        <v>0</v>
      </c>
      <c r="BH117" s="19">
        <v>0</v>
      </c>
      <c r="BI117" s="19">
        <v>0</v>
      </c>
      <c r="BJ117" s="19">
        <v>0</v>
      </c>
      <c r="BK117" s="19">
        <v>0</v>
      </c>
      <c r="BL117" s="19">
        <v>0</v>
      </c>
      <c r="BM117" s="19">
        <v>0</v>
      </c>
      <c r="BN117" s="19">
        <v>0</v>
      </c>
      <c r="BO117" s="19">
        <v>0</v>
      </c>
      <c r="BP117" s="19">
        <v>0</v>
      </c>
      <c r="BQ117" s="19">
        <v>0</v>
      </c>
      <c r="BR117" s="19">
        <v>0</v>
      </c>
      <c r="BS117" s="19">
        <v>0</v>
      </c>
      <c r="BT117" s="19">
        <v>0</v>
      </c>
      <c r="BU117" s="19">
        <v>0</v>
      </c>
      <c r="BV117" s="19">
        <v>0</v>
      </c>
      <c r="BW117" s="19">
        <v>0</v>
      </c>
      <c r="BX117" s="19">
        <v>0</v>
      </c>
      <c r="BY117" s="19">
        <v>0</v>
      </c>
      <c r="BZ117" s="19">
        <v>0</v>
      </c>
      <c r="CA117" s="19">
        <v>0</v>
      </c>
      <c r="CB117" s="19">
        <v>0</v>
      </c>
      <c r="CD117" s="19">
        <f t="shared" si="7"/>
        <v>0</v>
      </c>
      <c r="CE117" s="19">
        <f t="shared" si="8"/>
        <v>0</v>
      </c>
      <c r="CF117" s="19">
        <f t="shared" si="9"/>
        <v>0</v>
      </c>
    </row>
    <row r="118" spans="1:84" x14ac:dyDescent="0.2">
      <c r="A118" s="23" t="s">
        <v>192</v>
      </c>
      <c r="B118" s="23" t="s">
        <v>289</v>
      </c>
      <c r="C118">
        <f t="shared" si="6"/>
        <v>114</v>
      </c>
      <c r="D118" s="19">
        <v>0</v>
      </c>
      <c r="E118" s="19">
        <v>0</v>
      </c>
      <c r="F118" s="19">
        <v>0</v>
      </c>
      <c r="G118" s="19">
        <v>0</v>
      </c>
      <c r="H118" s="19">
        <v>0</v>
      </c>
      <c r="I118" s="19">
        <v>0</v>
      </c>
      <c r="J118" s="19">
        <v>0</v>
      </c>
      <c r="K118" s="19">
        <v>0</v>
      </c>
      <c r="L118" s="19">
        <v>0</v>
      </c>
      <c r="M118" s="19">
        <v>0</v>
      </c>
      <c r="N118" s="19">
        <v>0</v>
      </c>
      <c r="O118" s="19">
        <v>0</v>
      </c>
      <c r="P118" s="19">
        <v>0</v>
      </c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V118" s="19">
        <v>0</v>
      </c>
      <c r="W118" s="19">
        <v>0</v>
      </c>
      <c r="X118" s="19">
        <v>0</v>
      </c>
      <c r="Y118" s="19">
        <v>0</v>
      </c>
      <c r="Z118" s="19">
        <v>0</v>
      </c>
      <c r="AA118" s="19">
        <v>0</v>
      </c>
      <c r="AB118" s="19">
        <v>0</v>
      </c>
      <c r="AC118" s="19">
        <v>0</v>
      </c>
      <c r="AD118" s="19">
        <v>0</v>
      </c>
      <c r="AE118" s="19">
        <v>0</v>
      </c>
      <c r="AF118" s="19">
        <v>0</v>
      </c>
      <c r="AG118" s="19">
        <v>0</v>
      </c>
      <c r="AH118" s="19">
        <v>0</v>
      </c>
      <c r="AI118" s="19">
        <v>0</v>
      </c>
      <c r="AJ118" s="19">
        <v>0</v>
      </c>
      <c r="AK118" s="19">
        <v>0</v>
      </c>
      <c r="AL118" s="19">
        <v>0</v>
      </c>
      <c r="AM118" s="19">
        <v>0</v>
      </c>
      <c r="AN118" s="19">
        <v>0</v>
      </c>
      <c r="AO118" s="19">
        <v>0</v>
      </c>
      <c r="AP118" s="19">
        <v>0</v>
      </c>
      <c r="AQ118" s="19">
        <v>0</v>
      </c>
      <c r="AR118" s="19">
        <v>0</v>
      </c>
      <c r="AS118" s="19">
        <v>0</v>
      </c>
      <c r="AT118" s="19">
        <v>0</v>
      </c>
      <c r="AU118" s="19">
        <v>0</v>
      </c>
      <c r="AV118" s="19">
        <v>0</v>
      </c>
      <c r="AW118" s="19">
        <v>0</v>
      </c>
      <c r="AX118" s="19">
        <v>0</v>
      </c>
      <c r="AY118" s="19">
        <v>0</v>
      </c>
      <c r="AZ118" s="19">
        <v>0</v>
      </c>
      <c r="BA118" s="19">
        <v>0</v>
      </c>
      <c r="BB118" s="19">
        <v>0</v>
      </c>
      <c r="BC118" s="19">
        <v>0</v>
      </c>
      <c r="BD118" s="19">
        <v>0</v>
      </c>
      <c r="BE118" s="19">
        <v>0</v>
      </c>
      <c r="BF118" s="19">
        <v>0</v>
      </c>
      <c r="BG118" s="19">
        <v>0</v>
      </c>
      <c r="BH118" s="19">
        <v>0</v>
      </c>
      <c r="BI118" s="19">
        <v>0</v>
      </c>
      <c r="BJ118" s="19">
        <v>0</v>
      </c>
      <c r="BK118" s="19">
        <v>0</v>
      </c>
      <c r="BL118" s="19">
        <v>0</v>
      </c>
      <c r="BM118" s="19">
        <v>0</v>
      </c>
      <c r="BN118" s="19">
        <v>0</v>
      </c>
      <c r="BO118" s="19">
        <v>0</v>
      </c>
      <c r="BP118" s="19">
        <v>0</v>
      </c>
      <c r="BQ118" s="19">
        <v>0</v>
      </c>
      <c r="BR118" s="19">
        <v>0</v>
      </c>
      <c r="BS118" s="19">
        <v>0</v>
      </c>
      <c r="BT118" s="19">
        <v>0</v>
      </c>
      <c r="BU118" s="19">
        <v>0</v>
      </c>
      <c r="BV118" s="19">
        <v>0</v>
      </c>
      <c r="BW118" s="19">
        <v>0</v>
      </c>
      <c r="BX118" s="19">
        <v>0</v>
      </c>
      <c r="BY118" s="19">
        <v>0</v>
      </c>
      <c r="BZ118" s="19">
        <v>0</v>
      </c>
      <c r="CA118" s="19">
        <v>0</v>
      </c>
      <c r="CB118" s="19">
        <v>0</v>
      </c>
      <c r="CD118" s="19">
        <f t="shared" si="7"/>
        <v>0</v>
      </c>
      <c r="CE118" s="19">
        <f t="shared" si="8"/>
        <v>0</v>
      </c>
      <c r="CF118" s="19">
        <f t="shared" si="9"/>
        <v>0</v>
      </c>
    </row>
    <row r="119" spans="1:84" x14ac:dyDescent="0.2">
      <c r="A119" s="23" t="s">
        <v>193</v>
      </c>
      <c r="B119" s="23" t="s">
        <v>290</v>
      </c>
      <c r="C119">
        <f t="shared" si="6"/>
        <v>115</v>
      </c>
      <c r="D119" s="19">
        <v>0</v>
      </c>
      <c r="E119" s="19">
        <v>0</v>
      </c>
      <c r="F119" s="19">
        <v>0</v>
      </c>
      <c r="G119" s="19">
        <v>0</v>
      </c>
      <c r="H119" s="19">
        <v>0</v>
      </c>
      <c r="I119" s="19">
        <v>0</v>
      </c>
      <c r="J119" s="19">
        <v>0</v>
      </c>
      <c r="K119" s="19">
        <v>0</v>
      </c>
      <c r="L119" s="19">
        <v>0</v>
      </c>
      <c r="M119" s="19">
        <v>0</v>
      </c>
      <c r="N119" s="19">
        <v>0</v>
      </c>
      <c r="O119" s="19">
        <v>0</v>
      </c>
      <c r="P119" s="19">
        <v>0</v>
      </c>
      <c r="Q119" s="19">
        <v>0</v>
      </c>
      <c r="R119" s="19">
        <v>0</v>
      </c>
      <c r="S119" s="19">
        <v>0</v>
      </c>
      <c r="T119" s="19">
        <v>0</v>
      </c>
      <c r="U119" s="19">
        <v>0</v>
      </c>
      <c r="V119" s="19">
        <v>0</v>
      </c>
      <c r="W119" s="19">
        <v>0</v>
      </c>
      <c r="X119" s="19">
        <v>0</v>
      </c>
      <c r="Y119" s="19">
        <v>0</v>
      </c>
      <c r="Z119" s="19">
        <v>0</v>
      </c>
      <c r="AA119" s="19">
        <v>0</v>
      </c>
      <c r="AB119" s="19">
        <v>0</v>
      </c>
      <c r="AC119" s="19">
        <v>0</v>
      </c>
      <c r="AD119" s="19">
        <v>0</v>
      </c>
      <c r="AE119" s="19">
        <v>0</v>
      </c>
      <c r="AF119" s="19">
        <v>0</v>
      </c>
      <c r="AG119" s="19">
        <v>0</v>
      </c>
      <c r="AH119" s="19">
        <v>0</v>
      </c>
      <c r="AI119" s="19">
        <v>0</v>
      </c>
      <c r="AJ119" s="19">
        <v>0</v>
      </c>
      <c r="AK119" s="19">
        <v>0</v>
      </c>
      <c r="AL119" s="19">
        <v>0</v>
      </c>
      <c r="AM119" s="19">
        <v>0</v>
      </c>
      <c r="AN119" s="19">
        <v>0</v>
      </c>
      <c r="AO119" s="19">
        <v>0</v>
      </c>
      <c r="AP119" s="19">
        <v>0</v>
      </c>
      <c r="AQ119" s="19">
        <v>0</v>
      </c>
      <c r="AR119" s="19">
        <v>0</v>
      </c>
      <c r="AS119" s="19">
        <v>0</v>
      </c>
      <c r="AT119" s="19">
        <v>0</v>
      </c>
      <c r="AU119" s="19">
        <v>0</v>
      </c>
      <c r="AV119" s="19">
        <v>0</v>
      </c>
      <c r="AW119" s="19">
        <v>0</v>
      </c>
      <c r="AX119" s="19">
        <v>0</v>
      </c>
      <c r="AY119" s="19">
        <v>0</v>
      </c>
      <c r="AZ119" s="19">
        <v>0</v>
      </c>
      <c r="BA119" s="19">
        <v>0</v>
      </c>
      <c r="BB119" s="19">
        <v>0</v>
      </c>
      <c r="BC119" s="19">
        <v>0</v>
      </c>
      <c r="BD119" s="19">
        <v>0</v>
      </c>
      <c r="BE119" s="19">
        <v>0</v>
      </c>
      <c r="BF119" s="19">
        <v>0</v>
      </c>
      <c r="BG119" s="19">
        <v>0</v>
      </c>
      <c r="BH119" s="19">
        <v>0</v>
      </c>
      <c r="BI119" s="19">
        <v>0</v>
      </c>
      <c r="BJ119" s="19">
        <v>0</v>
      </c>
      <c r="BK119" s="19">
        <v>0</v>
      </c>
      <c r="BL119" s="19">
        <v>0</v>
      </c>
      <c r="BM119" s="19">
        <v>0</v>
      </c>
      <c r="BN119" s="19">
        <v>0</v>
      </c>
      <c r="BO119" s="19">
        <v>0</v>
      </c>
      <c r="BP119" s="19">
        <v>0</v>
      </c>
      <c r="BQ119" s="19">
        <v>0</v>
      </c>
      <c r="BR119" s="19">
        <v>0</v>
      </c>
      <c r="BS119" s="19">
        <v>0</v>
      </c>
      <c r="BT119" s="19">
        <v>0</v>
      </c>
      <c r="BU119" s="19">
        <v>0</v>
      </c>
      <c r="BV119" s="19">
        <v>0</v>
      </c>
      <c r="BW119" s="19">
        <v>0</v>
      </c>
      <c r="BX119" s="19">
        <v>0</v>
      </c>
      <c r="BY119" s="19">
        <v>0</v>
      </c>
      <c r="BZ119" s="19">
        <v>0</v>
      </c>
      <c r="CA119" s="19">
        <v>0</v>
      </c>
      <c r="CB119" s="19">
        <v>0</v>
      </c>
      <c r="CD119" s="19">
        <f t="shared" si="7"/>
        <v>0</v>
      </c>
      <c r="CE119" s="19">
        <f t="shared" si="8"/>
        <v>0</v>
      </c>
      <c r="CF119" s="19">
        <f t="shared" si="9"/>
        <v>0</v>
      </c>
    </row>
    <row r="120" spans="1:84" x14ac:dyDescent="0.2">
      <c r="A120" s="23" t="s">
        <v>194</v>
      </c>
      <c r="B120" s="23" t="s">
        <v>291</v>
      </c>
      <c r="C120">
        <f t="shared" si="6"/>
        <v>116</v>
      </c>
      <c r="D120" s="19">
        <v>0</v>
      </c>
      <c r="E120" s="19">
        <v>0</v>
      </c>
      <c r="F120" s="19">
        <v>0</v>
      </c>
      <c r="G120" s="19">
        <v>0</v>
      </c>
      <c r="H120" s="19">
        <v>0</v>
      </c>
      <c r="I120" s="19">
        <v>0</v>
      </c>
      <c r="J120" s="19">
        <v>0</v>
      </c>
      <c r="K120" s="19">
        <v>0</v>
      </c>
      <c r="L120" s="19">
        <v>0</v>
      </c>
      <c r="M120" s="19">
        <v>0</v>
      </c>
      <c r="N120" s="19">
        <v>0</v>
      </c>
      <c r="O120" s="19">
        <v>0</v>
      </c>
      <c r="P120" s="19">
        <v>0</v>
      </c>
      <c r="Q120" s="19">
        <v>0</v>
      </c>
      <c r="R120" s="19">
        <v>0</v>
      </c>
      <c r="S120" s="19">
        <v>0</v>
      </c>
      <c r="T120" s="19">
        <v>0</v>
      </c>
      <c r="U120" s="19">
        <v>0</v>
      </c>
      <c r="V120" s="19">
        <v>0</v>
      </c>
      <c r="W120" s="19">
        <v>0</v>
      </c>
      <c r="X120" s="19">
        <v>0</v>
      </c>
      <c r="Y120" s="19">
        <v>0</v>
      </c>
      <c r="Z120" s="19">
        <v>0</v>
      </c>
      <c r="AA120" s="19">
        <v>0</v>
      </c>
      <c r="AB120" s="19">
        <v>0</v>
      </c>
      <c r="AC120" s="19">
        <v>0</v>
      </c>
      <c r="AD120" s="19">
        <v>0</v>
      </c>
      <c r="AE120" s="19">
        <v>0</v>
      </c>
      <c r="AF120" s="19">
        <v>0</v>
      </c>
      <c r="AG120" s="19">
        <v>0</v>
      </c>
      <c r="AH120" s="19">
        <v>0</v>
      </c>
      <c r="AI120" s="19">
        <v>0</v>
      </c>
      <c r="AJ120" s="19">
        <v>0</v>
      </c>
      <c r="AK120" s="19">
        <v>0</v>
      </c>
      <c r="AL120" s="19">
        <v>0</v>
      </c>
      <c r="AM120" s="19">
        <v>0</v>
      </c>
      <c r="AN120" s="19">
        <v>0</v>
      </c>
      <c r="AO120" s="19">
        <v>0</v>
      </c>
      <c r="AP120" s="19">
        <v>0</v>
      </c>
      <c r="AQ120" s="19">
        <v>0</v>
      </c>
      <c r="AR120" s="19">
        <v>0</v>
      </c>
      <c r="AS120" s="19">
        <v>0</v>
      </c>
      <c r="AT120" s="19">
        <v>0</v>
      </c>
      <c r="AU120" s="19">
        <v>0</v>
      </c>
      <c r="AV120" s="19">
        <v>0</v>
      </c>
      <c r="AW120" s="19">
        <v>0</v>
      </c>
      <c r="AX120" s="19">
        <v>0</v>
      </c>
      <c r="AY120" s="19">
        <v>0</v>
      </c>
      <c r="AZ120" s="19">
        <v>0</v>
      </c>
      <c r="BA120" s="19">
        <v>0</v>
      </c>
      <c r="BB120" s="19">
        <v>0</v>
      </c>
      <c r="BC120" s="19">
        <v>0</v>
      </c>
      <c r="BD120" s="19">
        <v>0</v>
      </c>
      <c r="BE120" s="19">
        <v>0</v>
      </c>
      <c r="BF120" s="19">
        <v>0</v>
      </c>
      <c r="BG120" s="19">
        <v>0</v>
      </c>
      <c r="BH120" s="19">
        <v>0</v>
      </c>
      <c r="BI120" s="19">
        <v>0</v>
      </c>
      <c r="BJ120" s="19">
        <v>0</v>
      </c>
      <c r="BK120" s="19">
        <v>0</v>
      </c>
      <c r="BL120" s="19">
        <v>0</v>
      </c>
      <c r="BM120" s="19">
        <v>0</v>
      </c>
      <c r="BN120" s="19">
        <v>0</v>
      </c>
      <c r="BO120" s="19">
        <v>0</v>
      </c>
      <c r="BP120" s="19">
        <v>0</v>
      </c>
      <c r="BQ120" s="19">
        <v>0</v>
      </c>
      <c r="BR120" s="19">
        <v>0</v>
      </c>
      <c r="BS120" s="19">
        <v>0</v>
      </c>
      <c r="BT120" s="19">
        <v>0</v>
      </c>
      <c r="BU120" s="19">
        <v>0</v>
      </c>
      <c r="BV120" s="19">
        <v>0</v>
      </c>
      <c r="BW120" s="19">
        <v>0</v>
      </c>
      <c r="BX120" s="19">
        <v>0</v>
      </c>
      <c r="BY120" s="19">
        <v>0</v>
      </c>
      <c r="BZ120" s="19">
        <v>0</v>
      </c>
      <c r="CA120" s="19">
        <v>0</v>
      </c>
      <c r="CB120" s="19">
        <v>0</v>
      </c>
      <c r="CD120" s="19">
        <f t="shared" si="7"/>
        <v>0</v>
      </c>
      <c r="CE120" s="19">
        <f t="shared" si="8"/>
        <v>0</v>
      </c>
      <c r="CF120" s="19">
        <f t="shared" si="9"/>
        <v>0</v>
      </c>
    </row>
    <row r="121" spans="1:84" x14ac:dyDescent="0.2">
      <c r="A121" s="23" t="s">
        <v>195</v>
      </c>
      <c r="B121" s="23" t="s">
        <v>292</v>
      </c>
      <c r="C121">
        <f t="shared" si="6"/>
        <v>117</v>
      </c>
      <c r="D121" s="19">
        <v>0</v>
      </c>
      <c r="E121" s="19">
        <v>0</v>
      </c>
      <c r="F121" s="19">
        <v>0</v>
      </c>
      <c r="G121" s="19">
        <v>0</v>
      </c>
      <c r="H121" s="19">
        <v>0</v>
      </c>
      <c r="I121" s="19">
        <v>0</v>
      </c>
      <c r="J121" s="19">
        <v>0</v>
      </c>
      <c r="K121" s="19">
        <v>0</v>
      </c>
      <c r="L121" s="19">
        <v>0</v>
      </c>
      <c r="M121" s="19">
        <v>0</v>
      </c>
      <c r="N121" s="19">
        <v>0</v>
      </c>
      <c r="O121" s="19">
        <v>0</v>
      </c>
      <c r="P121" s="19">
        <v>0</v>
      </c>
      <c r="Q121" s="19">
        <v>0</v>
      </c>
      <c r="R121" s="19">
        <v>0</v>
      </c>
      <c r="S121" s="19">
        <v>0</v>
      </c>
      <c r="T121" s="19">
        <v>0</v>
      </c>
      <c r="U121" s="19">
        <v>0</v>
      </c>
      <c r="V121" s="19">
        <v>0</v>
      </c>
      <c r="W121" s="19">
        <v>0</v>
      </c>
      <c r="X121" s="19">
        <v>0</v>
      </c>
      <c r="Y121" s="19">
        <v>0</v>
      </c>
      <c r="Z121" s="19">
        <v>0</v>
      </c>
      <c r="AA121" s="19">
        <v>0</v>
      </c>
      <c r="AB121" s="19">
        <v>0</v>
      </c>
      <c r="AC121" s="19">
        <v>0</v>
      </c>
      <c r="AD121" s="19">
        <v>0</v>
      </c>
      <c r="AE121" s="19">
        <v>0</v>
      </c>
      <c r="AF121" s="19">
        <v>0</v>
      </c>
      <c r="AG121" s="19">
        <v>0</v>
      </c>
      <c r="AH121" s="19">
        <v>0</v>
      </c>
      <c r="AI121" s="19">
        <v>0</v>
      </c>
      <c r="AJ121" s="19">
        <v>0</v>
      </c>
      <c r="AK121" s="19">
        <v>0</v>
      </c>
      <c r="AL121" s="19">
        <v>0</v>
      </c>
      <c r="AM121" s="19">
        <v>0</v>
      </c>
      <c r="AN121" s="19">
        <v>0</v>
      </c>
      <c r="AO121" s="19">
        <v>0</v>
      </c>
      <c r="AP121" s="19">
        <v>0</v>
      </c>
      <c r="AQ121" s="19">
        <v>0</v>
      </c>
      <c r="AR121" s="19">
        <v>0</v>
      </c>
      <c r="AS121" s="19">
        <v>0</v>
      </c>
      <c r="AT121" s="19">
        <v>0</v>
      </c>
      <c r="AU121" s="19">
        <v>0</v>
      </c>
      <c r="AV121" s="19">
        <v>0</v>
      </c>
      <c r="AW121" s="19">
        <v>0</v>
      </c>
      <c r="AX121" s="19">
        <v>0</v>
      </c>
      <c r="AY121" s="19">
        <v>0</v>
      </c>
      <c r="AZ121" s="19">
        <v>0</v>
      </c>
      <c r="BA121" s="19">
        <v>0</v>
      </c>
      <c r="BB121" s="19">
        <v>0</v>
      </c>
      <c r="BC121" s="19">
        <v>0</v>
      </c>
      <c r="BD121" s="19">
        <v>0</v>
      </c>
      <c r="BE121" s="19">
        <v>0</v>
      </c>
      <c r="BF121" s="19">
        <v>0</v>
      </c>
      <c r="BG121" s="19">
        <v>0</v>
      </c>
      <c r="BH121" s="19">
        <v>0</v>
      </c>
      <c r="BI121" s="19">
        <v>0</v>
      </c>
      <c r="BJ121" s="19">
        <v>0</v>
      </c>
      <c r="BK121" s="19">
        <v>0</v>
      </c>
      <c r="BL121" s="19">
        <v>0</v>
      </c>
      <c r="BM121" s="19">
        <v>0</v>
      </c>
      <c r="BN121" s="19">
        <v>0</v>
      </c>
      <c r="BO121" s="19">
        <v>0</v>
      </c>
      <c r="BP121" s="19">
        <v>0</v>
      </c>
      <c r="BQ121" s="19">
        <v>0</v>
      </c>
      <c r="BR121" s="19">
        <v>0</v>
      </c>
      <c r="BS121" s="19">
        <v>0</v>
      </c>
      <c r="BT121" s="19">
        <v>0</v>
      </c>
      <c r="BU121" s="19">
        <v>0</v>
      </c>
      <c r="BV121" s="19">
        <v>0</v>
      </c>
      <c r="BW121" s="19">
        <v>0</v>
      </c>
      <c r="BX121" s="19">
        <v>0</v>
      </c>
      <c r="BY121" s="19">
        <v>0</v>
      </c>
      <c r="BZ121" s="19">
        <v>0</v>
      </c>
      <c r="CA121" s="19">
        <v>0</v>
      </c>
      <c r="CB121" s="19">
        <v>0</v>
      </c>
      <c r="CD121" s="19">
        <f t="shared" si="7"/>
        <v>0</v>
      </c>
      <c r="CE121" s="19">
        <f t="shared" si="8"/>
        <v>0</v>
      </c>
      <c r="CF121" s="19">
        <f t="shared" si="9"/>
        <v>0</v>
      </c>
    </row>
    <row r="122" spans="1:84" x14ac:dyDescent="0.2">
      <c r="A122" s="23" t="s">
        <v>196</v>
      </c>
      <c r="B122" s="23" t="s">
        <v>293</v>
      </c>
      <c r="C122">
        <f t="shared" si="6"/>
        <v>118</v>
      </c>
      <c r="D122" s="19">
        <v>0</v>
      </c>
      <c r="E122" s="19">
        <v>0</v>
      </c>
      <c r="F122" s="19">
        <v>0</v>
      </c>
      <c r="G122" s="19">
        <v>0</v>
      </c>
      <c r="H122" s="19">
        <v>0</v>
      </c>
      <c r="I122" s="19">
        <v>0</v>
      </c>
      <c r="J122" s="19">
        <v>0</v>
      </c>
      <c r="K122" s="19">
        <v>0</v>
      </c>
      <c r="L122" s="19">
        <v>0</v>
      </c>
      <c r="M122" s="19">
        <v>0</v>
      </c>
      <c r="N122" s="19">
        <v>0</v>
      </c>
      <c r="O122" s="19">
        <v>0</v>
      </c>
      <c r="P122" s="19">
        <v>0</v>
      </c>
      <c r="Q122" s="19">
        <v>0</v>
      </c>
      <c r="R122" s="19">
        <v>0</v>
      </c>
      <c r="S122" s="19">
        <v>0</v>
      </c>
      <c r="T122" s="19">
        <v>0</v>
      </c>
      <c r="U122" s="19">
        <v>0</v>
      </c>
      <c r="V122" s="19">
        <v>0</v>
      </c>
      <c r="W122" s="19">
        <v>0</v>
      </c>
      <c r="X122" s="19">
        <v>0</v>
      </c>
      <c r="Y122" s="19">
        <v>0</v>
      </c>
      <c r="Z122" s="19">
        <v>0</v>
      </c>
      <c r="AA122" s="19">
        <v>0</v>
      </c>
      <c r="AB122" s="19">
        <v>0</v>
      </c>
      <c r="AC122" s="19">
        <v>0</v>
      </c>
      <c r="AD122" s="19">
        <v>0</v>
      </c>
      <c r="AE122" s="19">
        <v>0</v>
      </c>
      <c r="AF122" s="19">
        <v>0</v>
      </c>
      <c r="AG122" s="19">
        <v>0</v>
      </c>
      <c r="AH122" s="19">
        <v>0</v>
      </c>
      <c r="AI122" s="19">
        <v>0</v>
      </c>
      <c r="AJ122" s="19">
        <v>0</v>
      </c>
      <c r="AK122" s="19">
        <v>0</v>
      </c>
      <c r="AL122" s="19">
        <v>0</v>
      </c>
      <c r="AM122" s="19">
        <v>0</v>
      </c>
      <c r="AN122" s="19">
        <v>0</v>
      </c>
      <c r="AO122" s="19">
        <v>0</v>
      </c>
      <c r="AP122" s="19">
        <v>0</v>
      </c>
      <c r="AQ122" s="19">
        <v>0</v>
      </c>
      <c r="AR122" s="19">
        <v>0</v>
      </c>
      <c r="AS122" s="19">
        <v>0</v>
      </c>
      <c r="AT122" s="19">
        <v>0</v>
      </c>
      <c r="AU122" s="19">
        <v>0</v>
      </c>
      <c r="AV122" s="19">
        <v>0</v>
      </c>
      <c r="AW122" s="19">
        <v>0</v>
      </c>
      <c r="AX122" s="19">
        <v>0</v>
      </c>
      <c r="AY122" s="19">
        <v>0</v>
      </c>
      <c r="AZ122" s="19">
        <v>0</v>
      </c>
      <c r="BA122" s="19">
        <v>0</v>
      </c>
      <c r="BB122" s="19">
        <v>0</v>
      </c>
      <c r="BC122" s="19">
        <v>0</v>
      </c>
      <c r="BD122" s="19">
        <v>0</v>
      </c>
      <c r="BE122" s="19">
        <v>0</v>
      </c>
      <c r="BF122" s="19">
        <v>0</v>
      </c>
      <c r="BG122" s="19">
        <v>0</v>
      </c>
      <c r="BH122" s="19">
        <v>0</v>
      </c>
      <c r="BI122" s="19">
        <v>0</v>
      </c>
      <c r="BJ122" s="19">
        <v>0</v>
      </c>
      <c r="BK122" s="19">
        <v>0</v>
      </c>
      <c r="BL122" s="19">
        <v>0</v>
      </c>
      <c r="BM122" s="19">
        <v>0</v>
      </c>
      <c r="BN122" s="19">
        <v>0</v>
      </c>
      <c r="BO122" s="19">
        <v>0</v>
      </c>
      <c r="BP122" s="19">
        <v>0</v>
      </c>
      <c r="BQ122" s="19">
        <v>0</v>
      </c>
      <c r="BR122" s="19">
        <v>0</v>
      </c>
      <c r="BS122" s="19">
        <v>0</v>
      </c>
      <c r="BT122" s="19">
        <v>0</v>
      </c>
      <c r="BU122" s="19">
        <v>0</v>
      </c>
      <c r="BV122" s="19">
        <v>0</v>
      </c>
      <c r="BW122" s="19">
        <v>0</v>
      </c>
      <c r="BX122" s="19">
        <v>0</v>
      </c>
      <c r="BY122" s="19">
        <v>0</v>
      </c>
      <c r="BZ122" s="19">
        <v>0</v>
      </c>
      <c r="CA122" s="19">
        <v>0</v>
      </c>
      <c r="CB122" s="19">
        <v>0</v>
      </c>
      <c r="CD122" s="19">
        <f t="shared" si="7"/>
        <v>0</v>
      </c>
      <c r="CE122" s="19">
        <f t="shared" si="8"/>
        <v>0</v>
      </c>
      <c r="CF122" s="19">
        <f t="shared" si="9"/>
        <v>0</v>
      </c>
    </row>
    <row r="123" spans="1:84" x14ac:dyDescent="0.2">
      <c r="A123" s="23" t="s">
        <v>197</v>
      </c>
      <c r="B123" s="23" t="s">
        <v>294</v>
      </c>
      <c r="C123">
        <f t="shared" si="6"/>
        <v>119</v>
      </c>
      <c r="D123" s="19">
        <v>0</v>
      </c>
      <c r="E123" s="19">
        <v>0</v>
      </c>
      <c r="F123" s="19">
        <v>0</v>
      </c>
      <c r="G123" s="19">
        <v>0</v>
      </c>
      <c r="H123" s="19">
        <v>0</v>
      </c>
      <c r="I123" s="19">
        <v>0</v>
      </c>
      <c r="J123" s="19">
        <v>0</v>
      </c>
      <c r="K123" s="19">
        <v>0</v>
      </c>
      <c r="L123" s="19">
        <v>0</v>
      </c>
      <c r="M123" s="19">
        <v>0</v>
      </c>
      <c r="N123" s="19">
        <v>0</v>
      </c>
      <c r="O123" s="19">
        <v>0</v>
      </c>
      <c r="P123" s="19">
        <v>0</v>
      </c>
      <c r="Q123" s="19">
        <v>0</v>
      </c>
      <c r="R123" s="19">
        <v>0</v>
      </c>
      <c r="S123" s="19">
        <v>0</v>
      </c>
      <c r="T123" s="19">
        <v>0</v>
      </c>
      <c r="U123" s="19">
        <v>0</v>
      </c>
      <c r="V123" s="19">
        <v>0</v>
      </c>
      <c r="W123" s="19">
        <v>0</v>
      </c>
      <c r="X123" s="19">
        <v>0</v>
      </c>
      <c r="Y123" s="19">
        <v>0</v>
      </c>
      <c r="Z123" s="19">
        <v>0</v>
      </c>
      <c r="AA123" s="19">
        <v>0</v>
      </c>
      <c r="AB123" s="19">
        <v>0</v>
      </c>
      <c r="AC123" s="19">
        <v>0</v>
      </c>
      <c r="AD123" s="19">
        <v>0</v>
      </c>
      <c r="AE123" s="19">
        <v>0</v>
      </c>
      <c r="AF123" s="19">
        <v>0</v>
      </c>
      <c r="AG123" s="19">
        <v>0</v>
      </c>
      <c r="AH123" s="19">
        <v>0</v>
      </c>
      <c r="AI123" s="19">
        <v>0</v>
      </c>
      <c r="AJ123" s="19">
        <v>0</v>
      </c>
      <c r="AK123" s="19">
        <v>0</v>
      </c>
      <c r="AL123" s="19">
        <v>0</v>
      </c>
      <c r="AM123" s="19">
        <v>0</v>
      </c>
      <c r="AN123" s="19">
        <v>0</v>
      </c>
      <c r="AO123" s="19">
        <v>0</v>
      </c>
      <c r="AP123" s="19">
        <v>0</v>
      </c>
      <c r="AQ123" s="19">
        <v>0</v>
      </c>
      <c r="AR123" s="19">
        <v>0</v>
      </c>
      <c r="AS123" s="19">
        <v>0</v>
      </c>
      <c r="AT123" s="19">
        <v>0</v>
      </c>
      <c r="AU123" s="19">
        <v>0</v>
      </c>
      <c r="AV123" s="19">
        <v>0</v>
      </c>
      <c r="AW123" s="19">
        <v>0</v>
      </c>
      <c r="AX123" s="19">
        <v>0</v>
      </c>
      <c r="AY123" s="19">
        <v>0</v>
      </c>
      <c r="AZ123" s="19">
        <v>0</v>
      </c>
      <c r="BA123" s="19">
        <v>0</v>
      </c>
      <c r="BB123" s="19">
        <v>0</v>
      </c>
      <c r="BC123" s="19">
        <v>0</v>
      </c>
      <c r="BD123" s="19">
        <v>0</v>
      </c>
      <c r="BE123" s="19">
        <v>0</v>
      </c>
      <c r="BF123" s="19">
        <v>0</v>
      </c>
      <c r="BG123" s="19">
        <v>0</v>
      </c>
      <c r="BH123" s="19">
        <v>0</v>
      </c>
      <c r="BI123" s="19">
        <v>0</v>
      </c>
      <c r="BJ123" s="19">
        <v>0</v>
      </c>
      <c r="BK123" s="19">
        <v>0</v>
      </c>
      <c r="BL123" s="19">
        <v>0</v>
      </c>
      <c r="BM123" s="19">
        <v>0</v>
      </c>
      <c r="BN123" s="19">
        <v>0</v>
      </c>
      <c r="BO123" s="19">
        <v>0</v>
      </c>
      <c r="BP123" s="19">
        <v>0</v>
      </c>
      <c r="BQ123" s="19">
        <v>0</v>
      </c>
      <c r="BR123" s="19">
        <v>0</v>
      </c>
      <c r="BS123" s="19">
        <v>0</v>
      </c>
      <c r="BT123" s="19">
        <v>0</v>
      </c>
      <c r="BU123" s="19">
        <v>0</v>
      </c>
      <c r="BV123" s="19">
        <v>0</v>
      </c>
      <c r="BW123" s="19">
        <v>0</v>
      </c>
      <c r="BX123" s="19">
        <v>0</v>
      </c>
      <c r="BY123" s="19">
        <v>0</v>
      </c>
      <c r="BZ123" s="19">
        <v>0</v>
      </c>
      <c r="CA123" s="19">
        <v>0</v>
      </c>
      <c r="CB123" s="19">
        <v>0</v>
      </c>
      <c r="CD123" s="19">
        <f t="shared" si="7"/>
        <v>0</v>
      </c>
      <c r="CE123" s="19">
        <f t="shared" si="8"/>
        <v>0</v>
      </c>
      <c r="CF123" s="19">
        <f t="shared" si="9"/>
        <v>0</v>
      </c>
    </row>
    <row r="124" spans="1:84" x14ac:dyDescent="0.2">
      <c r="A124" s="23" t="s">
        <v>198</v>
      </c>
      <c r="B124" s="23" t="s">
        <v>48</v>
      </c>
      <c r="C124">
        <f t="shared" si="6"/>
        <v>120</v>
      </c>
      <c r="D124" s="19">
        <v>0</v>
      </c>
      <c r="E124" s="19">
        <v>0</v>
      </c>
      <c r="F124" s="19">
        <v>0</v>
      </c>
      <c r="G124" s="19">
        <v>0</v>
      </c>
      <c r="H124" s="19">
        <v>0</v>
      </c>
      <c r="I124" s="19">
        <v>0</v>
      </c>
      <c r="J124" s="19">
        <v>0</v>
      </c>
      <c r="K124" s="19">
        <v>0</v>
      </c>
      <c r="L124" s="19">
        <v>0</v>
      </c>
      <c r="M124" s="19">
        <v>0</v>
      </c>
      <c r="N124" s="19">
        <v>0</v>
      </c>
      <c r="O124" s="19">
        <v>0</v>
      </c>
      <c r="P124" s="19">
        <v>0</v>
      </c>
      <c r="Q124" s="19">
        <v>0</v>
      </c>
      <c r="R124" s="19">
        <v>0</v>
      </c>
      <c r="S124" s="19">
        <v>0</v>
      </c>
      <c r="T124" s="19">
        <v>0</v>
      </c>
      <c r="U124" s="19">
        <v>0</v>
      </c>
      <c r="V124" s="19">
        <v>0</v>
      </c>
      <c r="W124" s="19">
        <v>0</v>
      </c>
      <c r="X124" s="19">
        <v>0</v>
      </c>
      <c r="Y124" s="19">
        <v>0</v>
      </c>
      <c r="Z124" s="19">
        <v>0</v>
      </c>
      <c r="AA124" s="19">
        <v>0</v>
      </c>
      <c r="AB124" s="19">
        <v>0</v>
      </c>
      <c r="AC124" s="19">
        <v>0</v>
      </c>
      <c r="AD124" s="19">
        <v>0</v>
      </c>
      <c r="AE124" s="19">
        <v>0</v>
      </c>
      <c r="AF124" s="19">
        <v>0</v>
      </c>
      <c r="AG124" s="19">
        <v>0</v>
      </c>
      <c r="AH124" s="19">
        <v>0</v>
      </c>
      <c r="AI124" s="19">
        <v>0</v>
      </c>
      <c r="AJ124" s="19">
        <v>0</v>
      </c>
      <c r="AK124" s="19">
        <v>0</v>
      </c>
      <c r="AL124" s="19">
        <v>0</v>
      </c>
      <c r="AM124" s="19">
        <v>0</v>
      </c>
      <c r="AN124" s="19">
        <v>0</v>
      </c>
      <c r="AO124" s="19">
        <v>0</v>
      </c>
      <c r="AP124" s="19">
        <v>0</v>
      </c>
      <c r="AQ124" s="19">
        <v>0</v>
      </c>
      <c r="AR124" s="19">
        <v>0</v>
      </c>
      <c r="AS124" s="19">
        <v>0</v>
      </c>
      <c r="AT124" s="19">
        <v>0</v>
      </c>
      <c r="AU124" s="19">
        <v>0</v>
      </c>
      <c r="AV124" s="19">
        <v>0</v>
      </c>
      <c r="AW124" s="19">
        <v>0</v>
      </c>
      <c r="AX124" s="19">
        <v>0</v>
      </c>
      <c r="AY124" s="19">
        <v>0</v>
      </c>
      <c r="AZ124" s="19">
        <v>0</v>
      </c>
      <c r="BA124" s="19">
        <v>0</v>
      </c>
      <c r="BB124" s="19">
        <v>0</v>
      </c>
      <c r="BC124" s="19">
        <v>0</v>
      </c>
      <c r="BD124" s="19">
        <v>0</v>
      </c>
      <c r="BE124" s="19">
        <v>0</v>
      </c>
      <c r="BF124" s="19">
        <v>0</v>
      </c>
      <c r="BG124" s="19">
        <v>0</v>
      </c>
      <c r="BH124" s="19">
        <v>0</v>
      </c>
      <c r="BI124" s="19">
        <v>0</v>
      </c>
      <c r="BJ124" s="19">
        <v>0</v>
      </c>
      <c r="BK124" s="19">
        <v>0</v>
      </c>
      <c r="BL124" s="19">
        <v>0</v>
      </c>
      <c r="BM124" s="19">
        <v>0</v>
      </c>
      <c r="BN124" s="19">
        <v>0</v>
      </c>
      <c r="BO124" s="19">
        <v>0</v>
      </c>
      <c r="BP124" s="19">
        <v>0</v>
      </c>
      <c r="BQ124" s="19">
        <v>0</v>
      </c>
      <c r="BR124" s="19">
        <v>0</v>
      </c>
      <c r="BS124" s="19">
        <v>0</v>
      </c>
      <c r="BT124" s="19">
        <v>0</v>
      </c>
      <c r="BU124" s="19">
        <v>0</v>
      </c>
      <c r="BV124" s="19">
        <v>0</v>
      </c>
      <c r="BW124" s="19">
        <v>0</v>
      </c>
      <c r="BX124" s="19">
        <v>0</v>
      </c>
      <c r="BY124" s="19">
        <v>0</v>
      </c>
      <c r="BZ124" s="19">
        <v>0</v>
      </c>
      <c r="CA124" s="19">
        <v>0</v>
      </c>
      <c r="CB124" s="19">
        <v>0</v>
      </c>
      <c r="CD124" s="19">
        <f t="shared" si="7"/>
        <v>0</v>
      </c>
      <c r="CE124" s="19">
        <f t="shared" si="8"/>
        <v>0</v>
      </c>
      <c r="CF124" s="19">
        <f t="shared" si="9"/>
        <v>0</v>
      </c>
    </row>
    <row r="125" spans="1:84" x14ac:dyDescent="0.2">
      <c r="A125" s="23" t="s">
        <v>199</v>
      </c>
      <c r="B125" s="23" t="s">
        <v>295</v>
      </c>
      <c r="C125">
        <f t="shared" si="6"/>
        <v>121</v>
      </c>
      <c r="D125" s="19">
        <v>0</v>
      </c>
      <c r="E125" s="19">
        <v>0</v>
      </c>
      <c r="F125" s="19">
        <v>0</v>
      </c>
      <c r="G125" s="19">
        <v>0</v>
      </c>
      <c r="H125" s="19">
        <v>0</v>
      </c>
      <c r="I125" s="19">
        <v>0</v>
      </c>
      <c r="J125" s="19">
        <v>0</v>
      </c>
      <c r="K125" s="19">
        <v>0</v>
      </c>
      <c r="L125" s="19">
        <v>0</v>
      </c>
      <c r="M125" s="19">
        <v>0</v>
      </c>
      <c r="N125" s="19">
        <v>0</v>
      </c>
      <c r="O125" s="19">
        <v>0</v>
      </c>
      <c r="P125" s="19">
        <v>0</v>
      </c>
      <c r="Q125" s="19">
        <v>0</v>
      </c>
      <c r="R125" s="19">
        <v>0</v>
      </c>
      <c r="S125" s="19">
        <v>0</v>
      </c>
      <c r="T125" s="19">
        <v>0</v>
      </c>
      <c r="U125" s="19">
        <v>0</v>
      </c>
      <c r="V125" s="19">
        <v>0</v>
      </c>
      <c r="W125" s="19">
        <v>0</v>
      </c>
      <c r="X125" s="19">
        <v>0</v>
      </c>
      <c r="Y125" s="19">
        <v>0</v>
      </c>
      <c r="Z125" s="19">
        <v>0</v>
      </c>
      <c r="AA125" s="19">
        <v>0</v>
      </c>
      <c r="AB125" s="19">
        <v>0</v>
      </c>
      <c r="AC125" s="19">
        <v>0</v>
      </c>
      <c r="AD125" s="19">
        <v>0</v>
      </c>
      <c r="AE125" s="19">
        <v>0</v>
      </c>
      <c r="AF125" s="19">
        <v>0</v>
      </c>
      <c r="AG125" s="19">
        <v>0</v>
      </c>
      <c r="AH125" s="19">
        <v>0</v>
      </c>
      <c r="AI125" s="19">
        <v>0</v>
      </c>
      <c r="AJ125" s="19">
        <v>0</v>
      </c>
      <c r="AK125" s="19">
        <v>0</v>
      </c>
      <c r="AL125" s="19">
        <v>0</v>
      </c>
      <c r="AM125" s="19">
        <v>0</v>
      </c>
      <c r="AN125" s="19">
        <v>0</v>
      </c>
      <c r="AO125" s="19">
        <v>0</v>
      </c>
      <c r="AP125" s="19">
        <v>0</v>
      </c>
      <c r="AQ125" s="19">
        <v>0</v>
      </c>
      <c r="AR125" s="19">
        <v>0</v>
      </c>
      <c r="AS125" s="19">
        <v>0</v>
      </c>
      <c r="AT125" s="19">
        <v>0</v>
      </c>
      <c r="AU125" s="19">
        <v>0</v>
      </c>
      <c r="AV125" s="19">
        <v>0</v>
      </c>
      <c r="AW125" s="19">
        <v>0</v>
      </c>
      <c r="AX125" s="19">
        <v>0</v>
      </c>
      <c r="AY125" s="19">
        <v>0</v>
      </c>
      <c r="AZ125" s="19">
        <v>0</v>
      </c>
      <c r="BA125" s="19">
        <v>0</v>
      </c>
      <c r="BB125" s="19">
        <v>0</v>
      </c>
      <c r="BC125" s="19">
        <v>0</v>
      </c>
      <c r="BD125" s="19">
        <v>0</v>
      </c>
      <c r="BE125" s="19">
        <v>0</v>
      </c>
      <c r="BF125" s="19">
        <v>0</v>
      </c>
      <c r="BG125" s="19">
        <v>0</v>
      </c>
      <c r="BH125" s="19">
        <v>0</v>
      </c>
      <c r="BI125" s="19">
        <v>0</v>
      </c>
      <c r="BJ125" s="19">
        <v>0</v>
      </c>
      <c r="BK125" s="19">
        <v>0</v>
      </c>
      <c r="BL125" s="19">
        <v>0</v>
      </c>
      <c r="BM125" s="19">
        <v>0</v>
      </c>
      <c r="BN125" s="19">
        <v>0</v>
      </c>
      <c r="BO125" s="19">
        <v>0</v>
      </c>
      <c r="BP125" s="19">
        <v>0</v>
      </c>
      <c r="BQ125" s="19">
        <v>0</v>
      </c>
      <c r="BR125" s="19">
        <v>0</v>
      </c>
      <c r="BS125" s="19">
        <v>0</v>
      </c>
      <c r="BT125" s="19">
        <v>0</v>
      </c>
      <c r="BU125" s="19">
        <v>0</v>
      </c>
      <c r="BV125" s="19">
        <v>0</v>
      </c>
      <c r="BW125" s="19">
        <v>0</v>
      </c>
      <c r="BX125" s="19">
        <v>0</v>
      </c>
      <c r="BY125" s="19">
        <v>0</v>
      </c>
      <c r="BZ125" s="19">
        <v>0</v>
      </c>
      <c r="CA125" s="19">
        <v>0</v>
      </c>
      <c r="CB125" s="19">
        <v>0</v>
      </c>
      <c r="CD125" s="19">
        <f t="shared" si="7"/>
        <v>0</v>
      </c>
      <c r="CE125" s="19">
        <f t="shared" si="8"/>
        <v>0</v>
      </c>
      <c r="CF125" s="19">
        <f t="shared" si="9"/>
        <v>0</v>
      </c>
    </row>
    <row r="126" spans="1:84" x14ac:dyDescent="0.2">
      <c r="A126" s="23" t="s">
        <v>200</v>
      </c>
      <c r="B126" s="23" t="s">
        <v>49</v>
      </c>
      <c r="C126">
        <f t="shared" si="6"/>
        <v>122</v>
      </c>
      <c r="D126" s="19">
        <v>0</v>
      </c>
      <c r="E126" s="19">
        <v>0</v>
      </c>
      <c r="F126" s="19">
        <v>0</v>
      </c>
      <c r="G126" s="19">
        <v>0</v>
      </c>
      <c r="H126" s="19">
        <v>0</v>
      </c>
      <c r="I126" s="19">
        <v>0</v>
      </c>
      <c r="J126" s="19">
        <v>0</v>
      </c>
      <c r="K126" s="19">
        <v>0</v>
      </c>
      <c r="L126" s="19">
        <v>0</v>
      </c>
      <c r="M126" s="19">
        <v>0</v>
      </c>
      <c r="N126" s="19">
        <v>0</v>
      </c>
      <c r="O126" s="19">
        <v>0</v>
      </c>
      <c r="P126" s="19">
        <v>0</v>
      </c>
      <c r="Q126" s="19">
        <v>0</v>
      </c>
      <c r="R126" s="19">
        <v>0</v>
      </c>
      <c r="S126" s="19">
        <v>0</v>
      </c>
      <c r="T126" s="19">
        <v>0</v>
      </c>
      <c r="U126" s="19">
        <v>0</v>
      </c>
      <c r="V126" s="19">
        <v>0</v>
      </c>
      <c r="W126" s="19">
        <v>0</v>
      </c>
      <c r="X126" s="19">
        <v>0</v>
      </c>
      <c r="Y126" s="19">
        <v>0</v>
      </c>
      <c r="Z126" s="19">
        <v>0</v>
      </c>
      <c r="AA126" s="19">
        <v>0</v>
      </c>
      <c r="AB126" s="19">
        <v>0</v>
      </c>
      <c r="AC126" s="19">
        <v>0</v>
      </c>
      <c r="AD126" s="19">
        <v>0</v>
      </c>
      <c r="AE126" s="19">
        <v>0</v>
      </c>
      <c r="AF126" s="19">
        <v>0</v>
      </c>
      <c r="AG126" s="19">
        <v>0</v>
      </c>
      <c r="AH126" s="19">
        <v>0</v>
      </c>
      <c r="AI126" s="19">
        <v>0</v>
      </c>
      <c r="AJ126" s="19">
        <v>0</v>
      </c>
      <c r="AK126" s="19">
        <v>0</v>
      </c>
      <c r="AL126" s="19">
        <v>0</v>
      </c>
      <c r="AM126" s="19">
        <v>0</v>
      </c>
      <c r="AN126" s="19">
        <v>0</v>
      </c>
      <c r="AO126" s="19">
        <v>0</v>
      </c>
      <c r="AP126" s="19">
        <v>0</v>
      </c>
      <c r="AQ126" s="19">
        <v>0</v>
      </c>
      <c r="AR126" s="19">
        <v>0</v>
      </c>
      <c r="AS126" s="19">
        <v>0</v>
      </c>
      <c r="AT126" s="19">
        <v>0</v>
      </c>
      <c r="AU126" s="19">
        <v>0</v>
      </c>
      <c r="AV126" s="19">
        <v>0</v>
      </c>
      <c r="AW126" s="19">
        <v>0</v>
      </c>
      <c r="AX126" s="19">
        <v>0</v>
      </c>
      <c r="AY126" s="19">
        <v>0</v>
      </c>
      <c r="AZ126" s="19">
        <v>0</v>
      </c>
      <c r="BA126" s="19">
        <v>0</v>
      </c>
      <c r="BB126" s="19">
        <v>0</v>
      </c>
      <c r="BC126" s="19">
        <v>0</v>
      </c>
      <c r="BD126" s="19">
        <v>0</v>
      </c>
      <c r="BE126" s="19">
        <v>0</v>
      </c>
      <c r="BF126" s="19">
        <v>0</v>
      </c>
      <c r="BG126" s="19">
        <v>0</v>
      </c>
      <c r="BH126" s="19">
        <v>0</v>
      </c>
      <c r="BI126" s="19">
        <v>0</v>
      </c>
      <c r="BJ126" s="19">
        <v>0</v>
      </c>
      <c r="BK126" s="19">
        <v>0</v>
      </c>
      <c r="BL126" s="19">
        <v>0</v>
      </c>
      <c r="BM126" s="19">
        <v>0</v>
      </c>
      <c r="BN126" s="19">
        <v>0</v>
      </c>
      <c r="BO126" s="19">
        <v>0</v>
      </c>
      <c r="BP126" s="19">
        <v>0</v>
      </c>
      <c r="BQ126" s="19">
        <v>0</v>
      </c>
      <c r="BR126" s="19">
        <v>0</v>
      </c>
      <c r="BS126" s="19">
        <v>0</v>
      </c>
      <c r="BT126" s="19">
        <v>0</v>
      </c>
      <c r="BU126" s="19">
        <v>0</v>
      </c>
      <c r="BV126" s="19">
        <v>0</v>
      </c>
      <c r="BW126" s="19">
        <v>0</v>
      </c>
      <c r="BX126" s="19">
        <v>0</v>
      </c>
      <c r="BY126" s="19">
        <v>0</v>
      </c>
      <c r="BZ126" s="19">
        <v>0</v>
      </c>
      <c r="CA126" s="19">
        <v>0</v>
      </c>
      <c r="CB126" s="19">
        <v>0</v>
      </c>
      <c r="CD126" s="19">
        <f t="shared" si="7"/>
        <v>0</v>
      </c>
      <c r="CE126" s="19">
        <f t="shared" si="8"/>
        <v>0</v>
      </c>
      <c r="CF126" s="19">
        <f t="shared" si="9"/>
        <v>0</v>
      </c>
    </row>
    <row r="127" spans="1:84" x14ac:dyDescent="0.2">
      <c r="A127" s="23" t="s">
        <v>201</v>
      </c>
      <c r="B127" s="23" t="s">
        <v>296</v>
      </c>
      <c r="C127">
        <f t="shared" si="6"/>
        <v>123</v>
      </c>
      <c r="D127" s="19">
        <v>0</v>
      </c>
      <c r="E127" s="19">
        <v>0</v>
      </c>
      <c r="F127" s="19">
        <v>0</v>
      </c>
      <c r="G127" s="19">
        <v>0</v>
      </c>
      <c r="H127" s="19">
        <v>0</v>
      </c>
      <c r="I127" s="19">
        <v>0</v>
      </c>
      <c r="J127" s="19">
        <v>0</v>
      </c>
      <c r="K127" s="19">
        <v>0</v>
      </c>
      <c r="L127" s="19">
        <v>0</v>
      </c>
      <c r="M127" s="19">
        <v>0</v>
      </c>
      <c r="N127" s="19">
        <v>0</v>
      </c>
      <c r="O127" s="19">
        <v>0</v>
      </c>
      <c r="P127" s="19">
        <v>0</v>
      </c>
      <c r="Q127" s="19">
        <v>0</v>
      </c>
      <c r="R127" s="19">
        <v>0</v>
      </c>
      <c r="S127" s="19">
        <v>0</v>
      </c>
      <c r="T127" s="19">
        <v>0</v>
      </c>
      <c r="U127" s="19">
        <v>0</v>
      </c>
      <c r="V127" s="19">
        <v>0</v>
      </c>
      <c r="W127" s="19">
        <v>0</v>
      </c>
      <c r="X127" s="19">
        <v>0</v>
      </c>
      <c r="Y127" s="19">
        <v>0</v>
      </c>
      <c r="Z127" s="19">
        <v>0</v>
      </c>
      <c r="AA127" s="19">
        <v>0</v>
      </c>
      <c r="AB127" s="19">
        <v>0</v>
      </c>
      <c r="AC127" s="19">
        <v>0</v>
      </c>
      <c r="AD127" s="19">
        <v>0</v>
      </c>
      <c r="AE127" s="19">
        <v>0</v>
      </c>
      <c r="AF127" s="19">
        <v>0</v>
      </c>
      <c r="AG127" s="19">
        <v>0</v>
      </c>
      <c r="AH127" s="19">
        <v>0</v>
      </c>
      <c r="AI127" s="19">
        <v>0</v>
      </c>
      <c r="AJ127" s="19">
        <v>0</v>
      </c>
      <c r="AK127" s="19">
        <v>0</v>
      </c>
      <c r="AL127" s="19">
        <v>0</v>
      </c>
      <c r="AM127" s="19">
        <v>0</v>
      </c>
      <c r="AN127" s="19">
        <v>0</v>
      </c>
      <c r="AO127" s="19">
        <v>0</v>
      </c>
      <c r="AP127" s="19">
        <v>0</v>
      </c>
      <c r="AQ127" s="19">
        <v>0</v>
      </c>
      <c r="AR127" s="19">
        <v>0</v>
      </c>
      <c r="AS127" s="19">
        <v>0</v>
      </c>
      <c r="AT127" s="19">
        <v>0</v>
      </c>
      <c r="AU127" s="19">
        <v>0</v>
      </c>
      <c r="AV127" s="19">
        <v>0</v>
      </c>
      <c r="AW127" s="19">
        <v>0</v>
      </c>
      <c r="AX127" s="19">
        <v>0</v>
      </c>
      <c r="AY127" s="19">
        <v>0</v>
      </c>
      <c r="AZ127" s="19">
        <v>0</v>
      </c>
      <c r="BA127" s="19">
        <v>0</v>
      </c>
      <c r="BB127" s="19">
        <v>0</v>
      </c>
      <c r="BC127" s="19">
        <v>0</v>
      </c>
      <c r="BD127" s="19">
        <v>0</v>
      </c>
      <c r="BE127" s="19">
        <v>0</v>
      </c>
      <c r="BF127" s="19">
        <v>0</v>
      </c>
      <c r="BG127" s="19">
        <v>0</v>
      </c>
      <c r="BH127" s="19">
        <v>0</v>
      </c>
      <c r="BI127" s="19">
        <v>0</v>
      </c>
      <c r="BJ127" s="19">
        <v>0</v>
      </c>
      <c r="BK127" s="19">
        <v>0</v>
      </c>
      <c r="BL127" s="19">
        <v>0</v>
      </c>
      <c r="BM127" s="19">
        <v>0</v>
      </c>
      <c r="BN127" s="19">
        <v>0</v>
      </c>
      <c r="BO127" s="19">
        <v>0</v>
      </c>
      <c r="BP127" s="19">
        <v>0</v>
      </c>
      <c r="BQ127" s="19">
        <v>0</v>
      </c>
      <c r="BR127" s="19">
        <v>0</v>
      </c>
      <c r="BS127" s="19">
        <v>0</v>
      </c>
      <c r="BT127" s="19">
        <v>0</v>
      </c>
      <c r="BU127" s="19">
        <v>0</v>
      </c>
      <c r="BV127" s="19">
        <v>0</v>
      </c>
      <c r="BW127" s="19">
        <v>0</v>
      </c>
      <c r="BX127" s="19">
        <v>0</v>
      </c>
      <c r="BY127" s="19">
        <v>0</v>
      </c>
      <c r="BZ127" s="19">
        <v>0</v>
      </c>
      <c r="CA127" s="19">
        <v>0</v>
      </c>
      <c r="CB127" s="19">
        <v>0</v>
      </c>
      <c r="CD127" s="19">
        <f t="shared" si="7"/>
        <v>0</v>
      </c>
      <c r="CE127" s="19">
        <f t="shared" si="8"/>
        <v>0</v>
      </c>
      <c r="CF127" s="19">
        <f t="shared" si="9"/>
        <v>0</v>
      </c>
    </row>
    <row r="128" spans="1:84" x14ac:dyDescent="0.2">
      <c r="A128" s="23" t="s">
        <v>202</v>
      </c>
      <c r="B128" s="23" t="s">
        <v>297</v>
      </c>
      <c r="C128">
        <f t="shared" si="6"/>
        <v>124</v>
      </c>
      <c r="D128" s="19">
        <v>0</v>
      </c>
      <c r="E128" s="19">
        <v>0</v>
      </c>
      <c r="F128" s="19">
        <v>0</v>
      </c>
      <c r="G128" s="19">
        <v>0</v>
      </c>
      <c r="H128" s="19">
        <v>0</v>
      </c>
      <c r="I128" s="19">
        <v>0</v>
      </c>
      <c r="J128" s="19">
        <v>0</v>
      </c>
      <c r="K128" s="19">
        <v>0</v>
      </c>
      <c r="L128" s="19">
        <v>0</v>
      </c>
      <c r="M128" s="19">
        <v>0</v>
      </c>
      <c r="N128" s="19">
        <v>0</v>
      </c>
      <c r="O128" s="19">
        <v>0</v>
      </c>
      <c r="P128" s="19">
        <v>0</v>
      </c>
      <c r="Q128" s="19">
        <v>0</v>
      </c>
      <c r="R128" s="19">
        <v>0</v>
      </c>
      <c r="S128" s="19">
        <v>0</v>
      </c>
      <c r="T128" s="19">
        <v>0</v>
      </c>
      <c r="U128" s="19">
        <v>0</v>
      </c>
      <c r="V128" s="19">
        <v>0</v>
      </c>
      <c r="W128" s="19">
        <v>0</v>
      </c>
      <c r="X128" s="19">
        <v>0</v>
      </c>
      <c r="Y128" s="19">
        <v>0</v>
      </c>
      <c r="Z128" s="19">
        <v>0</v>
      </c>
      <c r="AA128" s="19">
        <v>0</v>
      </c>
      <c r="AB128" s="19">
        <v>0</v>
      </c>
      <c r="AC128" s="19">
        <v>0</v>
      </c>
      <c r="AD128" s="19">
        <v>0</v>
      </c>
      <c r="AE128" s="19">
        <v>0</v>
      </c>
      <c r="AF128" s="19">
        <v>0</v>
      </c>
      <c r="AG128" s="19">
        <v>0</v>
      </c>
      <c r="AH128" s="19">
        <v>0</v>
      </c>
      <c r="AI128" s="19">
        <v>0</v>
      </c>
      <c r="AJ128" s="19">
        <v>0</v>
      </c>
      <c r="AK128" s="19">
        <v>0</v>
      </c>
      <c r="AL128" s="19">
        <v>0</v>
      </c>
      <c r="AM128" s="19">
        <v>0</v>
      </c>
      <c r="AN128" s="19">
        <v>0</v>
      </c>
      <c r="AO128" s="19">
        <v>0</v>
      </c>
      <c r="AP128" s="19">
        <v>0</v>
      </c>
      <c r="AQ128" s="19">
        <v>0</v>
      </c>
      <c r="AR128" s="19">
        <v>0</v>
      </c>
      <c r="AS128" s="19">
        <v>0</v>
      </c>
      <c r="AT128" s="19">
        <v>0</v>
      </c>
      <c r="AU128" s="19">
        <v>0</v>
      </c>
      <c r="AV128" s="19">
        <v>0</v>
      </c>
      <c r="AW128" s="19">
        <v>0</v>
      </c>
      <c r="AX128" s="19">
        <v>0</v>
      </c>
      <c r="AY128" s="19">
        <v>0</v>
      </c>
      <c r="AZ128" s="19">
        <v>0</v>
      </c>
      <c r="BA128" s="19">
        <v>0</v>
      </c>
      <c r="BB128" s="19">
        <v>0</v>
      </c>
      <c r="BC128" s="19">
        <v>0</v>
      </c>
      <c r="BD128" s="19">
        <v>0</v>
      </c>
      <c r="BE128" s="19">
        <v>0</v>
      </c>
      <c r="BF128" s="19">
        <v>0</v>
      </c>
      <c r="BG128" s="19">
        <v>0</v>
      </c>
      <c r="BH128" s="19">
        <v>0</v>
      </c>
      <c r="BI128" s="19">
        <v>0</v>
      </c>
      <c r="BJ128" s="19">
        <v>0</v>
      </c>
      <c r="BK128" s="19">
        <v>0</v>
      </c>
      <c r="BL128" s="19">
        <v>0</v>
      </c>
      <c r="BM128" s="19">
        <v>0</v>
      </c>
      <c r="BN128" s="19">
        <v>0</v>
      </c>
      <c r="BO128" s="19">
        <v>0</v>
      </c>
      <c r="BP128" s="19">
        <v>0</v>
      </c>
      <c r="BQ128" s="19">
        <v>0</v>
      </c>
      <c r="BR128" s="19">
        <v>0</v>
      </c>
      <c r="BS128" s="19">
        <v>0</v>
      </c>
      <c r="BT128" s="19">
        <v>0</v>
      </c>
      <c r="BU128" s="19">
        <v>0</v>
      </c>
      <c r="BV128" s="19">
        <v>0</v>
      </c>
      <c r="BW128" s="19">
        <v>0</v>
      </c>
      <c r="BX128" s="19">
        <v>0</v>
      </c>
      <c r="BY128" s="19">
        <v>0</v>
      </c>
      <c r="BZ128" s="19">
        <v>0</v>
      </c>
      <c r="CA128" s="19">
        <v>0</v>
      </c>
      <c r="CB128" s="19">
        <v>0</v>
      </c>
      <c r="CD128" s="19">
        <f t="shared" si="7"/>
        <v>0</v>
      </c>
      <c r="CE128" s="19">
        <f t="shared" si="8"/>
        <v>0</v>
      </c>
      <c r="CF128" s="19">
        <f t="shared" si="9"/>
        <v>0</v>
      </c>
    </row>
    <row r="129" spans="1:84" x14ac:dyDescent="0.2">
      <c r="A129" s="23" t="s">
        <v>203</v>
      </c>
      <c r="B129" s="23" t="s">
        <v>298</v>
      </c>
      <c r="C129">
        <f t="shared" si="6"/>
        <v>125</v>
      </c>
      <c r="D129" s="19">
        <v>0</v>
      </c>
      <c r="E129" s="19">
        <v>0</v>
      </c>
      <c r="F129" s="19">
        <v>0</v>
      </c>
      <c r="G129" s="19">
        <v>0</v>
      </c>
      <c r="H129" s="19">
        <v>0</v>
      </c>
      <c r="I129" s="19">
        <v>0</v>
      </c>
      <c r="J129" s="19">
        <v>0</v>
      </c>
      <c r="K129" s="19">
        <v>0</v>
      </c>
      <c r="L129" s="19">
        <v>0</v>
      </c>
      <c r="M129" s="19">
        <v>0</v>
      </c>
      <c r="N129" s="19">
        <v>0</v>
      </c>
      <c r="O129" s="19">
        <v>0</v>
      </c>
      <c r="P129" s="19">
        <v>0</v>
      </c>
      <c r="Q129" s="19">
        <v>0</v>
      </c>
      <c r="R129" s="19">
        <v>0</v>
      </c>
      <c r="S129" s="19">
        <v>0</v>
      </c>
      <c r="T129" s="19">
        <v>0</v>
      </c>
      <c r="U129" s="19">
        <v>0</v>
      </c>
      <c r="V129" s="19">
        <v>0</v>
      </c>
      <c r="W129" s="19">
        <v>0</v>
      </c>
      <c r="X129" s="19">
        <v>0</v>
      </c>
      <c r="Y129" s="19">
        <v>0</v>
      </c>
      <c r="Z129" s="19">
        <v>0</v>
      </c>
      <c r="AA129" s="19">
        <v>0</v>
      </c>
      <c r="AB129" s="19">
        <v>0</v>
      </c>
      <c r="AC129" s="19">
        <v>0</v>
      </c>
      <c r="AD129" s="19">
        <v>0</v>
      </c>
      <c r="AE129" s="19">
        <v>0</v>
      </c>
      <c r="AF129" s="19">
        <v>0</v>
      </c>
      <c r="AG129" s="19">
        <v>0</v>
      </c>
      <c r="AH129" s="19">
        <v>0</v>
      </c>
      <c r="AI129" s="19">
        <v>0</v>
      </c>
      <c r="AJ129" s="19">
        <v>0</v>
      </c>
      <c r="AK129" s="19">
        <v>0</v>
      </c>
      <c r="AL129" s="19">
        <v>0</v>
      </c>
      <c r="AM129" s="19">
        <v>0</v>
      </c>
      <c r="AN129" s="19">
        <v>0</v>
      </c>
      <c r="AO129" s="19">
        <v>0</v>
      </c>
      <c r="AP129" s="19">
        <v>0</v>
      </c>
      <c r="AQ129" s="19">
        <v>0</v>
      </c>
      <c r="AR129" s="19">
        <v>0</v>
      </c>
      <c r="AS129" s="19">
        <v>0</v>
      </c>
      <c r="AT129" s="19">
        <v>0</v>
      </c>
      <c r="AU129" s="19">
        <v>0</v>
      </c>
      <c r="AV129" s="19">
        <v>0</v>
      </c>
      <c r="AW129" s="19">
        <v>0</v>
      </c>
      <c r="AX129" s="19">
        <v>0</v>
      </c>
      <c r="AY129" s="19">
        <v>0</v>
      </c>
      <c r="AZ129" s="19">
        <v>0</v>
      </c>
      <c r="BA129" s="19">
        <v>0</v>
      </c>
      <c r="BB129" s="19">
        <v>0</v>
      </c>
      <c r="BC129" s="19">
        <v>0</v>
      </c>
      <c r="BD129" s="19">
        <v>0</v>
      </c>
      <c r="BE129" s="19">
        <v>0</v>
      </c>
      <c r="BF129" s="19">
        <v>0</v>
      </c>
      <c r="BG129" s="19">
        <v>0</v>
      </c>
      <c r="BH129" s="19">
        <v>0</v>
      </c>
      <c r="BI129" s="19">
        <v>0</v>
      </c>
      <c r="BJ129" s="19">
        <v>0</v>
      </c>
      <c r="BK129" s="19">
        <v>0</v>
      </c>
      <c r="BL129" s="19">
        <v>0</v>
      </c>
      <c r="BM129" s="19">
        <v>0</v>
      </c>
      <c r="BN129" s="19">
        <v>0</v>
      </c>
      <c r="BO129" s="19">
        <v>0</v>
      </c>
      <c r="BP129" s="19">
        <v>0</v>
      </c>
      <c r="BQ129" s="19">
        <v>0</v>
      </c>
      <c r="BR129" s="19">
        <v>0</v>
      </c>
      <c r="BS129" s="19">
        <v>0</v>
      </c>
      <c r="BT129" s="19">
        <v>0</v>
      </c>
      <c r="BU129" s="19">
        <v>0</v>
      </c>
      <c r="BV129" s="19">
        <v>0</v>
      </c>
      <c r="BW129" s="19">
        <v>0</v>
      </c>
      <c r="BX129" s="19">
        <v>0</v>
      </c>
      <c r="BY129" s="19">
        <v>0</v>
      </c>
      <c r="BZ129" s="19">
        <v>0</v>
      </c>
      <c r="CA129" s="19">
        <v>0</v>
      </c>
      <c r="CB129" s="19">
        <v>0</v>
      </c>
      <c r="CD129" s="19">
        <f t="shared" si="7"/>
        <v>0</v>
      </c>
      <c r="CE129" s="19">
        <f t="shared" si="8"/>
        <v>0</v>
      </c>
      <c r="CF129" s="19">
        <f t="shared" si="9"/>
        <v>0</v>
      </c>
    </row>
    <row r="130" spans="1:84" x14ac:dyDescent="0.2">
      <c r="A130" s="23" t="s">
        <v>204</v>
      </c>
      <c r="B130" s="23" t="s">
        <v>299</v>
      </c>
      <c r="C130">
        <f t="shared" si="6"/>
        <v>126</v>
      </c>
      <c r="D130" s="19">
        <v>0</v>
      </c>
      <c r="E130" s="19">
        <v>0</v>
      </c>
      <c r="F130" s="19">
        <v>0</v>
      </c>
      <c r="G130" s="19">
        <v>0</v>
      </c>
      <c r="H130" s="19">
        <v>0</v>
      </c>
      <c r="I130" s="19">
        <v>0</v>
      </c>
      <c r="J130" s="19">
        <v>0</v>
      </c>
      <c r="K130" s="19">
        <v>0</v>
      </c>
      <c r="L130" s="19">
        <v>0</v>
      </c>
      <c r="M130" s="19">
        <v>0</v>
      </c>
      <c r="N130" s="19">
        <v>0</v>
      </c>
      <c r="O130" s="19">
        <v>0</v>
      </c>
      <c r="P130" s="19">
        <v>0</v>
      </c>
      <c r="Q130" s="19">
        <v>0</v>
      </c>
      <c r="R130" s="19">
        <v>0</v>
      </c>
      <c r="S130" s="19">
        <v>0</v>
      </c>
      <c r="T130" s="19">
        <v>0</v>
      </c>
      <c r="U130" s="19">
        <v>0</v>
      </c>
      <c r="V130" s="19">
        <v>0</v>
      </c>
      <c r="W130" s="19">
        <v>0</v>
      </c>
      <c r="X130" s="19">
        <v>0</v>
      </c>
      <c r="Y130" s="19">
        <v>0</v>
      </c>
      <c r="Z130" s="19">
        <v>0</v>
      </c>
      <c r="AA130" s="19">
        <v>0</v>
      </c>
      <c r="AB130" s="19">
        <v>0</v>
      </c>
      <c r="AC130" s="19">
        <v>0</v>
      </c>
      <c r="AD130" s="19">
        <v>0</v>
      </c>
      <c r="AE130" s="19">
        <v>0</v>
      </c>
      <c r="AF130" s="19">
        <v>0</v>
      </c>
      <c r="AG130" s="19">
        <v>0</v>
      </c>
      <c r="AH130" s="19">
        <v>0</v>
      </c>
      <c r="AI130" s="19">
        <v>0</v>
      </c>
      <c r="AJ130" s="19">
        <v>0</v>
      </c>
      <c r="AK130" s="19">
        <v>0</v>
      </c>
      <c r="AL130" s="19">
        <v>0</v>
      </c>
      <c r="AM130" s="19">
        <v>0</v>
      </c>
      <c r="AN130" s="19">
        <v>0</v>
      </c>
      <c r="AO130" s="19">
        <v>0</v>
      </c>
      <c r="AP130" s="19">
        <v>0</v>
      </c>
      <c r="AQ130" s="19">
        <v>0</v>
      </c>
      <c r="AR130" s="19">
        <v>0</v>
      </c>
      <c r="AS130" s="19">
        <v>0</v>
      </c>
      <c r="AT130" s="19">
        <v>0</v>
      </c>
      <c r="AU130" s="19">
        <v>0</v>
      </c>
      <c r="AV130" s="19">
        <v>0</v>
      </c>
      <c r="AW130" s="19">
        <v>0</v>
      </c>
      <c r="AX130" s="19">
        <v>0</v>
      </c>
      <c r="AY130" s="19">
        <v>0</v>
      </c>
      <c r="AZ130" s="19">
        <v>0</v>
      </c>
      <c r="BA130" s="19">
        <v>0</v>
      </c>
      <c r="BB130" s="19">
        <v>0</v>
      </c>
      <c r="BC130" s="19">
        <v>0</v>
      </c>
      <c r="BD130" s="19">
        <v>0</v>
      </c>
      <c r="BE130" s="19">
        <v>0</v>
      </c>
      <c r="BF130" s="19">
        <v>0</v>
      </c>
      <c r="BG130" s="19">
        <v>0</v>
      </c>
      <c r="BH130" s="19">
        <v>0</v>
      </c>
      <c r="BI130" s="19">
        <v>0</v>
      </c>
      <c r="BJ130" s="19">
        <v>0</v>
      </c>
      <c r="BK130" s="19">
        <v>0</v>
      </c>
      <c r="BL130" s="19">
        <v>0</v>
      </c>
      <c r="BM130" s="19">
        <v>0</v>
      </c>
      <c r="BN130" s="19">
        <v>0</v>
      </c>
      <c r="BO130" s="19">
        <v>0</v>
      </c>
      <c r="BP130" s="19">
        <v>0</v>
      </c>
      <c r="BQ130" s="19">
        <v>0</v>
      </c>
      <c r="BR130" s="19">
        <v>0</v>
      </c>
      <c r="BS130" s="19">
        <v>0</v>
      </c>
      <c r="BT130" s="19">
        <v>0</v>
      </c>
      <c r="BU130" s="19">
        <v>0</v>
      </c>
      <c r="BV130" s="19">
        <v>0</v>
      </c>
      <c r="BW130" s="19">
        <v>0</v>
      </c>
      <c r="BX130" s="19">
        <v>0</v>
      </c>
      <c r="BY130" s="19">
        <v>0</v>
      </c>
      <c r="BZ130" s="19">
        <v>0</v>
      </c>
      <c r="CA130" s="19">
        <v>0</v>
      </c>
      <c r="CB130" s="19">
        <v>0</v>
      </c>
      <c r="CD130" s="19">
        <f t="shared" si="7"/>
        <v>0</v>
      </c>
      <c r="CE130" s="19">
        <f t="shared" si="8"/>
        <v>0</v>
      </c>
      <c r="CF130" s="19">
        <f t="shared" si="9"/>
        <v>0</v>
      </c>
    </row>
    <row r="131" spans="1:84" x14ac:dyDescent="0.2">
      <c r="A131" s="23" t="s">
        <v>205</v>
      </c>
      <c r="B131" s="23" t="s">
        <v>300</v>
      </c>
      <c r="C131">
        <f t="shared" si="6"/>
        <v>127</v>
      </c>
      <c r="D131" s="19">
        <v>0</v>
      </c>
      <c r="E131" s="19">
        <v>0</v>
      </c>
      <c r="F131" s="19">
        <v>0</v>
      </c>
      <c r="G131" s="19">
        <v>0</v>
      </c>
      <c r="H131" s="19">
        <v>0</v>
      </c>
      <c r="I131" s="19">
        <v>0</v>
      </c>
      <c r="J131" s="19">
        <v>0</v>
      </c>
      <c r="K131" s="19">
        <v>0</v>
      </c>
      <c r="L131" s="19">
        <v>0</v>
      </c>
      <c r="M131" s="19">
        <v>0</v>
      </c>
      <c r="N131" s="19">
        <v>0</v>
      </c>
      <c r="O131" s="19">
        <v>0</v>
      </c>
      <c r="P131" s="19">
        <v>0</v>
      </c>
      <c r="Q131" s="19">
        <v>0</v>
      </c>
      <c r="R131" s="19">
        <v>0</v>
      </c>
      <c r="S131" s="19">
        <v>0</v>
      </c>
      <c r="T131" s="19">
        <v>0</v>
      </c>
      <c r="U131" s="19">
        <v>0</v>
      </c>
      <c r="V131" s="19">
        <v>0</v>
      </c>
      <c r="W131" s="19">
        <v>0</v>
      </c>
      <c r="X131" s="19">
        <v>0</v>
      </c>
      <c r="Y131" s="19">
        <v>0</v>
      </c>
      <c r="Z131" s="19">
        <v>0</v>
      </c>
      <c r="AA131" s="19">
        <v>0</v>
      </c>
      <c r="AB131" s="19">
        <v>0</v>
      </c>
      <c r="AC131" s="19">
        <v>0</v>
      </c>
      <c r="AD131" s="19">
        <v>0</v>
      </c>
      <c r="AE131" s="19">
        <v>0</v>
      </c>
      <c r="AF131" s="19">
        <v>0</v>
      </c>
      <c r="AG131" s="19">
        <v>0</v>
      </c>
      <c r="AH131" s="19">
        <v>0</v>
      </c>
      <c r="AI131" s="19">
        <v>0</v>
      </c>
      <c r="AJ131" s="19">
        <v>0</v>
      </c>
      <c r="AK131" s="19">
        <v>0</v>
      </c>
      <c r="AL131" s="19">
        <v>0</v>
      </c>
      <c r="AM131" s="19">
        <v>0</v>
      </c>
      <c r="AN131" s="19">
        <v>0</v>
      </c>
      <c r="AO131" s="19">
        <v>0</v>
      </c>
      <c r="AP131" s="19">
        <v>0</v>
      </c>
      <c r="AQ131" s="19">
        <v>0</v>
      </c>
      <c r="AR131" s="19">
        <v>0</v>
      </c>
      <c r="AS131" s="19">
        <v>0</v>
      </c>
      <c r="AT131" s="19">
        <v>0</v>
      </c>
      <c r="AU131" s="19">
        <v>0</v>
      </c>
      <c r="AV131" s="19">
        <v>0</v>
      </c>
      <c r="AW131" s="19">
        <v>0</v>
      </c>
      <c r="AX131" s="19">
        <v>0</v>
      </c>
      <c r="AY131" s="19">
        <v>0</v>
      </c>
      <c r="AZ131" s="19">
        <v>0</v>
      </c>
      <c r="BA131" s="19">
        <v>0</v>
      </c>
      <c r="BB131" s="19">
        <v>0</v>
      </c>
      <c r="BC131" s="19">
        <v>0</v>
      </c>
      <c r="BD131" s="19">
        <v>0</v>
      </c>
      <c r="BE131" s="19">
        <v>0</v>
      </c>
      <c r="BF131" s="19">
        <v>0</v>
      </c>
      <c r="BG131" s="19">
        <v>0</v>
      </c>
      <c r="BH131" s="19">
        <v>0</v>
      </c>
      <c r="BI131" s="19">
        <v>0</v>
      </c>
      <c r="BJ131" s="19">
        <v>0</v>
      </c>
      <c r="BK131" s="19">
        <v>0</v>
      </c>
      <c r="BL131" s="19">
        <v>0</v>
      </c>
      <c r="BM131" s="19">
        <v>0</v>
      </c>
      <c r="BN131" s="19">
        <v>0</v>
      </c>
      <c r="BO131" s="19">
        <v>0</v>
      </c>
      <c r="BP131" s="19">
        <v>0</v>
      </c>
      <c r="BQ131" s="19">
        <v>0</v>
      </c>
      <c r="BR131" s="19">
        <v>0</v>
      </c>
      <c r="BS131" s="19">
        <v>0</v>
      </c>
      <c r="BT131" s="19">
        <v>0</v>
      </c>
      <c r="BU131" s="19">
        <v>0</v>
      </c>
      <c r="BV131" s="19">
        <v>0</v>
      </c>
      <c r="BW131" s="19">
        <v>0</v>
      </c>
      <c r="BX131" s="19">
        <v>0</v>
      </c>
      <c r="BY131" s="19">
        <v>0</v>
      </c>
      <c r="BZ131" s="19">
        <v>0</v>
      </c>
      <c r="CA131" s="19">
        <v>0</v>
      </c>
      <c r="CB131" s="19">
        <v>0</v>
      </c>
      <c r="CD131" s="19">
        <f t="shared" si="7"/>
        <v>0</v>
      </c>
      <c r="CE131" s="19">
        <f t="shared" si="8"/>
        <v>0</v>
      </c>
      <c r="CF131" s="19">
        <f t="shared" si="9"/>
        <v>0</v>
      </c>
    </row>
    <row r="132" spans="1:84" x14ac:dyDescent="0.2">
      <c r="A132" s="23" t="s">
        <v>206</v>
      </c>
      <c r="B132" s="23" t="s">
        <v>71</v>
      </c>
      <c r="C132">
        <f t="shared" si="6"/>
        <v>128</v>
      </c>
      <c r="D132" s="19">
        <v>0</v>
      </c>
      <c r="E132" s="19">
        <v>0</v>
      </c>
      <c r="F132" s="19">
        <v>0</v>
      </c>
      <c r="G132" s="19">
        <v>0</v>
      </c>
      <c r="H132" s="19">
        <v>0</v>
      </c>
      <c r="I132" s="19">
        <v>0</v>
      </c>
      <c r="J132" s="19">
        <v>0</v>
      </c>
      <c r="K132" s="19">
        <v>0</v>
      </c>
      <c r="L132" s="19">
        <v>0</v>
      </c>
      <c r="M132" s="19">
        <v>0</v>
      </c>
      <c r="N132" s="19">
        <v>0</v>
      </c>
      <c r="O132" s="19">
        <v>0</v>
      </c>
      <c r="P132" s="19">
        <v>0</v>
      </c>
      <c r="Q132" s="19">
        <v>0</v>
      </c>
      <c r="R132" s="19">
        <v>0</v>
      </c>
      <c r="S132" s="19">
        <v>0</v>
      </c>
      <c r="T132" s="19">
        <v>0</v>
      </c>
      <c r="U132" s="19">
        <v>0</v>
      </c>
      <c r="V132" s="19">
        <v>0</v>
      </c>
      <c r="W132" s="19">
        <v>0</v>
      </c>
      <c r="X132" s="19">
        <v>0</v>
      </c>
      <c r="Y132" s="19">
        <v>0</v>
      </c>
      <c r="Z132" s="19">
        <v>0</v>
      </c>
      <c r="AA132" s="19">
        <v>0</v>
      </c>
      <c r="AB132" s="19">
        <v>0</v>
      </c>
      <c r="AC132" s="19">
        <v>0</v>
      </c>
      <c r="AD132" s="19">
        <v>0</v>
      </c>
      <c r="AE132" s="19">
        <v>0</v>
      </c>
      <c r="AF132" s="19">
        <v>0</v>
      </c>
      <c r="AG132" s="19">
        <v>0</v>
      </c>
      <c r="AH132" s="19">
        <v>0</v>
      </c>
      <c r="AI132" s="19">
        <v>0</v>
      </c>
      <c r="AJ132" s="19">
        <v>0</v>
      </c>
      <c r="AK132" s="19">
        <v>0</v>
      </c>
      <c r="AL132" s="19">
        <v>0</v>
      </c>
      <c r="AM132" s="19">
        <v>0</v>
      </c>
      <c r="AN132" s="19">
        <v>0</v>
      </c>
      <c r="AO132" s="19">
        <v>0</v>
      </c>
      <c r="AP132" s="19">
        <v>0</v>
      </c>
      <c r="AQ132" s="19">
        <v>0</v>
      </c>
      <c r="AR132" s="19">
        <v>0</v>
      </c>
      <c r="AS132" s="19">
        <v>0</v>
      </c>
      <c r="AT132" s="19">
        <v>0</v>
      </c>
      <c r="AU132" s="19">
        <v>0</v>
      </c>
      <c r="AV132" s="19">
        <v>0</v>
      </c>
      <c r="AW132" s="19">
        <v>0</v>
      </c>
      <c r="AX132" s="19">
        <v>0</v>
      </c>
      <c r="AY132" s="19">
        <v>0</v>
      </c>
      <c r="AZ132" s="19">
        <v>0</v>
      </c>
      <c r="BA132" s="19">
        <v>0</v>
      </c>
      <c r="BB132" s="19">
        <v>0</v>
      </c>
      <c r="BC132" s="19">
        <v>0</v>
      </c>
      <c r="BD132" s="19">
        <v>0</v>
      </c>
      <c r="BE132" s="19">
        <v>0</v>
      </c>
      <c r="BF132" s="19">
        <v>0</v>
      </c>
      <c r="BG132" s="19">
        <v>0</v>
      </c>
      <c r="BH132" s="19">
        <v>0</v>
      </c>
      <c r="BI132" s="19">
        <v>0</v>
      </c>
      <c r="BJ132" s="19">
        <v>0</v>
      </c>
      <c r="BK132" s="19">
        <v>0</v>
      </c>
      <c r="BL132" s="19">
        <v>0</v>
      </c>
      <c r="BM132" s="19">
        <v>0</v>
      </c>
      <c r="BN132" s="19">
        <v>0</v>
      </c>
      <c r="BO132" s="19">
        <v>0</v>
      </c>
      <c r="BP132" s="19">
        <v>0</v>
      </c>
      <c r="BQ132" s="19">
        <v>0</v>
      </c>
      <c r="BR132" s="19">
        <v>0</v>
      </c>
      <c r="BS132" s="19">
        <v>0</v>
      </c>
      <c r="BT132" s="19">
        <v>0</v>
      </c>
      <c r="BU132" s="19">
        <v>0</v>
      </c>
      <c r="BV132" s="19">
        <v>0</v>
      </c>
      <c r="BW132" s="19">
        <v>0</v>
      </c>
      <c r="BX132" s="19">
        <v>0</v>
      </c>
      <c r="BY132" s="19">
        <v>0</v>
      </c>
      <c r="BZ132" s="19">
        <v>0</v>
      </c>
      <c r="CA132" s="19">
        <v>0</v>
      </c>
      <c r="CB132" s="19">
        <v>0</v>
      </c>
      <c r="CD132" s="19">
        <f t="shared" si="7"/>
        <v>0</v>
      </c>
      <c r="CE132" s="19">
        <f t="shared" si="8"/>
        <v>0</v>
      </c>
      <c r="CF132" s="19">
        <f t="shared" si="9"/>
        <v>0</v>
      </c>
    </row>
    <row r="133" spans="1:84" x14ac:dyDescent="0.2">
      <c r="A133" s="1"/>
      <c r="B133" s="7" t="s">
        <v>6</v>
      </c>
      <c r="C133">
        <f t="shared" si="6"/>
        <v>129</v>
      </c>
      <c r="D133" s="19">
        <f>SUM(D5:D132)</f>
        <v>72.998792982022138</v>
      </c>
      <c r="E133" s="19">
        <f t="shared" ref="E133:BP133" si="10">SUM(E5:E132)</f>
        <v>93.383343486348252</v>
      </c>
      <c r="F133" s="19">
        <f t="shared" si="10"/>
        <v>7.727957637048668</v>
      </c>
      <c r="G133" s="19">
        <f t="shared" si="10"/>
        <v>37.802289074402992</v>
      </c>
      <c r="H133" s="19">
        <f t="shared" si="10"/>
        <v>103.73727923651155</v>
      </c>
      <c r="I133" s="19">
        <f t="shared" si="10"/>
        <v>55.985245036320308</v>
      </c>
      <c r="J133" s="19">
        <f t="shared" si="10"/>
        <v>19.08096951765252</v>
      </c>
      <c r="K133" s="19">
        <f t="shared" si="10"/>
        <v>292.58262333830891</v>
      </c>
      <c r="L133" s="19">
        <f t="shared" si="10"/>
        <v>16.611487068639939</v>
      </c>
      <c r="M133" s="19">
        <f t="shared" si="10"/>
        <v>385.48569042265342</v>
      </c>
      <c r="N133" s="19">
        <f t="shared" si="10"/>
        <v>610.22877884023421</v>
      </c>
      <c r="O133" s="19">
        <f t="shared" si="10"/>
        <v>168.7393617589359</v>
      </c>
      <c r="P133" s="19">
        <f t="shared" si="10"/>
        <v>54.630145903751924</v>
      </c>
      <c r="Q133" s="19">
        <f t="shared" si="10"/>
        <v>80.171456574223669</v>
      </c>
      <c r="R133" s="19">
        <f t="shared" si="10"/>
        <v>84.978536313052686</v>
      </c>
      <c r="S133" s="19">
        <f t="shared" si="10"/>
        <v>73.956159588073206</v>
      </c>
      <c r="T133" s="19">
        <f t="shared" si="10"/>
        <v>232.94865471783396</v>
      </c>
      <c r="U133" s="19">
        <f t="shared" si="10"/>
        <v>72.184821159218316</v>
      </c>
      <c r="V133" s="19">
        <f t="shared" si="10"/>
        <v>81.019531632637154</v>
      </c>
      <c r="W133" s="19">
        <f t="shared" si="10"/>
        <v>9.5676012901990788</v>
      </c>
      <c r="X133" s="19">
        <f t="shared" si="10"/>
        <v>65.922104108618882</v>
      </c>
      <c r="Y133" s="19">
        <f t="shared" si="10"/>
        <v>101.75886209623644</v>
      </c>
      <c r="Z133" s="19">
        <f t="shared" si="10"/>
        <v>177.20092704802391</v>
      </c>
      <c r="AA133" s="19">
        <f t="shared" si="10"/>
        <v>47.959843167608284</v>
      </c>
      <c r="AB133" s="19">
        <f t="shared" si="10"/>
        <v>412.57251163141416</v>
      </c>
      <c r="AC133" s="19">
        <f t="shared" si="10"/>
        <v>135.04359882188541</v>
      </c>
      <c r="AD133" s="19">
        <f t="shared" si="10"/>
        <v>83.969901408434254</v>
      </c>
      <c r="AE133" s="19">
        <f t="shared" si="10"/>
        <v>37.107116054141471</v>
      </c>
      <c r="AF133" s="19">
        <f t="shared" si="10"/>
        <v>260.95222477376706</v>
      </c>
      <c r="AG133" s="19">
        <f t="shared" si="10"/>
        <v>936.12067314534988</v>
      </c>
      <c r="AH133" s="19">
        <f t="shared" si="10"/>
        <v>341.83286703410408</v>
      </c>
      <c r="AI133" s="19">
        <f t="shared" si="10"/>
        <v>394.44904886637147</v>
      </c>
      <c r="AJ133" s="19">
        <f t="shared" si="10"/>
        <v>985.17955656879019</v>
      </c>
      <c r="AK133" s="19">
        <f t="shared" si="10"/>
        <v>336.00783414403656</v>
      </c>
      <c r="AL133" s="19">
        <f t="shared" si="10"/>
        <v>608.04121908043487</v>
      </c>
      <c r="AM133" s="19">
        <f t="shared" si="10"/>
        <v>219.62111499917356</v>
      </c>
      <c r="AN133" s="19">
        <f t="shared" si="10"/>
        <v>361.60425958781099</v>
      </c>
      <c r="AO133" s="19">
        <f t="shared" si="10"/>
        <v>210.39023760639643</v>
      </c>
      <c r="AP133" s="19">
        <f t="shared" si="10"/>
        <v>34.791947404896817</v>
      </c>
      <c r="AQ133" s="19">
        <f t="shared" si="10"/>
        <v>1403.7915191524139</v>
      </c>
      <c r="AR133" s="19">
        <f t="shared" si="10"/>
        <v>344.85231468497233</v>
      </c>
      <c r="AS133" s="19">
        <f t="shared" si="10"/>
        <v>475.12419919100824</v>
      </c>
      <c r="AT133" s="19">
        <f t="shared" si="10"/>
        <v>446.32601049891474</v>
      </c>
      <c r="AU133" s="19">
        <f t="shared" si="10"/>
        <v>5.0846985610228295</v>
      </c>
      <c r="AV133" s="19">
        <f t="shared" si="10"/>
        <v>31.052389482973947</v>
      </c>
      <c r="AW133" s="19">
        <f t="shared" si="10"/>
        <v>28.514768541727921</v>
      </c>
      <c r="AX133" s="19">
        <f t="shared" si="10"/>
        <v>48.925064236473268</v>
      </c>
      <c r="AY133" s="19">
        <f t="shared" si="10"/>
        <v>1590.5823545934743</v>
      </c>
      <c r="AZ133" s="19">
        <f t="shared" si="10"/>
        <v>31.14805005160763</v>
      </c>
      <c r="BA133" s="19">
        <f t="shared" si="10"/>
        <v>37.767643091004764</v>
      </c>
      <c r="BB133" s="19">
        <f t="shared" si="10"/>
        <v>43.033261905749924</v>
      </c>
      <c r="BC133" s="19">
        <f t="shared" si="10"/>
        <v>146.9106478626768</v>
      </c>
      <c r="BD133" s="19">
        <f t="shared" si="10"/>
        <v>85.139140753729947</v>
      </c>
      <c r="BE133" s="19">
        <f t="shared" si="10"/>
        <v>63.149782840393094</v>
      </c>
      <c r="BF133" s="19">
        <f t="shared" si="10"/>
        <v>105.55471416935164</v>
      </c>
      <c r="BG133" s="19">
        <f t="shared" si="10"/>
        <v>83.657083279705333</v>
      </c>
      <c r="BH133" s="19">
        <f t="shared" si="10"/>
        <v>61.88984265593119</v>
      </c>
      <c r="BI133" s="19">
        <f t="shared" si="10"/>
        <v>43.798145654281036</v>
      </c>
      <c r="BJ133" s="19">
        <f t="shared" si="10"/>
        <v>278.82096237822941</v>
      </c>
      <c r="BK133" s="19">
        <f t="shared" si="10"/>
        <v>15.26180853467773</v>
      </c>
      <c r="BL133" s="19">
        <f t="shared" si="10"/>
        <v>129.55805619549571</v>
      </c>
      <c r="BM133" s="19">
        <f t="shared" si="10"/>
        <v>108.54424129912783</v>
      </c>
      <c r="BN133" s="19">
        <f t="shared" si="10"/>
        <v>28.869427022629729</v>
      </c>
      <c r="BO133" s="19">
        <f t="shared" si="10"/>
        <v>116.33466294287854</v>
      </c>
      <c r="BP133" s="19">
        <f t="shared" si="10"/>
        <v>372.28428207148841</v>
      </c>
      <c r="BQ133" s="19">
        <f t="shared" ref="BQ133:CB133" si="11">SUM(BQ5:BQ132)</f>
        <v>23.410296399741966</v>
      </c>
      <c r="BR133" s="19">
        <f t="shared" si="11"/>
        <v>187.10290466090416</v>
      </c>
      <c r="BS133" s="19">
        <f t="shared" si="11"/>
        <v>0</v>
      </c>
      <c r="BT133" s="19">
        <f t="shared" si="11"/>
        <v>14640.834845838148</v>
      </c>
      <c r="BU133" s="19">
        <f t="shared" si="11"/>
        <v>0</v>
      </c>
      <c r="BV133" s="19">
        <f t="shared" si="11"/>
        <v>0</v>
      </c>
      <c r="BW133" s="19">
        <f t="shared" si="11"/>
        <v>0</v>
      </c>
      <c r="BX133" s="19">
        <f t="shared" si="11"/>
        <v>21476.608512979077</v>
      </c>
      <c r="BY133" s="19">
        <f t="shared" si="11"/>
        <v>5733.5566411827722</v>
      </c>
      <c r="BZ133" s="19">
        <f t="shared" si="11"/>
        <v>0</v>
      </c>
      <c r="CA133" s="19">
        <f t="shared" si="11"/>
        <v>27210.165154161852</v>
      </c>
      <c r="CB133" s="19">
        <f t="shared" si="11"/>
        <v>41851</v>
      </c>
      <c r="CD133" s="19">
        <f t="shared" si="7"/>
        <v>0</v>
      </c>
      <c r="CE133" s="19">
        <f t="shared" si="8"/>
        <v>0</v>
      </c>
      <c r="CF133" s="19">
        <f t="shared" si="9"/>
        <v>0</v>
      </c>
    </row>
  </sheetData>
  <phoneticPr fontId="2" type="noConversion"/>
  <pageMargins left="0.78740157499999996" right="0.78740157499999996" top="0.984251969" bottom="0.984251969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F133"/>
  <sheetViews>
    <sheetView zoomScale="80" zoomScaleNormal="8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5" sqref="D5"/>
    </sheetView>
  </sheetViews>
  <sheetFormatPr baseColWidth="10" defaultColWidth="9.140625" defaultRowHeight="12.75" x14ac:dyDescent="0.2"/>
  <cols>
    <col min="1" max="1" width="13.42578125" customWidth="1"/>
    <col min="2" max="2" width="17.5703125" customWidth="1"/>
    <col min="3" max="3" width="6.85546875" customWidth="1"/>
  </cols>
  <sheetData>
    <row r="1" spans="1:84" ht="12.75" customHeight="1" x14ac:dyDescent="0.2">
      <c r="A1" s="6" t="s">
        <v>0</v>
      </c>
      <c r="B1" s="4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16"/>
      <c r="BV1" s="3"/>
      <c r="BX1" s="3"/>
      <c r="BY1" s="3"/>
      <c r="BZ1" s="3"/>
      <c r="CA1" s="3"/>
    </row>
    <row r="2" spans="1:84" ht="12.75" customHeight="1" x14ac:dyDescent="0.2">
      <c r="A2" s="6" t="s">
        <v>4</v>
      </c>
      <c r="B2" s="4" t="s">
        <v>4</v>
      </c>
      <c r="D2" s="22" t="s">
        <v>301</v>
      </c>
      <c r="E2" s="22" t="s">
        <v>303</v>
      </c>
      <c r="F2" s="22" t="s">
        <v>305</v>
      </c>
      <c r="G2" s="22" t="s">
        <v>307</v>
      </c>
      <c r="H2" s="22" t="s">
        <v>309</v>
      </c>
      <c r="I2" s="22" t="s">
        <v>311</v>
      </c>
      <c r="J2" s="22" t="s">
        <v>313</v>
      </c>
      <c r="K2" s="22" t="s">
        <v>315</v>
      </c>
      <c r="L2" s="22" t="s">
        <v>317</v>
      </c>
      <c r="M2" s="22" t="s">
        <v>319</v>
      </c>
      <c r="N2" s="22" t="s">
        <v>320</v>
      </c>
      <c r="O2" s="22" t="s">
        <v>322</v>
      </c>
      <c r="P2" s="22" t="s">
        <v>324</v>
      </c>
      <c r="Q2" s="22" t="s">
        <v>326</v>
      </c>
      <c r="R2" s="22" t="s">
        <v>328</v>
      </c>
      <c r="S2" s="22" t="s">
        <v>330</v>
      </c>
      <c r="T2" s="22" t="s">
        <v>332</v>
      </c>
      <c r="U2" s="22" t="s">
        <v>334</v>
      </c>
      <c r="V2" s="22" t="s">
        <v>336</v>
      </c>
      <c r="W2" s="22" t="s">
        <v>338</v>
      </c>
      <c r="X2" s="22" t="s">
        <v>340</v>
      </c>
      <c r="Y2" s="22" t="s">
        <v>342</v>
      </c>
      <c r="Z2" s="22" t="s">
        <v>344</v>
      </c>
      <c r="AA2" s="22" t="s">
        <v>346</v>
      </c>
      <c r="AB2" s="22" t="s">
        <v>348</v>
      </c>
      <c r="AC2" s="22" t="s">
        <v>350</v>
      </c>
      <c r="AD2" s="22" t="s">
        <v>352</v>
      </c>
      <c r="AE2" s="22" t="s">
        <v>354</v>
      </c>
      <c r="AF2" s="22" t="s">
        <v>356</v>
      </c>
      <c r="AG2" s="22" t="s">
        <v>358</v>
      </c>
      <c r="AH2" s="22" t="s">
        <v>360</v>
      </c>
      <c r="AI2" s="22" t="s">
        <v>362</v>
      </c>
      <c r="AJ2" s="22" t="s">
        <v>364</v>
      </c>
      <c r="AK2" s="22" t="s">
        <v>366</v>
      </c>
      <c r="AL2" s="22" t="s">
        <v>368</v>
      </c>
      <c r="AM2" s="22" t="s">
        <v>370</v>
      </c>
      <c r="AN2" s="22" t="s">
        <v>372</v>
      </c>
      <c r="AO2" s="22" t="s">
        <v>373</v>
      </c>
      <c r="AP2" s="22" t="s">
        <v>375</v>
      </c>
      <c r="AQ2" s="22" t="s">
        <v>377</v>
      </c>
      <c r="AR2" s="22" t="s">
        <v>378</v>
      </c>
      <c r="AS2" s="22" t="s">
        <v>380</v>
      </c>
      <c r="AT2" s="22" t="s">
        <v>381</v>
      </c>
      <c r="AU2" s="22" t="s">
        <v>383</v>
      </c>
      <c r="AV2" s="22" t="s">
        <v>384</v>
      </c>
      <c r="AW2" s="22" t="s">
        <v>385</v>
      </c>
      <c r="AX2" s="22" t="s">
        <v>387</v>
      </c>
      <c r="AY2" s="22" t="s">
        <v>389</v>
      </c>
      <c r="AZ2" s="22" t="s">
        <v>391</v>
      </c>
      <c r="BA2" s="22" t="s">
        <v>393</v>
      </c>
      <c r="BB2" s="22" t="s">
        <v>395</v>
      </c>
      <c r="BC2" s="22" t="s">
        <v>397</v>
      </c>
      <c r="BD2" s="22" t="s">
        <v>398</v>
      </c>
      <c r="BE2" s="22" t="s">
        <v>399</v>
      </c>
      <c r="BF2" s="22" t="s">
        <v>401</v>
      </c>
      <c r="BG2" s="22" t="s">
        <v>403</v>
      </c>
      <c r="BH2" s="22" t="s">
        <v>405</v>
      </c>
      <c r="BI2" s="22" t="s">
        <v>407</v>
      </c>
      <c r="BJ2" s="22" t="s">
        <v>409</v>
      </c>
      <c r="BK2" s="22" t="s">
        <v>411</v>
      </c>
      <c r="BL2" s="22" t="s">
        <v>413</v>
      </c>
      <c r="BM2" s="22" t="s">
        <v>415</v>
      </c>
      <c r="BN2" s="22" t="s">
        <v>416</v>
      </c>
      <c r="BO2" s="22" t="s">
        <v>417</v>
      </c>
      <c r="BP2" s="22" t="s">
        <v>418</v>
      </c>
      <c r="BQ2" s="22" t="s">
        <v>419</v>
      </c>
      <c r="BR2" s="22" t="s">
        <v>421</v>
      </c>
      <c r="BS2" s="22">
        <v>9700</v>
      </c>
      <c r="BT2" s="6"/>
      <c r="BU2" s="11"/>
      <c r="BV2" s="4"/>
      <c r="BW2" s="17"/>
      <c r="BX2" s="6"/>
      <c r="BY2" s="6"/>
      <c r="BZ2" s="18"/>
      <c r="CA2" s="6"/>
      <c r="CB2" s="6"/>
    </row>
    <row r="3" spans="1:84" ht="63.75" customHeight="1" x14ac:dyDescent="0.2">
      <c r="A3" s="6"/>
      <c r="B3" s="4"/>
      <c r="D3" s="28" t="s">
        <v>302</v>
      </c>
      <c r="E3" s="28" t="s">
        <v>304</v>
      </c>
      <c r="F3" s="28" t="s">
        <v>306</v>
      </c>
      <c r="G3" s="28" t="s">
        <v>308</v>
      </c>
      <c r="H3" s="28" t="s">
        <v>310</v>
      </c>
      <c r="I3" s="28" t="s">
        <v>312</v>
      </c>
      <c r="J3" s="28" t="s">
        <v>314</v>
      </c>
      <c r="K3" s="28" t="s">
        <v>316</v>
      </c>
      <c r="L3" s="28" t="s">
        <v>318</v>
      </c>
      <c r="M3" s="28" t="s">
        <v>60</v>
      </c>
      <c r="N3" s="28" t="s">
        <v>321</v>
      </c>
      <c r="O3" s="28" t="s">
        <v>323</v>
      </c>
      <c r="P3" s="28" t="s">
        <v>325</v>
      </c>
      <c r="Q3" s="28" t="s">
        <v>327</v>
      </c>
      <c r="R3" s="28" t="s">
        <v>329</v>
      </c>
      <c r="S3" s="28" t="s">
        <v>331</v>
      </c>
      <c r="T3" s="28" t="s">
        <v>333</v>
      </c>
      <c r="U3" s="28" t="s">
        <v>335</v>
      </c>
      <c r="V3" s="28" t="s">
        <v>337</v>
      </c>
      <c r="W3" s="28" t="s">
        <v>339</v>
      </c>
      <c r="X3" s="28" t="s">
        <v>341</v>
      </c>
      <c r="Y3" s="28" t="s">
        <v>343</v>
      </c>
      <c r="Z3" s="28" t="s">
        <v>345</v>
      </c>
      <c r="AA3" s="28" t="s">
        <v>347</v>
      </c>
      <c r="AB3" s="28" t="s">
        <v>349</v>
      </c>
      <c r="AC3" s="28" t="s">
        <v>351</v>
      </c>
      <c r="AD3" s="28" t="s">
        <v>353</v>
      </c>
      <c r="AE3" s="28" t="s">
        <v>355</v>
      </c>
      <c r="AF3" s="28" t="s">
        <v>357</v>
      </c>
      <c r="AG3" s="28" t="s">
        <v>359</v>
      </c>
      <c r="AH3" s="28" t="s">
        <v>361</v>
      </c>
      <c r="AI3" s="28" t="s">
        <v>363</v>
      </c>
      <c r="AJ3" s="28" t="s">
        <v>365</v>
      </c>
      <c r="AK3" s="28" t="s">
        <v>367</v>
      </c>
      <c r="AL3" s="28" t="s">
        <v>369</v>
      </c>
      <c r="AM3" s="28" t="s">
        <v>371</v>
      </c>
      <c r="AN3" s="28" t="s">
        <v>263</v>
      </c>
      <c r="AO3" s="28" t="s">
        <v>374</v>
      </c>
      <c r="AP3" s="28" t="s">
        <v>376</v>
      </c>
      <c r="AQ3" s="28" t="s">
        <v>47</v>
      </c>
      <c r="AR3" s="28" t="s">
        <v>379</v>
      </c>
      <c r="AS3" s="28" t="s">
        <v>270</v>
      </c>
      <c r="AT3" s="28" t="s">
        <v>382</v>
      </c>
      <c r="AU3" s="28" t="s">
        <v>273</v>
      </c>
      <c r="AV3" s="28" t="s">
        <v>274</v>
      </c>
      <c r="AW3" s="28" t="s">
        <v>386</v>
      </c>
      <c r="AX3" s="28" t="s">
        <v>388</v>
      </c>
      <c r="AY3" s="28" t="s">
        <v>390</v>
      </c>
      <c r="AZ3" s="28" t="s">
        <v>392</v>
      </c>
      <c r="BA3" s="28" t="s">
        <v>394</v>
      </c>
      <c r="BB3" s="28" t="s">
        <v>396</v>
      </c>
      <c r="BC3" s="28" t="s">
        <v>282</v>
      </c>
      <c r="BD3" s="28" t="s">
        <v>283</v>
      </c>
      <c r="BE3" s="28" t="s">
        <v>400</v>
      </c>
      <c r="BF3" s="28" t="s">
        <v>402</v>
      </c>
      <c r="BG3" s="28" t="s">
        <v>404</v>
      </c>
      <c r="BH3" s="28" t="s">
        <v>406</v>
      </c>
      <c r="BI3" s="28" t="s">
        <v>408</v>
      </c>
      <c r="BJ3" s="28" t="s">
        <v>410</v>
      </c>
      <c r="BK3" s="28" t="s">
        <v>412</v>
      </c>
      <c r="BL3" s="28" t="s">
        <v>414</v>
      </c>
      <c r="BM3" s="28" t="s">
        <v>48</v>
      </c>
      <c r="BN3" s="28" t="s">
        <v>295</v>
      </c>
      <c r="BO3" s="28" t="s">
        <v>49</v>
      </c>
      <c r="BP3" s="28" t="s">
        <v>296</v>
      </c>
      <c r="BQ3" s="28" t="s">
        <v>420</v>
      </c>
      <c r="BR3" s="28" t="s">
        <v>422</v>
      </c>
      <c r="BS3" s="28" t="s">
        <v>71</v>
      </c>
      <c r="BT3" s="28" t="s">
        <v>72</v>
      </c>
      <c r="BU3" s="28" t="s">
        <v>423</v>
      </c>
      <c r="BV3" s="28" t="s">
        <v>424</v>
      </c>
      <c r="BW3" s="28" t="s">
        <v>73</v>
      </c>
      <c r="BX3" s="28" t="s">
        <v>74</v>
      </c>
      <c r="BY3" s="28" t="s">
        <v>75</v>
      </c>
      <c r="BZ3" s="28" t="s">
        <v>76</v>
      </c>
      <c r="CA3" s="28" t="s">
        <v>77</v>
      </c>
      <c r="CB3" s="29" t="s">
        <v>78</v>
      </c>
    </row>
    <row r="4" spans="1:84" x14ac:dyDescent="0.2">
      <c r="A4" s="5"/>
      <c r="B4" s="5"/>
      <c r="C4">
        <v>0</v>
      </c>
      <c r="D4">
        <f>C4+1</f>
        <v>1</v>
      </c>
      <c r="E4">
        <f t="shared" ref="E4:BP4" si="0">D4+1</f>
        <v>2</v>
      </c>
      <c r="F4">
        <f t="shared" si="0"/>
        <v>3</v>
      </c>
      <c r="G4">
        <f t="shared" si="0"/>
        <v>4</v>
      </c>
      <c r="H4">
        <f t="shared" si="0"/>
        <v>5</v>
      </c>
      <c r="I4">
        <f t="shared" si="0"/>
        <v>6</v>
      </c>
      <c r="J4">
        <f t="shared" si="0"/>
        <v>7</v>
      </c>
      <c r="K4">
        <f t="shared" si="0"/>
        <v>8</v>
      </c>
      <c r="L4">
        <f t="shared" si="0"/>
        <v>9</v>
      </c>
      <c r="M4">
        <f t="shared" si="0"/>
        <v>10</v>
      </c>
      <c r="N4">
        <f t="shared" si="0"/>
        <v>11</v>
      </c>
      <c r="O4">
        <f t="shared" si="0"/>
        <v>12</v>
      </c>
      <c r="P4">
        <f t="shared" si="0"/>
        <v>13</v>
      </c>
      <c r="Q4">
        <f t="shared" si="0"/>
        <v>14</v>
      </c>
      <c r="R4">
        <f t="shared" si="0"/>
        <v>15</v>
      </c>
      <c r="S4">
        <f t="shared" si="0"/>
        <v>16</v>
      </c>
      <c r="T4">
        <f t="shared" si="0"/>
        <v>17</v>
      </c>
      <c r="U4">
        <f t="shared" si="0"/>
        <v>18</v>
      </c>
      <c r="V4">
        <f t="shared" si="0"/>
        <v>19</v>
      </c>
      <c r="W4">
        <f t="shared" si="0"/>
        <v>20</v>
      </c>
      <c r="X4">
        <f t="shared" si="0"/>
        <v>21</v>
      </c>
      <c r="Y4">
        <f t="shared" si="0"/>
        <v>22</v>
      </c>
      <c r="Z4">
        <f t="shared" si="0"/>
        <v>23</v>
      </c>
      <c r="AA4">
        <f t="shared" si="0"/>
        <v>24</v>
      </c>
      <c r="AB4">
        <f t="shared" si="0"/>
        <v>25</v>
      </c>
      <c r="AC4">
        <f t="shared" si="0"/>
        <v>26</v>
      </c>
      <c r="AD4">
        <f t="shared" si="0"/>
        <v>27</v>
      </c>
      <c r="AE4">
        <f t="shared" si="0"/>
        <v>28</v>
      </c>
      <c r="AF4">
        <f t="shared" si="0"/>
        <v>29</v>
      </c>
      <c r="AG4">
        <f t="shared" si="0"/>
        <v>30</v>
      </c>
      <c r="AH4">
        <f t="shared" si="0"/>
        <v>31</v>
      </c>
      <c r="AI4">
        <f t="shared" si="0"/>
        <v>32</v>
      </c>
      <c r="AJ4">
        <f t="shared" si="0"/>
        <v>33</v>
      </c>
      <c r="AK4">
        <f t="shared" si="0"/>
        <v>34</v>
      </c>
      <c r="AL4">
        <f t="shared" si="0"/>
        <v>35</v>
      </c>
      <c r="AM4">
        <f t="shared" si="0"/>
        <v>36</v>
      </c>
      <c r="AN4">
        <f t="shared" si="0"/>
        <v>37</v>
      </c>
      <c r="AO4">
        <f t="shared" si="0"/>
        <v>38</v>
      </c>
      <c r="AP4">
        <f t="shared" si="0"/>
        <v>39</v>
      </c>
      <c r="AQ4">
        <f t="shared" si="0"/>
        <v>40</v>
      </c>
      <c r="AR4">
        <f t="shared" si="0"/>
        <v>41</v>
      </c>
      <c r="AS4">
        <f t="shared" si="0"/>
        <v>42</v>
      </c>
      <c r="AT4">
        <f t="shared" si="0"/>
        <v>43</v>
      </c>
      <c r="AU4">
        <f t="shared" si="0"/>
        <v>44</v>
      </c>
      <c r="AV4">
        <f t="shared" si="0"/>
        <v>45</v>
      </c>
      <c r="AW4">
        <f t="shared" si="0"/>
        <v>46</v>
      </c>
      <c r="AX4">
        <f t="shared" si="0"/>
        <v>47</v>
      </c>
      <c r="AY4">
        <f t="shared" si="0"/>
        <v>48</v>
      </c>
      <c r="AZ4">
        <f t="shared" si="0"/>
        <v>49</v>
      </c>
      <c r="BA4">
        <f t="shared" si="0"/>
        <v>50</v>
      </c>
      <c r="BB4">
        <f t="shared" si="0"/>
        <v>51</v>
      </c>
      <c r="BC4">
        <f t="shared" si="0"/>
        <v>52</v>
      </c>
      <c r="BD4">
        <f t="shared" si="0"/>
        <v>53</v>
      </c>
      <c r="BE4">
        <f t="shared" si="0"/>
        <v>54</v>
      </c>
      <c r="BF4">
        <f t="shared" si="0"/>
        <v>55</v>
      </c>
      <c r="BG4">
        <f t="shared" si="0"/>
        <v>56</v>
      </c>
      <c r="BH4">
        <f t="shared" si="0"/>
        <v>57</v>
      </c>
      <c r="BI4">
        <f t="shared" si="0"/>
        <v>58</v>
      </c>
      <c r="BJ4">
        <f t="shared" si="0"/>
        <v>59</v>
      </c>
      <c r="BK4">
        <f t="shared" si="0"/>
        <v>60</v>
      </c>
      <c r="BL4">
        <f t="shared" si="0"/>
        <v>61</v>
      </c>
      <c r="BM4">
        <f t="shared" si="0"/>
        <v>62</v>
      </c>
      <c r="BN4">
        <f t="shared" si="0"/>
        <v>63</v>
      </c>
      <c r="BO4">
        <f t="shared" si="0"/>
        <v>64</v>
      </c>
      <c r="BP4">
        <f t="shared" si="0"/>
        <v>65</v>
      </c>
      <c r="BQ4">
        <f t="shared" ref="BQ4:CB4" si="1">BP4+1</f>
        <v>66</v>
      </c>
      <c r="BR4">
        <f t="shared" si="1"/>
        <v>67</v>
      </c>
      <c r="BS4">
        <f t="shared" si="1"/>
        <v>68</v>
      </c>
      <c r="BT4">
        <f t="shared" si="1"/>
        <v>69</v>
      </c>
      <c r="BU4">
        <f t="shared" si="1"/>
        <v>70</v>
      </c>
      <c r="BV4">
        <f t="shared" si="1"/>
        <v>71</v>
      </c>
      <c r="BW4">
        <f t="shared" si="1"/>
        <v>72</v>
      </c>
      <c r="BX4">
        <f t="shared" si="1"/>
        <v>73</v>
      </c>
      <c r="BY4">
        <f t="shared" si="1"/>
        <v>74</v>
      </c>
      <c r="BZ4">
        <f t="shared" si="1"/>
        <v>75</v>
      </c>
      <c r="CA4">
        <f t="shared" si="1"/>
        <v>76</v>
      </c>
      <c r="CB4">
        <f t="shared" si="1"/>
        <v>77</v>
      </c>
    </row>
    <row r="5" spans="1:84" x14ac:dyDescent="0.2">
      <c r="A5" s="24" t="s">
        <v>79</v>
      </c>
      <c r="B5" s="24" t="s">
        <v>207</v>
      </c>
      <c r="C5">
        <f>C4+1</f>
        <v>1</v>
      </c>
      <c r="D5" s="19">
        <v>2.273372415921012</v>
      </c>
      <c r="E5" s="19">
        <v>2.2363468065411913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0.34804072817031784</v>
      </c>
      <c r="L5" s="19">
        <v>0</v>
      </c>
      <c r="M5" s="19">
        <v>125.96852823202715</v>
      </c>
      <c r="N5" s="19">
        <v>2.6066029003394013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v>0</v>
      </c>
      <c r="AH5" s="19">
        <v>0</v>
      </c>
      <c r="AI5" s="19">
        <v>0</v>
      </c>
      <c r="AJ5" s="19">
        <v>0</v>
      </c>
      <c r="AK5" s="19">
        <v>0</v>
      </c>
      <c r="AL5" s="19">
        <v>0</v>
      </c>
      <c r="AM5" s="19">
        <v>0</v>
      </c>
      <c r="AN5" s="19">
        <v>0</v>
      </c>
      <c r="AO5" s="19">
        <v>0</v>
      </c>
      <c r="AP5" s="19">
        <v>0</v>
      </c>
      <c r="AQ5" s="19">
        <v>0</v>
      </c>
      <c r="AR5" s="19">
        <v>0</v>
      </c>
      <c r="AS5" s="19">
        <v>4.3023758099352047</v>
      </c>
      <c r="AT5" s="19">
        <v>0</v>
      </c>
      <c r="AU5" s="19">
        <v>0</v>
      </c>
      <c r="AV5" s="19">
        <v>0</v>
      </c>
      <c r="AW5" s="19">
        <v>0</v>
      </c>
      <c r="AX5" s="19">
        <v>7.405121875964208E-3</v>
      </c>
      <c r="AY5" s="19">
        <v>0</v>
      </c>
      <c r="AZ5" s="19">
        <v>0</v>
      </c>
      <c r="BA5" s="19">
        <v>0</v>
      </c>
      <c r="BB5" s="19">
        <v>0</v>
      </c>
      <c r="BC5" s="19">
        <v>0</v>
      </c>
      <c r="BD5" s="19">
        <v>0</v>
      </c>
      <c r="BE5" s="19">
        <v>0</v>
      </c>
      <c r="BF5" s="19">
        <v>0</v>
      </c>
      <c r="BG5" s="19">
        <v>0</v>
      </c>
      <c r="BH5" s="19">
        <v>0</v>
      </c>
      <c r="BI5" s="19">
        <v>0</v>
      </c>
      <c r="BJ5" s="19">
        <v>0</v>
      </c>
      <c r="BK5" s="19">
        <v>0</v>
      </c>
      <c r="BL5" s="19">
        <v>1.4365936439370566</v>
      </c>
      <c r="BM5" s="19">
        <v>0</v>
      </c>
      <c r="BN5" s="19">
        <v>0</v>
      </c>
      <c r="BO5" s="19">
        <v>0</v>
      </c>
      <c r="BP5" s="19">
        <v>0</v>
      </c>
      <c r="BQ5" s="19">
        <v>0</v>
      </c>
      <c r="BR5" s="19">
        <v>0</v>
      </c>
      <c r="BS5" s="19">
        <v>0</v>
      </c>
      <c r="BT5" s="19">
        <v>139.17926565874728</v>
      </c>
      <c r="BU5" s="19">
        <v>0</v>
      </c>
      <c r="BV5" s="19">
        <v>0</v>
      </c>
      <c r="BW5" s="19">
        <v>0</v>
      </c>
      <c r="BX5" s="19">
        <v>4.8207343412527006</v>
      </c>
      <c r="BY5" s="19">
        <v>0</v>
      </c>
      <c r="BZ5" s="19">
        <v>0</v>
      </c>
      <c r="CA5" s="19">
        <v>4.8207343412527006</v>
      </c>
      <c r="CB5" s="19">
        <v>144</v>
      </c>
      <c r="CD5" s="19">
        <f>SUM(D5:BS5)-BT5</f>
        <v>0</v>
      </c>
      <c r="CE5" s="19">
        <f>SUM(BU5:BZ5)-CA5</f>
        <v>0</v>
      </c>
      <c r="CF5" s="19">
        <f>BT5+CA5-CB5</f>
        <v>0</v>
      </c>
    </row>
    <row r="6" spans="1:84" x14ac:dyDescent="0.2">
      <c r="A6" s="24" t="s">
        <v>80</v>
      </c>
      <c r="B6" s="25" t="s">
        <v>50</v>
      </c>
      <c r="C6">
        <f t="shared" ref="C6:C69" si="2">C5+1</f>
        <v>2</v>
      </c>
      <c r="D6" s="19">
        <v>-0.85976880166677871</v>
      </c>
      <c r="E6" s="19">
        <v>-3.2465555480879091</v>
      </c>
      <c r="F6" s="19">
        <v>-1.1996773976745749E-2</v>
      </c>
      <c r="G6" s="19">
        <v>0</v>
      </c>
      <c r="H6" s="19">
        <v>0</v>
      </c>
      <c r="I6" s="19">
        <v>0</v>
      </c>
      <c r="J6" s="19">
        <v>0</v>
      </c>
      <c r="K6" s="19">
        <v>-0.54271120370992676</v>
      </c>
      <c r="L6" s="19">
        <v>0</v>
      </c>
      <c r="M6" s="19">
        <v>-8.7759258014651529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v>0</v>
      </c>
      <c r="AH6" s="19">
        <v>0</v>
      </c>
      <c r="AI6" s="19">
        <v>0</v>
      </c>
      <c r="AJ6" s="19">
        <v>0</v>
      </c>
      <c r="AK6" s="19">
        <v>0</v>
      </c>
      <c r="AL6" s="19">
        <v>0</v>
      </c>
      <c r="AM6" s="19">
        <v>0</v>
      </c>
      <c r="AN6" s="19">
        <v>0</v>
      </c>
      <c r="AO6" s="19">
        <v>0</v>
      </c>
      <c r="AP6" s="19">
        <v>0</v>
      </c>
      <c r="AQ6" s="19">
        <v>0</v>
      </c>
      <c r="AR6" s="19">
        <v>0</v>
      </c>
      <c r="AS6" s="19">
        <v>-0.40274884064789301</v>
      </c>
      <c r="AT6" s="19">
        <v>0</v>
      </c>
      <c r="AU6" s="19">
        <v>0</v>
      </c>
      <c r="AV6" s="19">
        <v>0</v>
      </c>
      <c r="AW6" s="19">
        <v>0</v>
      </c>
      <c r="AX6" s="19">
        <v>0</v>
      </c>
      <c r="AY6" s="19">
        <v>-0.14567511257476981</v>
      </c>
      <c r="AZ6" s="19">
        <v>0</v>
      </c>
      <c r="BA6" s="19">
        <v>0</v>
      </c>
      <c r="BB6" s="19">
        <v>0</v>
      </c>
      <c r="BC6" s="19">
        <v>0</v>
      </c>
      <c r="BD6" s="19">
        <v>0</v>
      </c>
      <c r="BE6" s="19">
        <v>0</v>
      </c>
      <c r="BF6" s="19">
        <v>0</v>
      </c>
      <c r="BG6" s="19">
        <v>0</v>
      </c>
      <c r="BH6" s="19">
        <v>0</v>
      </c>
      <c r="BI6" s="19">
        <v>0</v>
      </c>
      <c r="BJ6" s="19">
        <v>0</v>
      </c>
      <c r="BK6" s="19">
        <v>0</v>
      </c>
      <c r="BL6" s="19">
        <v>-0.12453793937764635</v>
      </c>
      <c r="BM6" s="19">
        <v>-1.1425499025472141E-3</v>
      </c>
      <c r="BN6" s="19">
        <v>0</v>
      </c>
      <c r="BO6" s="19">
        <v>0</v>
      </c>
      <c r="BP6" s="19">
        <v>-1.7138248538208212E-3</v>
      </c>
      <c r="BQ6" s="19">
        <v>0</v>
      </c>
      <c r="BR6" s="19">
        <v>0</v>
      </c>
      <c r="BS6" s="19">
        <v>0</v>
      </c>
      <c r="BT6" s="19">
        <v>-14.11277639626319</v>
      </c>
      <c r="BU6" s="19">
        <v>0</v>
      </c>
      <c r="BV6" s="19">
        <v>0</v>
      </c>
      <c r="BW6" s="19">
        <v>0</v>
      </c>
      <c r="BX6" s="19">
        <v>-2.8872236037368104</v>
      </c>
      <c r="BY6" s="19">
        <v>0</v>
      </c>
      <c r="BZ6" s="19">
        <v>0</v>
      </c>
      <c r="CA6" s="19">
        <v>-2.8872236037368104</v>
      </c>
      <c r="CB6" s="19">
        <v>-17</v>
      </c>
      <c r="CD6" s="19">
        <f t="shared" ref="CD6:CD69" si="3">SUM(D6:BS6)-BT6</f>
        <v>0</v>
      </c>
      <c r="CE6" s="19">
        <f t="shared" ref="CE6:CE69" si="4">SUM(BU6:BZ6)-CA6</f>
        <v>0</v>
      </c>
      <c r="CF6" s="19">
        <f t="shared" ref="CF6:CF69" si="5">BT6+CA6-CB6</f>
        <v>0</v>
      </c>
    </row>
    <row r="7" spans="1:84" x14ac:dyDescent="0.2">
      <c r="A7" s="24" t="s">
        <v>81</v>
      </c>
      <c r="B7" s="24" t="s">
        <v>208</v>
      </c>
      <c r="C7">
        <f t="shared" si="2"/>
        <v>3</v>
      </c>
      <c r="D7" s="19">
        <v>9.9130897481376383</v>
      </c>
      <c r="E7" s="19">
        <v>0.48953529620432773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16.717630365377794</v>
      </c>
      <c r="N7" s="19">
        <v>0</v>
      </c>
      <c r="O7" s="19">
        <v>0</v>
      </c>
      <c r="P7" s="19">
        <v>103.68357573607662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1.8112805959560128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0</v>
      </c>
      <c r="AH7" s="19">
        <v>0</v>
      </c>
      <c r="AI7" s="19">
        <v>0</v>
      </c>
      <c r="AJ7" s="19">
        <v>0</v>
      </c>
      <c r="AK7" s="19">
        <v>0</v>
      </c>
      <c r="AL7" s="19">
        <v>0</v>
      </c>
      <c r="AM7" s="19">
        <v>0</v>
      </c>
      <c r="AN7" s="19">
        <v>0</v>
      </c>
      <c r="AO7" s="19">
        <v>0</v>
      </c>
      <c r="AP7" s="19">
        <v>0</v>
      </c>
      <c r="AQ7" s="19">
        <v>0</v>
      </c>
      <c r="AR7" s="19">
        <v>0</v>
      </c>
      <c r="AS7" s="19">
        <v>5.262504434196523</v>
      </c>
      <c r="AT7" s="19">
        <v>0</v>
      </c>
      <c r="AU7" s="19">
        <v>0</v>
      </c>
      <c r="AV7" s="19">
        <v>0</v>
      </c>
      <c r="AW7" s="19">
        <v>0</v>
      </c>
      <c r="AX7" s="19">
        <v>0</v>
      </c>
      <c r="AY7" s="19">
        <v>0</v>
      </c>
      <c r="AZ7" s="19">
        <v>0</v>
      </c>
      <c r="BA7" s="19">
        <v>0</v>
      </c>
      <c r="BB7" s="19">
        <v>0</v>
      </c>
      <c r="BC7" s="19">
        <v>0</v>
      </c>
      <c r="BD7" s="19">
        <v>0</v>
      </c>
      <c r="BE7" s="19">
        <v>0</v>
      </c>
      <c r="BF7" s="19">
        <v>0</v>
      </c>
      <c r="BG7" s="19">
        <v>0</v>
      </c>
      <c r="BH7" s="19">
        <v>0</v>
      </c>
      <c r="BI7" s="19">
        <v>0</v>
      </c>
      <c r="BJ7" s="19">
        <v>0</v>
      </c>
      <c r="BK7" s="19">
        <v>0</v>
      </c>
      <c r="BL7" s="19">
        <v>0</v>
      </c>
      <c r="BM7" s="19">
        <v>0</v>
      </c>
      <c r="BN7" s="19">
        <v>0</v>
      </c>
      <c r="BO7" s="19">
        <v>0</v>
      </c>
      <c r="BP7" s="19">
        <v>0</v>
      </c>
      <c r="BQ7" s="19">
        <v>0</v>
      </c>
      <c r="BR7" s="19">
        <v>0</v>
      </c>
      <c r="BS7" s="19">
        <v>0</v>
      </c>
      <c r="BT7" s="19">
        <v>137.87761617594893</v>
      </c>
      <c r="BU7" s="19">
        <v>0</v>
      </c>
      <c r="BV7" s="19">
        <v>0</v>
      </c>
      <c r="BW7" s="19">
        <v>0</v>
      </c>
      <c r="BX7" s="19">
        <v>0.12238382405108193</v>
      </c>
      <c r="BY7" s="19">
        <v>0</v>
      </c>
      <c r="BZ7" s="19">
        <v>0</v>
      </c>
      <c r="CA7" s="19">
        <v>0.12238382405108193</v>
      </c>
      <c r="CB7" s="19">
        <v>138</v>
      </c>
      <c r="CD7" s="19">
        <f t="shared" si="3"/>
        <v>0</v>
      </c>
      <c r="CE7" s="19">
        <f t="shared" si="4"/>
        <v>0</v>
      </c>
      <c r="CF7" s="19">
        <f t="shared" si="5"/>
        <v>0</v>
      </c>
    </row>
    <row r="8" spans="1:84" x14ac:dyDescent="0.2">
      <c r="A8" s="24" t="s">
        <v>82</v>
      </c>
      <c r="B8" s="24" t="s">
        <v>51</v>
      </c>
      <c r="C8">
        <f t="shared" si="2"/>
        <v>4</v>
      </c>
      <c r="D8" s="19">
        <v>19.936236712404046</v>
      </c>
      <c r="E8" s="19">
        <v>4.8221222372962851</v>
      </c>
      <c r="F8" s="19">
        <v>9.5962631587985778E-2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789.12471020590408</v>
      </c>
      <c r="M8" s="19">
        <v>0</v>
      </c>
      <c r="N8" s="19">
        <v>45.390324741117276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473.5276055709158</v>
      </c>
      <c r="X8" s="19">
        <v>0</v>
      </c>
      <c r="Y8" s="19">
        <v>0</v>
      </c>
      <c r="Z8" s="19">
        <v>0</v>
      </c>
      <c r="AA8" s="19">
        <v>0</v>
      </c>
      <c r="AB8" s="19">
        <v>0</v>
      </c>
      <c r="AC8" s="19">
        <v>0</v>
      </c>
      <c r="AD8" s="19">
        <v>0</v>
      </c>
      <c r="AE8" s="19">
        <v>0</v>
      </c>
      <c r="AF8" s="19">
        <v>0</v>
      </c>
      <c r="AG8" s="19">
        <v>0</v>
      </c>
      <c r="AH8" s="19">
        <v>0</v>
      </c>
      <c r="AI8" s="19">
        <v>0</v>
      </c>
      <c r="AJ8" s="19">
        <v>0</v>
      </c>
      <c r="AK8" s="19">
        <v>0</v>
      </c>
      <c r="AL8" s="19">
        <v>0</v>
      </c>
      <c r="AM8" s="19">
        <v>0</v>
      </c>
      <c r="AN8" s="19">
        <v>0</v>
      </c>
      <c r="AO8" s="19">
        <v>0</v>
      </c>
      <c r="AP8" s="19">
        <v>0</v>
      </c>
      <c r="AQ8" s="19">
        <v>0</v>
      </c>
      <c r="AR8" s="19">
        <v>0</v>
      </c>
      <c r="AS8" s="19">
        <v>0</v>
      </c>
      <c r="AT8" s="19">
        <v>0</v>
      </c>
      <c r="AU8" s="19">
        <v>0</v>
      </c>
      <c r="AV8" s="19">
        <v>0</v>
      </c>
      <c r="AW8" s="19">
        <v>0</v>
      </c>
      <c r="AX8" s="19">
        <v>0</v>
      </c>
      <c r="AY8" s="19">
        <v>27.013480792017997</v>
      </c>
      <c r="AZ8" s="19">
        <v>0</v>
      </c>
      <c r="BA8" s="19">
        <v>0</v>
      </c>
      <c r="BB8" s="19">
        <v>0</v>
      </c>
      <c r="BC8" s="19">
        <v>0</v>
      </c>
      <c r="BD8" s="19">
        <v>0</v>
      </c>
      <c r="BE8" s="19">
        <v>0</v>
      </c>
      <c r="BF8" s="19">
        <v>0</v>
      </c>
      <c r="BG8" s="19">
        <v>0</v>
      </c>
      <c r="BH8" s="19">
        <v>0</v>
      </c>
      <c r="BI8" s="19">
        <v>0</v>
      </c>
      <c r="BJ8" s="19">
        <v>0</v>
      </c>
      <c r="BK8" s="19">
        <v>0</v>
      </c>
      <c r="BL8" s="19">
        <v>0</v>
      </c>
      <c r="BM8" s="19">
        <v>0</v>
      </c>
      <c r="BN8" s="19">
        <v>0</v>
      </c>
      <c r="BO8" s="19">
        <v>0</v>
      </c>
      <c r="BP8" s="19">
        <v>0</v>
      </c>
      <c r="BQ8" s="19">
        <v>0</v>
      </c>
      <c r="BR8" s="19">
        <v>0</v>
      </c>
      <c r="BS8" s="19">
        <v>0</v>
      </c>
      <c r="BT8" s="19">
        <v>1359.9104428912435</v>
      </c>
      <c r="BU8" s="19">
        <v>0</v>
      </c>
      <c r="BV8" s="19">
        <v>0</v>
      </c>
      <c r="BW8" s="19">
        <v>0</v>
      </c>
      <c r="BX8" s="19">
        <v>37.089557108756502</v>
      </c>
      <c r="BY8" s="19">
        <v>0</v>
      </c>
      <c r="BZ8" s="19">
        <v>0</v>
      </c>
      <c r="CA8" s="19">
        <v>37.089557108756502</v>
      </c>
      <c r="CB8" s="19">
        <v>1397</v>
      </c>
      <c r="CD8" s="19">
        <f t="shared" si="3"/>
        <v>0</v>
      </c>
      <c r="CE8" s="19">
        <f t="shared" si="4"/>
        <v>0</v>
      </c>
      <c r="CF8" s="19">
        <f t="shared" si="5"/>
        <v>0</v>
      </c>
    </row>
    <row r="9" spans="1:84" x14ac:dyDescent="0.2">
      <c r="A9" s="24" t="s">
        <v>83</v>
      </c>
      <c r="B9" s="24" t="s">
        <v>209</v>
      </c>
      <c r="C9">
        <f t="shared" si="2"/>
        <v>5</v>
      </c>
      <c r="D9" s="19">
        <v>16.384372441221196</v>
      </c>
      <c r="E9" s="19">
        <v>1.3940226927125978</v>
      </c>
      <c r="F9" s="19">
        <v>6.1410691308925016E-3</v>
      </c>
      <c r="G9" s="19">
        <v>0</v>
      </c>
      <c r="H9" s="19">
        <v>0</v>
      </c>
      <c r="I9" s="19">
        <v>0</v>
      </c>
      <c r="J9" s="19">
        <v>0</v>
      </c>
      <c r="K9" s="19">
        <v>3.377588021990876</v>
      </c>
      <c r="L9" s="19">
        <v>0</v>
      </c>
      <c r="M9" s="19">
        <v>216.41741724178266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10.949526260381329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>
        <v>0</v>
      </c>
      <c r="AH9" s="19">
        <v>0</v>
      </c>
      <c r="AI9" s="19">
        <v>0</v>
      </c>
      <c r="AJ9" s="19">
        <v>0</v>
      </c>
      <c r="AK9" s="19">
        <v>0</v>
      </c>
      <c r="AL9" s="19">
        <v>0</v>
      </c>
      <c r="AM9" s="19">
        <v>0</v>
      </c>
      <c r="AN9" s="19">
        <v>0</v>
      </c>
      <c r="AO9" s="19">
        <v>0</v>
      </c>
      <c r="AP9" s="19">
        <v>0</v>
      </c>
      <c r="AQ9" s="19">
        <v>0</v>
      </c>
      <c r="AR9" s="19">
        <v>0</v>
      </c>
      <c r="AS9" s="19">
        <v>65.862966428822091</v>
      </c>
      <c r="AT9" s="19">
        <v>0</v>
      </c>
      <c r="AU9" s="19">
        <v>0</v>
      </c>
      <c r="AV9" s="19">
        <v>0</v>
      </c>
      <c r="AW9" s="19">
        <v>0</v>
      </c>
      <c r="AX9" s="19">
        <v>0</v>
      </c>
      <c r="AY9" s="19">
        <v>0</v>
      </c>
      <c r="AZ9" s="19">
        <v>0</v>
      </c>
      <c r="BA9" s="19">
        <v>0</v>
      </c>
      <c r="BB9" s="19">
        <v>0</v>
      </c>
      <c r="BC9" s="19">
        <v>0</v>
      </c>
      <c r="BD9" s="19">
        <v>0</v>
      </c>
      <c r="BE9" s="19">
        <v>0</v>
      </c>
      <c r="BF9" s="19">
        <v>0</v>
      </c>
      <c r="BG9" s="19">
        <v>0</v>
      </c>
      <c r="BH9" s="19">
        <v>0</v>
      </c>
      <c r="BI9" s="19">
        <v>0</v>
      </c>
      <c r="BJ9" s="19">
        <v>0</v>
      </c>
      <c r="BK9" s="19">
        <v>0</v>
      </c>
      <c r="BL9" s="19">
        <v>0</v>
      </c>
      <c r="BM9" s="19">
        <v>0</v>
      </c>
      <c r="BN9" s="19">
        <v>0</v>
      </c>
      <c r="BO9" s="19">
        <v>0</v>
      </c>
      <c r="BP9" s="19">
        <v>0</v>
      </c>
      <c r="BQ9" s="19">
        <v>0</v>
      </c>
      <c r="BR9" s="19">
        <v>0</v>
      </c>
      <c r="BS9" s="19">
        <v>0</v>
      </c>
      <c r="BT9" s="19">
        <v>314.39203415604163</v>
      </c>
      <c r="BU9" s="19">
        <v>0</v>
      </c>
      <c r="BV9" s="19">
        <v>0</v>
      </c>
      <c r="BW9" s="19">
        <v>0</v>
      </c>
      <c r="BX9" s="19">
        <v>0.60796584395835762</v>
      </c>
      <c r="BY9" s="19">
        <v>0</v>
      </c>
      <c r="BZ9" s="19">
        <v>0</v>
      </c>
      <c r="CA9" s="19">
        <v>0.60796584395835762</v>
      </c>
      <c r="CB9" s="19">
        <v>315</v>
      </c>
      <c r="CD9" s="19">
        <f t="shared" si="3"/>
        <v>0</v>
      </c>
      <c r="CE9" s="19">
        <f t="shared" si="4"/>
        <v>0</v>
      </c>
      <c r="CF9" s="19">
        <f t="shared" si="5"/>
        <v>0</v>
      </c>
    </row>
    <row r="10" spans="1:84" x14ac:dyDescent="0.2">
      <c r="A10" s="24" t="s">
        <v>84</v>
      </c>
      <c r="B10" s="24" t="s">
        <v>210</v>
      </c>
      <c r="C10">
        <f t="shared" si="2"/>
        <v>6</v>
      </c>
      <c r="D10" s="19">
        <v>-1.3074489165406005</v>
      </c>
      <c r="E10" s="19">
        <v>-0.34037883791788293</v>
      </c>
      <c r="F10" s="19">
        <v>-2.0507958153111884E-2</v>
      </c>
      <c r="G10" s="19">
        <v>0</v>
      </c>
      <c r="H10" s="19">
        <v>0</v>
      </c>
      <c r="I10" s="19">
        <v>0</v>
      </c>
      <c r="J10" s="19">
        <v>0</v>
      </c>
      <c r="K10" s="19">
        <v>-1.1186158992606481E-2</v>
      </c>
      <c r="L10" s="19">
        <v>0</v>
      </c>
      <c r="M10" s="19">
        <v>-1.5764494066008989</v>
      </c>
      <c r="N10" s="19">
        <v>0</v>
      </c>
      <c r="O10" s="19">
        <v>-1.6590139134510899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-0.11479129823365224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</v>
      </c>
      <c r="AH10" s="19">
        <v>0</v>
      </c>
      <c r="AI10" s="19">
        <v>0</v>
      </c>
      <c r="AJ10" s="19">
        <v>0</v>
      </c>
      <c r="AK10" s="19">
        <v>0</v>
      </c>
      <c r="AL10" s="19">
        <v>0</v>
      </c>
      <c r="AM10" s="19">
        <v>0</v>
      </c>
      <c r="AN10" s="19">
        <v>0</v>
      </c>
      <c r="AO10" s="19">
        <v>0</v>
      </c>
      <c r="AP10" s="19">
        <v>-1.2251507468092813E-2</v>
      </c>
      <c r="AQ10" s="19">
        <v>-1.5980227132294973E-3</v>
      </c>
      <c r="AR10" s="19">
        <v>0</v>
      </c>
      <c r="AS10" s="19">
        <v>-0.17258645302878572</v>
      </c>
      <c r="AT10" s="19">
        <v>0</v>
      </c>
      <c r="AU10" s="19">
        <v>0</v>
      </c>
      <c r="AV10" s="19">
        <v>0</v>
      </c>
      <c r="AW10" s="19">
        <v>0</v>
      </c>
      <c r="AX10" s="19">
        <v>-8.1765495493575951E-2</v>
      </c>
      <c r="AY10" s="19">
        <v>-0.88583725736688468</v>
      </c>
      <c r="AZ10" s="19">
        <v>0</v>
      </c>
      <c r="BA10" s="19">
        <v>0</v>
      </c>
      <c r="BB10" s="19">
        <v>0</v>
      </c>
      <c r="BC10" s="19">
        <v>0</v>
      </c>
      <c r="BD10" s="19">
        <v>0</v>
      </c>
      <c r="BE10" s="19">
        <v>0</v>
      </c>
      <c r="BF10" s="19">
        <v>-1.5980227132294973E-3</v>
      </c>
      <c r="BG10" s="19">
        <v>0</v>
      </c>
      <c r="BH10" s="19">
        <v>0</v>
      </c>
      <c r="BI10" s="19">
        <v>0</v>
      </c>
      <c r="BJ10" s="19">
        <v>-4.7408007159141757E-2</v>
      </c>
      <c r="BK10" s="19">
        <v>0</v>
      </c>
      <c r="BL10" s="19">
        <v>-0.16140029403617923</v>
      </c>
      <c r="BM10" s="19">
        <v>-0.1089318816184774</v>
      </c>
      <c r="BN10" s="19">
        <v>-2.1839643747469797E-2</v>
      </c>
      <c r="BO10" s="19">
        <v>-8.4961540920034939E-2</v>
      </c>
      <c r="BP10" s="19">
        <v>-8.6559563633264433E-2</v>
      </c>
      <c r="BQ10" s="19">
        <v>-2.6633711887158289E-4</v>
      </c>
      <c r="BR10" s="19">
        <v>-9.5615025674898255E-2</v>
      </c>
      <c r="BS10" s="19">
        <v>0</v>
      </c>
      <c r="BT10" s="19">
        <v>-6.7923955425819793</v>
      </c>
      <c r="BU10" s="19">
        <v>0</v>
      </c>
      <c r="BV10" s="19">
        <v>0</v>
      </c>
      <c r="BW10" s="19">
        <v>0</v>
      </c>
      <c r="BX10" s="19">
        <v>-18.207604457418022</v>
      </c>
      <c r="BY10" s="19">
        <v>0</v>
      </c>
      <c r="BZ10" s="19">
        <v>0</v>
      </c>
      <c r="CA10" s="19">
        <v>-18.207604457418022</v>
      </c>
      <c r="CB10" s="19">
        <v>-25</v>
      </c>
      <c r="CD10" s="19">
        <f t="shared" si="3"/>
        <v>0</v>
      </c>
      <c r="CE10" s="19">
        <f t="shared" si="4"/>
        <v>0</v>
      </c>
      <c r="CF10" s="19">
        <f t="shared" si="5"/>
        <v>0</v>
      </c>
    </row>
    <row r="11" spans="1:84" x14ac:dyDescent="0.2">
      <c r="A11" s="24" t="s">
        <v>85</v>
      </c>
      <c r="B11" s="24" t="s">
        <v>211</v>
      </c>
      <c r="C11">
        <f t="shared" si="2"/>
        <v>7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19">
        <v>0</v>
      </c>
      <c r="AH11" s="19">
        <v>0</v>
      </c>
      <c r="AI11" s="19">
        <v>0</v>
      </c>
      <c r="AJ11" s="19">
        <v>0</v>
      </c>
      <c r="AK11" s="19">
        <v>0</v>
      </c>
      <c r="AL11" s="19">
        <v>0</v>
      </c>
      <c r="AM11" s="19">
        <v>0</v>
      </c>
      <c r="AN11" s="19">
        <v>0</v>
      </c>
      <c r="AO11" s="19">
        <v>0</v>
      </c>
      <c r="AP11" s="19">
        <v>0</v>
      </c>
      <c r="AQ11" s="19">
        <v>0</v>
      </c>
      <c r="AR11" s="19">
        <v>0</v>
      </c>
      <c r="AS11" s="19">
        <v>0</v>
      </c>
      <c r="AT11" s="19">
        <v>0</v>
      </c>
      <c r="AU11" s="19">
        <v>0</v>
      </c>
      <c r="AV11" s="19">
        <v>0</v>
      </c>
      <c r="AW11" s="19">
        <v>0</v>
      </c>
      <c r="AX11" s="19">
        <v>0</v>
      </c>
      <c r="AY11" s="19">
        <v>0</v>
      </c>
      <c r="AZ11" s="19">
        <v>0</v>
      </c>
      <c r="BA11" s="19">
        <v>0</v>
      </c>
      <c r="BB11" s="19">
        <v>0</v>
      </c>
      <c r="BC11" s="19">
        <v>0</v>
      </c>
      <c r="BD11" s="19">
        <v>0</v>
      </c>
      <c r="BE11" s="19">
        <v>0</v>
      </c>
      <c r="BF11" s="19">
        <v>0</v>
      </c>
      <c r="BG11" s="19">
        <v>0</v>
      </c>
      <c r="BH11" s="19">
        <v>0</v>
      </c>
      <c r="BI11" s="19">
        <v>0</v>
      </c>
      <c r="BJ11" s="19">
        <v>0</v>
      </c>
      <c r="BK11" s="19">
        <v>0</v>
      </c>
      <c r="BL11" s="19">
        <v>0</v>
      </c>
      <c r="BM11" s="19">
        <v>0</v>
      </c>
      <c r="BN11" s="19">
        <v>0</v>
      </c>
      <c r="BO11" s="19">
        <v>0</v>
      </c>
      <c r="BP11" s="19">
        <v>0</v>
      </c>
      <c r="BQ11" s="19">
        <v>0</v>
      </c>
      <c r="BR11" s="19">
        <v>0</v>
      </c>
      <c r="BS11" s="19">
        <v>0</v>
      </c>
      <c r="BT11" s="19">
        <v>0</v>
      </c>
      <c r="BU11" s="19">
        <v>0</v>
      </c>
      <c r="BV11" s="19">
        <v>0</v>
      </c>
      <c r="BW11" s="19">
        <v>0</v>
      </c>
      <c r="BX11" s="19">
        <v>0</v>
      </c>
      <c r="BY11" s="19">
        <v>0</v>
      </c>
      <c r="BZ11" s="19">
        <v>0</v>
      </c>
      <c r="CA11" s="19">
        <v>0</v>
      </c>
      <c r="CB11" s="19">
        <v>0</v>
      </c>
      <c r="CD11" s="19">
        <f t="shared" si="3"/>
        <v>0</v>
      </c>
      <c r="CE11" s="19">
        <f t="shared" si="4"/>
        <v>0</v>
      </c>
      <c r="CF11" s="19">
        <f t="shared" si="5"/>
        <v>0</v>
      </c>
    </row>
    <row r="12" spans="1:84" x14ac:dyDescent="0.2">
      <c r="A12" s="24" t="s">
        <v>86</v>
      </c>
      <c r="B12" s="25" t="s">
        <v>52</v>
      </c>
      <c r="C12">
        <f t="shared" si="2"/>
        <v>8</v>
      </c>
      <c r="D12" s="19">
        <v>-1.2624259593098122</v>
      </c>
      <c r="E12" s="19">
        <v>-4.5513778006695853</v>
      </c>
      <c r="F12" s="19">
        <v>-3.3221735771310844E-2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-228.0007725985063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  <c r="AD12" s="19">
        <v>0</v>
      </c>
      <c r="AE12" s="19">
        <v>0</v>
      </c>
      <c r="AF12" s="19">
        <v>0</v>
      </c>
      <c r="AG12" s="19">
        <v>0</v>
      </c>
      <c r="AH12" s="19">
        <v>0</v>
      </c>
      <c r="AI12" s="19">
        <v>0</v>
      </c>
      <c r="AJ12" s="19">
        <v>0</v>
      </c>
      <c r="AK12" s="19">
        <v>0</v>
      </c>
      <c r="AL12" s="19">
        <v>0</v>
      </c>
      <c r="AM12" s="19">
        <v>0</v>
      </c>
      <c r="AN12" s="19">
        <v>0</v>
      </c>
      <c r="AO12" s="19">
        <v>0</v>
      </c>
      <c r="AP12" s="19">
        <v>0</v>
      </c>
      <c r="AQ12" s="19">
        <v>0</v>
      </c>
      <c r="AR12" s="19">
        <v>0</v>
      </c>
      <c r="AS12" s="19">
        <v>0</v>
      </c>
      <c r="AT12" s="19">
        <v>0</v>
      </c>
      <c r="AU12" s="19">
        <v>0</v>
      </c>
      <c r="AV12" s="19">
        <v>0</v>
      </c>
      <c r="AW12" s="19">
        <v>0</v>
      </c>
      <c r="AX12" s="19">
        <v>0</v>
      </c>
      <c r="AY12" s="19">
        <v>0</v>
      </c>
      <c r="AZ12" s="19">
        <v>0</v>
      </c>
      <c r="BA12" s="19">
        <v>0</v>
      </c>
      <c r="BB12" s="19">
        <v>0</v>
      </c>
      <c r="BC12" s="19">
        <v>0</v>
      </c>
      <c r="BD12" s="19">
        <v>0</v>
      </c>
      <c r="BE12" s="19">
        <v>0</v>
      </c>
      <c r="BF12" s="19">
        <v>0</v>
      </c>
      <c r="BG12" s="19">
        <v>-9.9665207313932525E-2</v>
      </c>
      <c r="BH12" s="19">
        <v>0</v>
      </c>
      <c r="BI12" s="19">
        <v>0</v>
      </c>
      <c r="BJ12" s="19">
        <v>0</v>
      </c>
      <c r="BK12" s="19">
        <v>0</v>
      </c>
      <c r="BL12" s="19">
        <v>-9.9665207313932525E-2</v>
      </c>
      <c r="BM12" s="19">
        <v>0</v>
      </c>
      <c r="BN12" s="19">
        <v>0</v>
      </c>
      <c r="BO12" s="19">
        <v>0</v>
      </c>
      <c r="BP12" s="19">
        <v>0</v>
      </c>
      <c r="BQ12" s="19">
        <v>0</v>
      </c>
      <c r="BR12" s="19">
        <v>-0.33221735771310845</v>
      </c>
      <c r="BS12" s="19">
        <v>0</v>
      </c>
      <c r="BT12" s="19">
        <v>-234.37934586659799</v>
      </c>
      <c r="BU12" s="19">
        <v>0</v>
      </c>
      <c r="BV12" s="19">
        <v>0</v>
      </c>
      <c r="BW12" s="19">
        <v>0</v>
      </c>
      <c r="BX12" s="19">
        <v>-18.50450682462014</v>
      </c>
      <c r="BY12" s="19">
        <v>-5.1161473087818692</v>
      </c>
      <c r="BZ12" s="19">
        <v>0</v>
      </c>
      <c r="CA12" s="19">
        <v>-23.620654133402009</v>
      </c>
      <c r="CB12" s="19">
        <v>-258</v>
      </c>
      <c r="CD12" s="19">
        <f t="shared" si="3"/>
        <v>0</v>
      </c>
      <c r="CE12" s="19">
        <f t="shared" si="4"/>
        <v>0</v>
      </c>
      <c r="CF12" s="19">
        <f t="shared" si="5"/>
        <v>0</v>
      </c>
    </row>
    <row r="13" spans="1:84" x14ac:dyDescent="0.2">
      <c r="A13" s="24" t="s">
        <v>87</v>
      </c>
      <c r="B13" s="24" t="s">
        <v>212</v>
      </c>
      <c r="C13">
        <f t="shared" si="2"/>
        <v>9</v>
      </c>
      <c r="D13" s="19">
        <v>1.4176934577511988</v>
      </c>
      <c r="E13" s="19">
        <v>0.34448626076197347</v>
      </c>
      <c r="F13" s="19">
        <v>1.3249471567768211E-2</v>
      </c>
      <c r="G13" s="19">
        <v>0</v>
      </c>
      <c r="H13" s="19">
        <v>0</v>
      </c>
      <c r="I13" s="19">
        <v>0</v>
      </c>
      <c r="J13" s="19">
        <v>0</v>
      </c>
      <c r="K13" s="19">
        <v>1.3249471567768211E-2</v>
      </c>
      <c r="L13" s="19">
        <v>0</v>
      </c>
      <c r="M13" s="19">
        <v>49.67226890756303</v>
      </c>
      <c r="N13" s="19">
        <v>0.34448626076197347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19">
        <v>0</v>
      </c>
      <c r="AD13" s="19">
        <v>0</v>
      </c>
      <c r="AE13" s="19">
        <v>0</v>
      </c>
      <c r="AF13" s="19">
        <v>0</v>
      </c>
      <c r="AG13" s="19">
        <v>0</v>
      </c>
      <c r="AH13" s="19">
        <v>0</v>
      </c>
      <c r="AI13" s="19">
        <v>0</v>
      </c>
      <c r="AJ13" s="19">
        <v>0</v>
      </c>
      <c r="AK13" s="19">
        <v>0</v>
      </c>
      <c r="AL13" s="19">
        <v>0</v>
      </c>
      <c r="AM13" s="19">
        <v>0</v>
      </c>
      <c r="AN13" s="19">
        <v>0</v>
      </c>
      <c r="AO13" s="19">
        <v>0</v>
      </c>
      <c r="AP13" s="19">
        <v>0</v>
      </c>
      <c r="AQ13" s="19">
        <v>0</v>
      </c>
      <c r="AR13" s="19">
        <v>0</v>
      </c>
      <c r="AS13" s="19">
        <v>2.0801670361396094</v>
      </c>
      <c r="AT13" s="19">
        <v>0</v>
      </c>
      <c r="AU13" s="19">
        <v>0</v>
      </c>
      <c r="AV13" s="19">
        <v>0</v>
      </c>
      <c r="AW13" s="19">
        <v>0</v>
      </c>
      <c r="AX13" s="19">
        <v>0.45048203330411918</v>
      </c>
      <c r="AY13" s="19">
        <v>10.069598391503842</v>
      </c>
      <c r="AZ13" s="19">
        <v>0</v>
      </c>
      <c r="BA13" s="19">
        <v>0</v>
      </c>
      <c r="BB13" s="19">
        <v>0</v>
      </c>
      <c r="BC13" s="19">
        <v>0</v>
      </c>
      <c r="BD13" s="19">
        <v>0</v>
      </c>
      <c r="BE13" s="19">
        <v>0</v>
      </c>
      <c r="BF13" s="19">
        <v>0</v>
      </c>
      <c r="BG13" s="19">
        <v>2.6498943135536423E-2</v>
      </c>
      <c r="BH13" s="19">
        <v>0</v>
      </c>
      <c r="BI13" s="19">
        <v>0</v>
      </c>
      <c r="BJ13" s="19">
        <v>0</v>
      </c>
      <c r="BK13" s="19">
        <v>0</v>
      </c>
      <c r="BL13" s="19">
        <v>2.013919678300768</v>
      </c>
      <c r="BM13" s="19">
        <v>1.2851987420735165</v>
      </c>
      <c r="BN13" s="19">
        <v>5.2997886271072846E-2</v>
      </c>
      <c r="BO13" s="19">
        <v>0.8347167087693973</v>
      </c>
      <c r="BP13" s="19">
        <v>0.45048203330411918</v>
      </c>
      <c r="BQ13" s="19">
        <v>0</v>
      </c>
      <c r="BR13" s="19">
        <v>5.2997886271072846E-2</v>
      </c>
      <c r="BS13" s="19">
        <v>0</v>
      </c>
      <c r="BT13" s="19">
        <v>69.122493169046763</v>
      </c>
      <c r="BU13" s="19">
        <v>0</v>
      </c>
      <c r="BV13" s="19">
        <v>0</v>
      </c>
      <c r="BW13" s="19">
        <v>0</v>
      </c>
      <c r="BX13" s="19">
        <v>442.43960406248391</v>
      </c>
      <c r="BY13" s="19">
        <v>2.4379027684693506</v>
      </c>
      <c r="BZ13" s="19">
        <v>0</v>
      </c>
      <c r="CA13" s="19">
        <v>444.87750683095328</v>
      </c>
      <c r="CB13" s="19">
        <v>514</v>
      </c>
      <c r="CD13" s="19">
        <f t="shared" si="3"/>
        <v>0</v>
      </c>
      <c r="CE13" s="19">
        <f t="shared" si="4"/>
        <v>0</v>
      </c>
      <c r="CF13" s="19">
        <f t="shared" si="5"/>
        <v>0</v>
      </c>
    </row>
    <row r="14" spans="1:84" x14ac:dyDescent="0.2">
      <c r="A14" s="24" t="s">
        <v>88</v>
      </c>
      <c r="B14" s="24" t="s">
        <v>213</v>
      </c>
      <c r="C14">
        <f t="shared" si="2"/>
        <v>10</v>
      </c>
      <c r="D14" s="19">
        <v>6.455058651026393</v>
      </c>
      <c r="E14" s="19">
        <v>30.123607038123168</v>
      </c>
      <c r="F14" s="19">
        <v>0.15938416422287391</v>
      </c>
      <c r="G14" s="19">
        <v>0</v>
      </c>
      <c r="H14" s="19">
        <v>0</v>
      </c>
      <c r="I14" s="19">
        <v>0</v>
      </c>
      <c r="J14" s="19">
        <v>0</v>
      </c>
      <c r="K14" s="19">
        <v>824.00284701857288</v>
      </c>
      <c r="L14" s="19">
        <v>0</v>
      </c>
      <c r="M14" s="19">
        <v>0.53128054740957964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0</v>
      </c>
      <c r="AH14" s="19">
        <v>0</v>
      </c>
      <c r="AI14" s="19">
        <v>0</v>
      </c>
      <c r="AJ14" s="19">
        <v>0</v>
      </c>
      <c r="AK14" s="19">
        <v>0</v>
      </c>
      <c r="AL14" s="19">
        <v>0</v>
      </c>
      <c r="AM14" s="19">
        <v>0</v>
      </c>
      <c r="AN14" s="19">
        <v>0</v>
      </c>
      <c r="AO14" s="19">
        <v>0</v>
      </c>
      <c r="AP14" s="19">
        <v>0</v>
      </c>
      <c r="AQ14" s="19">
        <v>0</v>
      </c>
      <c r="AR14" s="19">
        <v>0</v>
      </c>
      <c r="AS14" s="19">
        <v>0</v>
      </c>
      <c r="AT14" s="19">
        <v>0</v>
      </c>
      <c r="AU14" s="19">
        <v>0</v>
      </c>
      <c r="AV14" s="19">
        <v>0</v>
      </c>
      <c r="AW14" s="19">
        <v>0</v>
      </c>
      <c r="AX14" s="19">
        <v>0</v>
      </c>
      <c r="AY14" s="19">
        <v>0</v>
      </c>
      <c r="AZ14" s="19">
        <v>0</v>
      </c>
      <c r="BA14" s="19">
        <v>0</v>
      </c>
      <c r="BB14" s="19">
        <v>0</v>
      </c>
      <c r="BC14" s="19">
        <v>0</v>
      </c>
      <c r="BD14" s="19">
        <v>0</v>
      </c>
      <c r="BE14" s="19">
        <v>0</v>
      </c>
      <c r="BF14" s="19">
        <v>0</v>
      </c>
      <c r="BG14" s="19">
        <v>0</v>
      </c>
      <c r="BH14" s="19">
        <v>0.10625610948191594</v>
      </c>
      <c r="BI14" s="19">
        <v>0</v>
      </c>
      <c r="BJ14" s="19">
        <v>0</v>
      </c>
      <c r="BK14" s="19">
        <v>0</v>
      </c>
      <c r="BL14" s="19">
        <v>1.7266617790811341</v>
      </c>
      <c r="BM14" s="19">
        <v>0.81020283479960908</v>
      </c>
      <c r="BN14" s="19">
        <v>6.6410068426197455E-2</v>
      </c>
      <c r="BO14" s="19">
        <v>0</v>
      </c>
      <c r="BP14" s="19">
        <v>1.5805596285434995</v>
      </c>
      <c r="BQ14" s="19">
        <v>0</v>
      </c>
      <c r="BR14" s="19">
        <v>0</v>
      </c>
      <c r="BS14" s="19">
        <v>0</v>
      </c>
      <c r="BT14" s="19">
        <v>865.56226783968714</v>
      </c>
      <c r="BU14" s="19">
        <v>0</v>
      </c>
      <c r="BV14" s="19">
        <v>0</v>
      </c>
      <c r="BW14" s="19">
        <v>0</v>
      </c>
      <c r="BX14" s="19">
        <v>14.35785679374389</v>
      </c>
      <c r="BY14" s="19">
        <v>207.0798753665689</v>
      </c>
      <c r="BZ14" s="19">
        <v>0</v>
      </c>
      <c r="CA14" s="19">
        <v>221.43773216031281</v>
      </c>
      <c r="CB14" s="19">
        <v>1087</v>
      </c>
      <c r="CD14" s="19">
        <f t="shared" si="3"/>
        <v>0</v>
      </c>
      <c r="CE14" s="19">
        <f t="shared" si="4"/>
        <v>0</v>
      </c>
      <c r="CF14" s="19">
        <f t="shared" si="5"/>
        <v>0</v>
      </c>
    </row>
    <row r="15" spans="1:84" x14ac:dyDescent="0.2">
      <c r="A15" s="25" t="s">
        <v>89</v>
      </c>
      <c r="B15" s="24" t="s">
        <v>54</v>
      </c>
      <c r="C15">
        <f t="shared" si="2"/>
        <v>11</v>
      </c>
      <c r="D15" s="19">
        <v>0.57783151501518382</v>
      </c>
      <c r="E15" s="19">
        <v>12.357890001124733</v>
      </c>
      <c r="F15" s="19">
        <v>0.37751658980992014</v>
      </c>
      <c r="G15" s="19">
        <v>0</v>
      </c>
      <c r="H15" s="19">
        <v>0</v>
      </c>
      <c r="I15" s="19">
        <v>0</v>
      </c>
      <c r="J15" s="19">
        <v>0</v>
      </c>
      <c r="K15" s="19">
        <v>153.14846473962436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</v>
      </c>
      <c r="AH15" s="19">
        <v>0</v>
      </c>
      <c r="AI15" s="19">
        <v>0</v>
      </c>
      <c r="AJ15" s="19">
        <v>0</v>
      </c>
      <c r="AK15" s="19">
        <v>0</v>
      </c>
      <c r="AL15" s="19">
        <v>0</v>
      </c>
      <c r="AM15" s="19">
        <v>0</v>
      </c>
      <c r="AN15" s="19">
        <v>0</v>
      </c>
      <c r="AO15" s="19">
        <v>0</v>
      </c>
      <c r="AP15" s="19">
        <v>0</v>
      </c>
      <c r="AQ15" s="19">
        <v>0</v>
      </c>
      <c r="AR15" s="19">
        <v>0</v>
      </c>
      <c r="AS15" s="19">
        <v>0</v>
      </c>
      <c r="AT15" s="19">
        <v>0</v>
      </c>
      <c r="AU15" s="19">
        <v>0</v>
      </c>
      <c r="AV15" s="19">
        <v>0</v>
      </c>
      <c r="AW15" s="19">
        <v>0</v>
      </c>
      <c r="AX15" s="19">
        <v>0</v>
      </c>
      <c r="AY15" s="19">
        <v>0.64717129681700591</v>
      </c>
      <c r="AZ15" s="19">
        <v>0</v>
      </c>
      <c r="BA15" s="19">
        <v>0</v>
      </c>
      <c r="BB15" s="19">
        <v>0</v>
      </c>
      <c r="BC15" s="19">
        <v>0</v>
      </c>
      <c r="BD15" s="19">
        <v>0</v>
      </c>
      <c r="BE15" s="19">
        <v>0</v>
      </c>
      <c r="BF15" s="19">
        <v>0</v>
      </c>
      <c r="BG15" s="19">
        <v>0</v>
      </c>
      <c r="BH15" s="19">
        <v>0</v>
      </c>
      <c r="BI15" s="19">
        <v>0</v>
      </c>
      <c r="BJ15" s="19">
        <v>0</v>
      </c>
      <c r="BK15" s="19">
        <v>0</v>
      </c>
      <c r="BL15" s="19">
        <v>0</v>
      </c>
      <c r="BM15" s="19">
        <v>0</v>
      </c>
      <c r="BN15" s="19">
        <v>0</v>
      </c>
      <c r="BO15" s="19">
        <v>0</v>
      </c>
      <c r="BP15" s="19">
        <v>0</v>
      </c>
      <c r="BQ15" s="19">
        <v>0</v>
      </c>
      <c r="BR15" s="19">
        <v>7.7044202002024512E-2</v>
      </c>
      <c r="BS15" s="19">
        <v>0</v>
      </c>
      <c r="BT15" s="19">
        <v>167.1859183443932</v>
      </c>
      <c r="BU15" s="19">
        <v>0</v>
      </c>
      <c r="BV15" s="19">
        <v>0</v>
      </c>
      <c r="BW15" s="19">
        <v>0</v>
      </c>
      <c r="BX15" s="19">
        <v>106.8140816556068</v>
      </c>
      <c r="BY15" s="19">
        <v>0</v>
      </c>
      <c r="BZ15" s="19">
        <v>0</v>
      </c>
      <c r="CA15" s="19">
        <v>106.8140816556068</v>
      </c>
      <c r="CB15" s="19">
        <v>274</v>
      </c>
      <c r="CD15" s="19">
        <f t="shared" si="3"/>
        <v>0</v>
      </c>
      <c r="CE15" s="19">
        <f t="shared" si="4"/>
        <v>0</v>
      </c>
      <c r="CF15" s="19">
        <f t="shared" si="5"/>
        <v>0</v>
      </c>
    </row>
    <row r="16" spans="1:84" x14ac:dyDescent="0.2">
      <c r="A16" s="25" t="s">
        <v>90</v>
      </c>
      <c r="B16" s="24" t="s">
        <v>214</v>
      </c>
      <c r="C16">
        <f t="shared" si="2"/>
        <v>12</v>
      </c>
      <c r="D16" s="19">
        <v>0.71646984394770141</v>
      </c>
      <c r="E16" s="19">
        <v>3.5823492197385067</v>
      </c>
      <c r="F16" s="19">
        <v>3.1843104175453392E-2</v>
      </c>
      <c r="G16" s="19">
        <v>0</v>
      </c>
      <c r="H16" s="19">
        <v>0</v>
      </c>
      <c r="I16" s="19">
        <v>0</v>
      </c>
      <c r="J16" s="19">
        <v>0</v>
      </c>
      <c r="K16" s="19">
        <v>141.49483340362715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  <c r="AD16" s="19">
        <v>0</v>
      </c>
      <c r="AE16" s="19">
        <v>0</v>
      </c>
      <c r="AF16" s="19">
        <v>0</v>
      </c>
      <c r="AG16" s="19">
        <v>0</v>
      </c>
      <c r="AH16" s="19">
        <v>0</v>
      </c>
      <c r="AI16" s="19">
        <v>0</v>
      </c>
      <c r="AJ16" s="19">
        <v>0</v>
      </c>
      <c r="AK16" s="19">
        <v>0</v>
      </c>
      <c r="AL16" s="19">
        <v>0</v>
      </c>
      <c r="AM16" s="19">
        <v>0</v>
      </c>
      <c r="AN16" s="19">
        <v>0</v>
      </c>
      <c r="AO16" s="19">
        <v>0</v>
      </c>
      <c r="AP16" s="19">
        <v>0</v>
      </c>
      <c r="AQ16" s="19">
        <v>0</v>
      </c>
      <c r="AR16" s="19">
        <v>0</v>
      </c>
      <c r="AS16" s="19">
        <v>0</v>
      </c>
      <c r="AT16" s="19">
        <v>0</v>
      </c>
      <c r="AU16" s="19">
        <v>0</v>
      </c>
      <c r="AV16" s="19">
        <v>0</v>
      </c>
      <c r="AW16" s="19">
        <v>0</v>
      </c>
      <c r="AX16" s="19">
        <v>0</v>
      </c>
      <c r="AY16" s="19">
        <v>0</v>
      </c>
      <c r="AZ16" s="19">
        <v>0</v>
      </c>
      <c r="BA16" s="19">
        <v>0</v>
      </c>
      <c r="BB16" s="19">
        <v>0</v>
      </c>
      <c r="BC16" s="19">
        <v>0</v>
      </c>
      <c r="BD16" s="19">
        <v>0</v>
      </c>
      <c r="BE16" s="19">
        <v>0</v>
      </c>
      <c r="BF16" s="19">
        <v>0</v>
      </c>
      <c r="BG16" s="19">
        <v>0</v>
      </c>
      <c r="BH16" s="19">
        <v>0</v>
      </c>
      <c r="BI16" s="19">
        <v>0</v>
      </c>
      <c r="BJ16" s="19">
        <v>0</v>
      </c>
      <c r="BK16" s="19">
        <v>0</v>
      </c>
      <c r="BL16" s="19">
        <v>0</v>
      </c>
      <c r="BM16" s="19">
        <v>0</v>
      </c>
      <c r="BN16" s="19">
        <v>0</v>
      </c>
      <c r="BO16" s="19">
        <v>0</v>
      </c>
      <c r="BP16" s="19">
        <v>0</v>
      </c>
      <c r="BQ16" s="19">
        <v>0</v>
      </c>
      <c r="BR16" s="19">
        <v>0</v>
      </c>
      <c r="BS16" s="19">
        <v>0</v>
      </c>
      <c r="BT16" s="19">
        <v>145.82549557148883</v>
      </c>
      <c r="BU16" s="19">
        <v>0</v>
      </c>
      <c r="BV16" s="19">
        <v>0</v>
      </c>
      <c r="BW16" s="19">
        <v>0</v>
      </c>
      <c r="BX16" s="19">
        <v>4.5057992408266552</v>
      </c>
      <c r="BY16" s="19">
        <v>0.66870518768452136</v>
      </c>
      <c r="BZ16" s="19">
        <v>0</v>
      </c>
      <c r="CA16" s="19">
        <v>5.1745044285111765</v>
      </c>
      <c r="CB16" s="19">
        <v>151</v>
      </c>
      <c r="CD16" s="19">
        <f t="shared" si="3"/>
        <v>0</v>
      </c>
      <c r="CE16" s="19">
        <f t="shared" si="4"/>
        <v>0</v>
      </c>
      <c r="CF16" s="19">
        <f t="shared" si="5"/>
        <v>0</v>
      </c>
    </row>
    <row r="17" spans="1:84" x14ac:dyDescent="0.2">
      <c r="A17" s="24" t="s">
        <v>91</v>
      </c>
      <c r="B17" s="24" t="s">
        <v>215</v>
      </c>
      <c r="C17">
        <f t="shared" si="2"/>
        <v>13</v>
      </c>
      <c r="D17" s="19">
        <v>2.0495593306935751</v>
      </c>
      <c r="E17" s="19">
        <v>45.03589219568272</v>
      </c>
      <c r="F17" s="19">
        <v>3.6275386383957088E-2</v>
      </c>
      <c r="G17" s="19">
        <v>0</v>
      </c>
      <c r="H17" s="19">
        <v>0</v>
      </c>
      <c r="I17" s="19">
        <v>0</v>
      </c>
      <c r="J17" s="19">
        <v>0</v>
      </c>
      <c r="K17" s="19">
        <v>267.11380763826799</v>
      </c>
      <c r="L17" s="19">
        <v>0</v>
      </c>
      <c r="M17" s="19">
        <v>33.990037041767785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9">
        <v>0</v>
      </c>
      <c r="AI17" s="19">
        <v>0</v>
      </c>
      <c r="AJ17" s="19">
        <v>0</v>
      </c>
      <c r="AK17" s="19">
        <v>0</v>
      </c>
      <c r="AL17" s="19">
        <v>0</v>
      </c>
      <c r="AM17" s="19">
        <v>0</v>
      </c>
      <c r="AN17" s="19">
        <v>0</v>
      </c>
      <c r="AO17" s="19">
        <v>0</v>
      </c>
      <c r="AP17" s="19">
        <v>0</v>
      </c>
      <c r="AQ17" s="19">
        <v>0</v>
      </c>
      <c r="AR17" s="19">
        <v>0</v>
      </c>
      <c r="AS17" s="19">
        <v>0.14510154553582835</v>
      </c>
      <c r="AT17" s="19">
        <v>0</v>
      </c>
      <c r="AU17" s="19">
        <v>0</v>
      </c>
      <c r="AV17" s="19">
        <v>0</v>
      </c>
      <c r="AW17" s="19">
        <v>0</v>
      </c>
      <c r="AX17" s="19">
        <v>6.6021203218801894</v>
      </c>
      <c r="AY17" s="19">
        <v>24.993741218546429</v>
      </c>
      <c r="AZ17" s="19">
        <v>0</v>
      </c>
      <c r="BA17" s="19">
        <v>0</v>
      </c>
      <c r="BB17" s="19">
        <v>0</v>
      </c>
      <c r="BC17" s="19">
        <v>0</v>
      </c>
      <c r="BD17" s="19">
        <v>0</v>
      </c>
      <c r="BE17" s="19">
        <v>0</v>
      </c>
      <c r="BF17" s="19">
        <v>0</v>
      </c>
      <c r="BG17" s="19">
        <v>0</v>
      </c>
      <c r="BH17" s="19">
        <v>0</v>
      </c>
      <c r="BI17" s="19">
        <v>0</v>
      </c>
      <c r="BJ17" s="19">
        <v>0</v>
      </c>
      <c r="BK17" s="19">
        <v>0</v>
      </c>
      <c r="BL17" s="19">
        <v>1.070123898326734</v>
      </c>
      <c r="BM17" s="19">
        <v>0.79805850044705584</v>
      </c>
      <c r="BN17" s="19">
        <v>0.18137693191978541</v>
      </c>
      <c r="BO17" s="19">
        <v>0.72550772767914162</v>
      </c>
      <c r="BP17" s="19">
        <v>0.2902030910716567</v>
      </c>
      <c r="BQ17" s="19">
        <v>0</v>
      </c>
      <c r="BR17" s="19">
        <v>0</v>
      </c>
      <c r="BS17" s="19">
        <v>0</v>
      </c>
      <c r="BT17" s="19">
        <v>383.03180482820284</v>
      </c>
      <c r="BU17" s="19">
        <v>0</v>
      </c>
      <c r="BV17" s="19">
        <v>0</v>
      </c>
      <c r="BW17" s="19">
        <v>0</v>
      </c>
      <c r="BX17" s="19">
        <v>183.29952739813515</v>
      </c>
      <c r="BY17" s="19">
        <v>1.6686677736620259</v>
      </c>
      <c r="BZ17" s="19">
        <v>0</v>
      </c>
      <c r="CA17" s="19">
        <v>184.96819517179716</v>
      </c>
      <c r="CB17" s="19">
        <v>568</v>
      </c>
      <c r="CD17" s="19">
        <f t="shared" si="3"/>
        <v>0</v>
      </c>
      <c r="CE17" s="19">
        <f t="shared" si="4"/>
        <v>0</v>
      </c>
      <c r="CF17" s="19">
        <f t="shared" si="5"/>
        <v>0</v>
      </c>
    </row>
    <row r="18" spans="1:84" x14ac:dyDescent="0.2">
      <c r="A18" s="24" t="s">
        <v>92</v>
      </c>
      <c r="B18" s="24" t="s">
        <v>53</v>
      </c>
      <c r="C18">
        <f t="shared" si="2"/>
        <v>14</v>
      </c>
      <c r="D18" s="19">
        <v>22.673323981098644</v>
      </c>
      <c r="E18" s="19">
        <v>30.215187536916719</v>
      </c>
      <c r="F18" s="19">
        <v>30.724342882457172</v>
      </c>
      <c r="G18" s="19">
        <v>3.1822209096278795E-2</v>
      </c>
      <c r="H18" s="19">
        <v>0</v>
      </c>
      <c r="I18" s="19">
        <v>0</v>
      </c>
      <c r="J18" s="19">
        <v>0</v>
      </c>
      <c r="K18" s="19">
        <v>6.3007974010632015</v>
      </c>
      <c r="L18" s="19">
        <v>0</v>
      </c>
      <c r="M18" s="19">
        <v>4.0414205552274067</v>
      </c>
      <c r="N18" s="19">
        <v>1.5911104548139397E-2</v>
      </c>
      <c r="O18" s="19">
        <v>7.9555522740696993E-2</v>
      </c>
      <c r="P18" s="19">
        <v>0.84328854105138795</v>
      </c>
      <c r="Q18" s="19">
        <v>0.20684435912581217</v>
      </c>
      <c r="R18" s="19">
        <v>0.28639988186650917</v>
      </c>
      <c r="S18" s="19">
        <v>47.415091553455404</v>
      </c>
      <c r="T18" s="19">
        <v>72.061392498523333</v>
      </c>
      <c r="U18" s="19">
        <v>0</v>
      </c>
      <c r="V18" s="19">
        <v>0</v>
      </c>
      <c r="W18" s="19">
        <v>3.1822209096278795E-2</v>
      </c>
      <c r="X18" s="19">
        <v>3.2935986414648553</v>
      </c>
      <c r="Y18" s="19">
        <v>0</v>
      </c>
      <c r="Z18" s="19">
        <v>0</v>
      </c>
      <c r="AA18" s="19">
        <v>0</v>
      </c>
      <c r="AB18" s="19">
        <v>19.857058476077967</v>
      </c>
      <c r="AC18" s="19">
        <v>1.2728883638511519</v>
      </c>
      <c r="AD18" s="19">
        <v>13.651727702303605</v>
      </c>
      <c r="AE18" s="19">
        <v>0</v>
      </c>
      <c r="AF18" s="19">
        <v>0.19093325457767277</v>
      </c>
      <c r="AG18" s="19">
        <v>0</v>
      </c>
      <c r="AH18" s="19">
        <v>0</v>
      </c>
      <c r="AI18" s="19">
        <v>0</v>
      </c>
      <c r="AJ18" s="19">
        <v>0</v>
      </c>
      <c r="AK18" s="19">
        <v>0</v>
      </c>
      <c r="AL18" s="19">
        <v>0</v>
      </c>
      <c r="AM18" s="19">
        <v>4.7733313644418192E-2</v>
      </c>
      <c r="AN18" s="19">
        <v>0</v>
      </c>
      <c r="AO18" s="19">
        <v>0</v>
      </c>
      <c r="AP18" s="19">
        <v>0</v>
      </c>
      <c r="AQ18" s="19">
        <v>13.826749852333135</v>
      </c>
      <c r="AR18" s="19">
        <v>0</v>
      </c>
      <c r="AS18" s="19">
        <v>5.3620422327229766</v>
      </c>
      <c r="AT18" s="19">
        <v>0</v>
      </c>
      <c r="AU18" s="19">
        <v>0</v>
      </c>
      <c r="AV18" s="19">
        <v>0</v>
      </c>
      <c r="AW18" s="19">
        <v>0</v>
      </c>
      <c r="AX18" s="19">
        <v>0</v>
      </c>
      <c r="AY18" s="19">
        <v>0</v>
      </c>
      <c r="AZ18" s="19">
        <v>0</v>
      </c>
      <c r="BA18" s="19">
        <v>0</v>
      </c>
      <c r="BB18" s="19">
        <v>0</v>
      </c>
      <c r="BC18" s="19">
        <v>0</v>
      </c>
      <c r="BD18" s="19">
        <v>0</v>
      </c>
      <c r="BE18" s="19">
        <v>0</v>
      </c>
      <c r="BF18" s="19">
        <v>0</v>
      </c>
      <c r="BG18" s="19">
        <v>6.3644418192557589E-2</v>
      </c>
      <c r="BH18" s="19">
        <v>0</v>
      </c>
      <c r="BI18" s="19">
        <v>0</v>
      </c>
      <c r="BJ18" s="19">
        <v>0</v>
      </c>
      <c r="BK18" s="19">
        <v>0</v>
      </c>
      <c r="BL18" s="19">
        <v>0.25457767277023036</v>
      </c>
      <c r="BM18" s="19">
        <v>0.12728883638511518</v>
      </c>
      <c r="BN18" s="19">
        <v>0</v>
      </c>
      <c r="BO18" s="19">
        <v>0</v>
      </c>
      <c r="BP18" s="19">
        <v>0</v>
      </c>
      <c r="BQ18" s="19">
        <v>0</v>
      </c>
      <c r="BR18" s="19">
        <v>0</v>
      </c>
      <c r="BS18" s="19">
        <v>0</v>
      </c>
      <c r="BT18" s="19">
        <v>272.87544300059068</v>
      </c>
      <c r="BU18" s="19">
        <v>0</v>
      </c>
      <c r="BV18" s="19">
        <v>0</v>
      </c>
      <c r="BW18" s="19">
        <v>0</v>
      </c>
      <c r="BX18" s="19">
        <v>144.75922917897225</v>
      </c>
      <c r="BY18" s="19">
        <v>13.365327820437093</v>
      </c>
      <c r="BZ18" s="19">
        <v>0</v>
      </c>
      <c r="CA18" s="19">
        <v>158.12455699940935</v>
      </c>
      <c r="CB18" s="19">
        <v>431</v>
      </c>
      <c r="CD18" s="19">
        <f t="shared" si="3"/>
        <v>0</v>
      </c>
      <c r="CE18" s="19">
        <f t="shared" si="4"/>
        <v>0</v>
      </c>
      <c r="CF18" s="19">
        <f t="shared" si="5"/>
        <v>0</v>
      </c>
    </row>
    <row r="19" spans="1:84" x14ac:dyDescent="0.2">
      <c r="A19" s="24" t="s">
        <v>93</v>
      </c>
      <c r="B19" s="25" t="s">
        <v>216</v>
      </c>
      <c r="C19">
        <f t="shared" si="2"/>
        <v>15</v>
      </c>
      <c r="D19" s="19">
        <v>0.36380295354101544</v>
      </c>
      <c r="E19" s="19">
        <v>0.40018324889511697</v>
      </c>
      <c r="F19" s="19">
        <v>8.1370593942007119</v>
      </c>
      <c r="G19" s="19">
        <v>0</v>
      </c>
      <c r="H19" s="19">
        <v>0</v>
      </c>
      <c r="I19" s="19">
        <v>0</v>
      </c>
      <c r="J19" s="19">
        <v>0</v>
      </c>
      <c r="K19" s="19">
        <v>22.446642233480649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9">
        <v>0</v>
      </c>
      <c r="AC19" s="19">
        <v>0</v>
      </c>
      <c r="AD19" s="19">
        <v>0</v>
      </c>
      <c r="AE19" s="19">
        <v>0</v>
      </c>
      <c r="AF19" s="19">
        <v>0</v>
      </c>
      <c r="AG19" s="19">
        <v>0</v>
      </c>
      <c r="AH19" s="19">
        <v>0</v>
      </c>
      <c r="AI19" s="19">
        <v>0</v>
      </c>
      <c r="AJ19" s="19">
        <v>0</v>
      </c>
      <c r="AK19" s="19">
        <v>0</v>
      </c>
      <c r="AL19" s="19">
        <v>0</v>
      </c>
      <c r="AM19" s="19">
        <v>0</v>
      </c>
      <c r="AN19" s="19">
        <v>0</v>
      </c>
      <c r="AO19" s="19">
        <v>0</v>
      </c>
      <c r="AP19" s="19">
        <v>0</v>
      </c>
      <c r="AQ19" s="19">
        <v>0</v>
      </c>
      <c r="AR19" s="19">
        <v>0</v>
      </c>
      <c r="AS19" s="19">
        <v>0</v>
      </c>
      <c r="AT19" s="19">
        <v>0</v>
      </c>
      <c r="AU19" s="19">
        <v>0</v>
      </c>
      <c r="AV19" s="19">
        <v>0</v>
      </c>
      <c r="AW19" s="19">
        <v>0</v>
      </c>
      <c r="AX19" s="19">
        <v>0.77611296755416626</v>
      </c>
      <c r="AY19" s="19">
        <v>7.7368761453055939</v>
      </c>
      <c r="AZ19" s="19">
        <v>0</v>
      </c>
      <c r="BA19" s="19">
        <v>0</v>
      </c>
      <c r="BB19" s="19">
        <v>0</v>
      </c>
      <c r="BC19" s="19">
        <v>0</v>
      </c>
      <c r="BD19" s="19">
        <v>0</v>
      </c>
      <c r="BE19" s="19">
        <v>0</v>
      </c>
      <c r="BF19" s="19">
        <v>0</v>
      </c>
      <c r="BG19" s="19">
        <v>0</v>
      </c>
      <c r="BH19" s="19">
        <v>0</v>
      </c>
      <c r="BI19" s="19">
        <v>0</v>
      </c>
      <c r="BJ19" s="19">
        <v>0</v>
      </c>
      <c r="BK19" s="19">
        <v>0</v>
      </c>
      <c r="BL19" s="19">
        <v>1.2490568071574863</v>
      </c>
      <c r="BM19" s="19">
        <v>1.1520426862132154</v>
      </c>
      <c r="BN19" s="19">
        <v>0.14552118141640616</v>
      </c>
      <c r="BO19" s="19">
        <v>0.92163414897057239</v>
      </c>
      <c r="BP19" s="19">
        <v>0.36380295354101544</v>
      </c>
      <c r="BQ19" s="19">
        <v>0</v>
      </c>
      <c r="BR19" s="19">
        <v>0</v>
      </c>
      <c r="BS19" s="19">
        <v>0</v>
      </c>
      <c r="BT19" s="19">
        <v>43.692734720275951</v>
      </c>
      <c r="BU19" s="19">
        <v>0</v>
      </c>
      <c r="BV19" s="19">
        <v>0</v>
      </c>
      <c r="BW19" s="19">
        <v>0</v>
      </c>
      <c r="BX19" s="19">
        <v>181.30726527972405</v>
      </c>
      <c r="BY19" s="19">
        <v>0</v>
      </c>
      <c r="BZ19" s="19">
        <v>0</v>
      </c>
      <c r="CA19" s="19">
        <v>181.30726527972405</v>
      </c>
      <c r="CB19" s="19">
        <v>225</v>
      </c>
      <c r="CD19" s="19">
        <f t="shared" si="3"/>
        <v>0</v>
      </c>
      <c r="CE19" s="19">
        <f t="shared" si="4"/>
        <v>0</v>
      </c>
      <c r="CF19" s="19">
        <f t="shared" si="5"/>
        <v>0</v>
      </c>
    </row>
    <row r="20" spans="1:84" x14ac:dyDescent="0.2">
      <c r="A20" s="25" t="s">
        <v>94</v>
      </c>
      <c r="B20" s="25" t="s">
        <v>55</v>
      </c>
      <c r="C20">
        <f t="shared" si="2"/>
        <v>16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v>0</v>
      </c>
      <c r="X20" s="19">
        <v>0</v>
      </c>
      <c r="Y20" s="19">
        <v>0</v>
      </c>
      <c r="Z20" s="19">
        <v>0</v>
      </c>
      <c r="AA20" s="19">
        <v>0</v>
      </c>
      <c r="AB20" s="19">
        <v>0</v>
      </c>
      <c r="AC20" s="19">
        <v>0</v>
      </c>
      <c r="AD20" s="19">
        <v>0</v>
      </c>
      <c r="AE20" s="19">
        <v>0</v>
      </c>
      <c r="AF20" s="19">
        <v>0</v>
      </c>
      <c r="AG20" s="19">
        <v>0</v>
      </c>
      <c r="AH20" s="19">
        <v>0</v>
      </c>
      <c r="AI20" s="19">
        <v>0</v>
      </c>
      <c r="AJ20" s="19">
        <v>0</v>
      </c>
      <c r="AK20" s="19">
        <v>0</v>
      </c>
      <c r="AL20" s="19">
        <v>0</v>
      </c>
      <c r="AM20" s="19">
        <v>0</v>
      </c>
      <c r="AN20" s="19">
        <v>0</v>
      </c>
      <c r="AO20" s="19">
        <v>0</v>
      </c>
      <c r="AP20" s="19">
        <v>0</v>
      </c>
      <c r="AQ20" s="19">
        <v>0</v>
      </c>
      <c r="AR20" s="19">
        <v>0</v>
      </c>
      <c r="AS20" s="19">
        <v>0</v>
      </c>
      <c r="AT20" s="19">
        <v>0</v>
      </c>
      <c r="AU20" s="19">
        <v>0</v>
      </c>
      <c r="AV20" s="19">
        <v>0</v>
      </c>
      <c r="AW20" s="19">
        <v>0</v>
      </c>
      <c r="AX20" s="19">
        <v>0</v>
      </c>
      <c r="AY20" s="19">
        <v>0</v>
      </c>
      <c r="AZ20" s="19">
        <v>0</v>
      </c>
      <c r="BA20" s="19">
        <v>0</v>
      </c>
      <c r="BB20" s="19">
        <v>0</v>
      </c>
      <c r="BC20" s="19">
        <v>0</v>
      </c>
      <c r="BD20" s="19">
        <v>0</v>
      </c>
      <c r="BE20" s="19">
        <v>0</v>
      </c>
      <c r="BF20" s="19">
        <v>0</v>
      </c>
      <c r="BG20" s="19">
        <v>0</v>
      </c>
      <c r="BH20" s="19">
        <v>0</v>
      </c>
      <c r="BI20" s="19">
        <v>0</v>
      </c>
      <c r="BJ20" s="19">
        <v>0</v>
      </c>
      <c r="BK20" s="19">
        <v>0</v>
      </c>
      <c r="BL20" s="19">
        <v>0</v>
      </c>
      <c r="BM20" s="19">
        <v>0</v>
      </c>
      <c r="BN20" s="19">
        <v>0</v>
      </c>
      <c r="BO20" s="19">
        <v>0</v>
      </c>
      <c r="BP20" s="19">
        <v>0</v>
      </c>
      <c r="BQ20" s="19">
        <v>0</v>
      </c>
      <c r="BR20" s="19">
        <v>0</v>
      </c>
      <c r="BS20" s="19">
        <v>0</v>
      </c>
      <c r="BT20" s="19">
        <v>0</v>
      </c>
      <c r="BU20" s="19">
        <v>0</v>
      </c>
      <c r="BV20" s="19">
        <v>0</v>
      </c>
      <c r="BW20" s="19">
        <v>0</v>
      </c>
      <c r="BX20" s="19">
        <v>0</v>
      </c>
      <c r="BY20" s="19">
        <v>0</v>
      </c>
      <c r="BZ20" s="19">
        <v>0</v>
      </c>
      <c r="CA20" s="19">
        <v>0</v>
      </c>
      <c r="CB20" s="19">
        <v>0</v>
      </c>
      <c r="CD20" s="19">
        <f t="shared" si="3"/>
        <v>0</v>
      </c>
      <c r="CE20" s="19">
        <f t="shared" si="4"/>
        <v>0</v>
      </c>
      <c r="CF20" s="19">
        <f t="shared" si="5"/>
        <v>0</v>
      </c>
    </row>
    <row r="21" spans="1:84" x14ac:dyDescent="0.2">
      <c r="A21" s="24" t="s">
        <v>95</v>
      </c>
      <c r="B21" s="24" t="s">
        <v>57</v>
      </c>
      <c r="C21">
        <f t="shared" si="2"/>
        <v>17</v>
      </c>
      <c r="D21" s="19">
        <v>1.2708557382086343</v>
      </c>
      <c r="E21" s="19">
        <v>9.4519895529267171</v>
      </c>
      <c r="F21" s="19">
        <v>0.31771393455215857</v>
      </c>
      <c r="G21" s="19">
        <v>7.5258488247042559</v>
      </c>
      <c r="H21" s="19">
        <v>16.91826701490244</v>
      </c>
      <c r="I21" s="19">
        <v>0</v>
      </c>
      <c r="J21" s="19">
        <v>0</v>
      </c>
      <c r="K21" s="19">
        <v>1.1715701336610846</v>
      </c>
      <c r="L21" s="19">
        <v>0.29785681364264865</v>
      </c>
      <c r="M21" s="19">
        <v>6.4337071746812109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7.9428483638039643E-2</v>
      </c>
      <c r="U21" s="19">
        <v>0</v>
      </c>
      <c r="V21" s="19">
        <v>0</v>
      </c>
      <c r="W21" s="19">
        <v>5.5997080964817938</v>
      </c>
      <c r="X21" s="19">
        <v>85.921762175449388</v>
      </c>
      <c r="Y21" s="19">
        <v>1.9459978491319712</v>
      </c>
      <c r="Z21" s="19">
        <v>0</v>
      </c>
      <c r="AA21" s="19">
        <v>0</v>
      </c>
      <c r="AB21" s="19">
        <v>0</v>
      </c>
      <c r="AC21" s="19">
        <v>146.22783837763097</v>
      </c>
      <c r="AD21" s="19">
        <v>9.2732754647411291</v>
      </c>
      <c r="AE21" s="19">
        <v>5.8777077892149334</v>
      </c>
      <c r="AF21" s="19">
        <v>1.9857120909509911E-2</v>
      </c>
      <c r="AG21" s="19">
        <v>0</v>
      </c>
      <c r="AH21" s="19">
        <v>0.95314180365647561</v>
      </c>
      <c r="AI21" s="19">
        <v>0</v>
      </c>
      <c r="AJ21" s="19">
        <v>0</v>
      </c>
      <c r="AK21" s="19">
        <v>0.63542786910431714</v>
      </c>
      <c r="AL21" s="19">
        <v>0</v>
      </c>
      <c r="AM21" s="19">
        <v>0.7148563527423567</v>
      </c>
      <c r="AN21" s="19">
        <v>0</v>
      </c>
      <c r="AO21" s="19">
        <v>0</v>
      </c>
      <c r="AP21" s="19">
        <v>10.504416961130742</v>
      </c>
      <c r="AQ21" s="19">
        <v>191.40278844676601</v>
      </c>
      <c r="AR21" s="19">
        <v>0</v>
      </c>
      <c r="AS21" s="19">
        <v>1.6084267936703027</v>
      </c>
      <c r="AT21" s="19">
        <v>0</v>
      </c>
      <c r="AU21" s="19">
        <v>0</v>
      </c>
      <c r="AV21" s="19">
        <v>0</v>
      </c>
      <c r="AW21" s="19">
        <v>0.11914272545705945</v>
      </c>
      <c r="AX21" s="19">
        <v>0</v>
      </c>
      <c r="AY21" s="19">
        <v>0</v>
      </c>
      <c r="AZ21" s="19">
        <v>0</v>
      </c>
      <c r="BA21" s="19">
        <v>0</v>
      </c>
      <c r="BB21" s="19">
        <v>0</v>
      </c>
      <c r="BC21" s="19">
        <v>0</v>
      </c>
      <c r="BD21" s="19">
        <v>0</v>
      </c>
      <c r="BE21" s="19">
        <v>10.345559993854662</v>
      </c>
      <c r="BF21" s="19">
        <v>0</v>
      </c>
      <c r="BG21" s="19">
        <v>0</v>
      </c>
      <c r="BH21" s="19">
        <v>0</v>
      </c>
      <c r="BI21" s="19">
        <v>0</v>
      </c>
      <c r="BJ21" s="19">
        <v>0</v>
      </c>
      <c r="BK21" s="19">
        <v>0</v>
      </c>
      <c r="BL21" s="19">
        <v>1.8268551236749115</v>
      </c>
      <c r="BM21" s="19">
        <v>0.43685666000921797</v>
      </c>
      <c r="BN21" s="19">
        <v>0</v>
      </c>
      <c r="BO21" s="19">
        <v>9.9285604547549547E-2</v>
      </c>
      <c r="BP21" s="19">
        <v>1.9857120909509911E-2</v>
      </c>
      <c r="BQ21" s="19">
        <v>0</v>
      </c>
      <c r="BR21" s="19">
        <v>0</v>
      </c>
      <c r="BS21" s="19">
        <v>0</v>
      </c>
      <c r="BT21" s="19">
        <v>517</v>
      </c>
      <c r="BU21" s="19">
        <v>0</v>
      </c>
      <c r="BV21" s="19">
        <v>0</v>
      </c>
      <c r="BW21" s="19">
        <v>0</v>
      </c>
      <c r="BX21" s="19">
        <v>0</v>
      </c>
      <c r="BY21" s="19">
        <v>0</v>
      </c>
      <c r="BZ21" s="19">
        <v>0</v>
      </c>
      <c r="CA21" s="19">
        <v>0</v>
      </c>
      <c r="CB21" s="19">
        <v>517</v>
      </c>
      <c r="CD21" s="19">
        <f t="shared" si="3"/>
        <v>0</v>
      </c>
      <c r="CE21" s="19">
        <f t="shared" si="4"/>
        <v>0</v>
      </c>
      <c r="CF21" s="19">
        <f t="shared" si="5"/>
        <v>0</v>
      </c>
    </row>
    <row r="22" spans="1:84" x14ac:dyDescent="0.2">
      <c r="A22" s="24" t="s">
        <v>96</v>
      </c>
      <c r="B22" s="24" t="s">
        <v>217</v>
      </c>
      <c r="C22">
        <f t="shared" si="2"/>
        <v>18</v>
      </c>
      <c r="D22" s="19">
        <v>0</v>
      </c>
      <c r="E22" s="19">
        <v>0</v>
      </c>
      <c r="F22" s="19">
        <v>0</v>
      </c>
      <c r="G22" s="19">
        <v>1.4943873705922019E-2</v>
      </c>
      <c r="H22" s="19">
        <v>134.6592459640633</v>
      </c>
      <c r="I22" s="19">
        <v>0.86674467494347696</v>
      </c>
      <c r="J22" s="19">
        <v>0.17932648447106422</v>
      </c>
      <c r="K22" s="19">
        <v>0.821913053825711</v>
      </c>
      <c r="L22" s="19">
        <v>0</v>
      </c>
      <c r="M22" s="19">
        <v>7.6512633374320735</v>
      </c>
      <c r="N22" s="19">
        <v>1.4644996231803578</v>
      </c>
      <c r="O22" s="19">
        <v>0</v>
      </c>
      <c r="P22" s="19">
        <v>1.3449486335329817</v>
      </c>
      <c r="Q22" s="19">
        <v>0</v>
      </c>
      <c r="R22" s="19">
        <v>0</v>
      </c>
      <c r="S22" s="19">
        <v>0.43337233747173848</v>
      </c>
      <c r="T22" s="19">
        <v>7.0086767680774269</v>
      </c>
      <c r="U22" s="19">
        <v>0</v>
      </c>
      <c r="V22" s="19">
        <v>1076.3623914164452</v>
      </c>
      <c r="W22" s="19">
        <v>0</v>
      </c>
      <c r="X22" s="19">
        <v>18.754561500932134</v>
      </c>
      <c r="Y22" s="19">
        <v>0.80696918011978902</v>
      </c>
      <c r="Z22" s="19">
        <v>0.28393360041251836</v>
      </c>
      <c r="AA22" s="19">
        <v>0.37359684264805049</v>
      </c>
      <c r="AB22" s="19">
        <v>0.83685692753163299</v>
      </c>
      <c r="AC22" s="19">
        <v>5.7533913767799767</v>
      </c>
      <c r="AD22" s="19">
        <v>3.257764467891</v>
      </c>
      <c r="AE22" s="19">
        <v>2.7646166355955732</v>
      </c>
      <c r="AF22" s="19">
        <v>3.5865296894212841</v>
      </c>
      <c r="AG22" s="19">
        <v>0</v>
      </c>
      <c r="AH22" s="19">
        <v>0.22415810558883026</v>
      </c>
      <c r="AI22" s="19">
        <v>0.13449486335329816</v>
      </c>
      <c r="AJ22" s="19">
        <v>0.7023620641783348</v>
      </c>
      <c r="AK22" s="19">
        <v>1.4196680020625918</v>
      </c>
      <c r="AL22" s="19">
        <v>0</v>
      </c>
      <c r="AM22" s="19">
        <v>0</v>
      </c>
      <c r="AN22" s="19">
        <v>0</v>
      </c>
      <c r="AO22" s="19">
        <v>139.36656618142874</v>
      </c>
      <c r="AP22" s="19">
        <v>0</v>
      </c>
      <c r="AQ22" s="19">
        <v>0</v>
      </c>
      <c r="AR22" s="19">
        <v>0</v>
      </c>
      <c r="AS22" s="19">
        <v>0</v>
      </c>
      <c r="AT22" s="19">
        <v>0</v>
      </c>
      <c r="AU22" s="19">
        <v>0</v>
      </c>
      <c r="AV22" s="19">
        <v>0</v>
      </c>
      <c r="AW22" s="19">
        <v>0</v>
      </c>
      <c r="AX22" s="19">
        <v>0</v>
      </c>
      <c r="AY22" s="19">
        <v>0</v>
      </c>
      <c r="AZ22" s="19">
        <v>0</v>
      </c>
      <c r="BA22" s="19">
        <v>0</v>
      </c>
      <c r="BB22" s="19">
        <v>0</v>
      </c>
      <c r="BC22" s="19">
        <v>0</v>
      </c>
      <c r="BD22" s="19">
        <v>0</v>
      </c>
      <c r="BE22" s="19">
        <v>0</v>
      </c>
      <c r="BF22" s="19">
        <v>0</v>
      </c>
      <c r="BG22" s="19">
        <v>0.92652016976716522</v>
      </c>
      <c r="BH22" s="19">
        <v>0</v>
      </c>
      <c r="BI22" s="19">
        <v>0</v>
      </c>
      <c r="BJ22" s="19">
        <v>0</v>
      </c>
      <c r="BK22" s="19">
        <v>0</v>
      </c>
      <c r="BL22" s="19">
        <v>0</v>
      </c>
      <c r="BM22" s="19">
        <v>0</v>
      </c>
      <c r="BN22" s="19">
        <v>0</v>
      </c>
      <c r="BO22" s="19">
        <v>0</v>
      </c>
      <c r="BP22" s="19">
        <v>0</v>
      </c>
      <c r="BQ22" s="19">
        <v>0</v>
      </c>
      <c r="BR22" s="19">
        <v>0</v>
      </c>
      <c r="BS22" s="19">
        <v>0</v>
      </c>
      <c r="BT22" s="19">
        <v>1409.9993157748602</v>
      </c>
      <c r="BU22" s="19">
        <v>0</v>
      </c>
      <c r="BV22" s="19">
        <v>0</v>
      </c>
      <c r="BW22" s="19">
        <v>0</v>
      </c>
      <c r="BX22" s="19">
        <v>0</v>
      </c>
      <c r="BY22" s="19">
        <v>97.000684225139821</v>
      </c>
      <c r="BZ22" s="19">
        <v>0</v>
      </c>
      <c r="CA22" s="19">
        <v>97.000684225139821</v>
      </c>
      <c r="CB22" s="19">
        <v>1507</v>
      </c>
      <c r="CD22" s="19">
        <f t="shared" si="3"/>
        <v>0</v>
      </c>
      <c r="CE22" s="19">
        <f t="shared" si="4"/>
        <v>0</v>
      </c>
      <c r="CF22" s="19">
        <f t="shared" si="5"/>
        <v>0</v>
      </c>
    </row>
    <row r="23" spans="1:84" x14ac:dyDescent="0.2">
      <c r="A23" s="24" t="s">
        <v>97</v>
      </c>
      <c r="B23" s="25" t="s">
        <v>37</v>
      </c>
      <c r="C23">
        <f t="shared" si="2"/>
        <v>19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10.94148848002652</v>
      </c>
      <c r="J23" s="19">
        <v>0.3068954085861097</v>
      </c>
      <c r="K23" s="19">
        <v>0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1.3743576993204043</v>
      </c>
      <c r="AD23" s="19">
        <v>148.31054201889606</v>
      </c>
      <c r="AE23" s="19">
        <v>0</v>
      </c>
      <c r="AF23" s="19">
        <v>0</v>
      </c>
      <c r="AG23" s="19">
        <v>0</v>
      </c>
      <c r="AH23" s="19">
        <v>0</v>
      </c>
      <c r="AI23" s="19">
        <v>0</v>
      </c>
      <c r="AJ23" s="19">
        <v>0</v>
      </c>
      <c r="AK23" s="19">
        <v>0</v>
      </c>
      <c r="AL23" s="19">
        <v>0</v>
      </c>
      <c r="AM23" s="19">
        <v>0</v>
      </c>
      <c r="AN23" s="19">
        <v>0</v>
      </c>
      <c r="AO23" s="19">
        <v>0</v>
      </c>
      <c r="AP23" s="19">
        <v>0</v>
      </c>
      <c r="AQ23" s="19">
        <v>0</v>
      </c>
      <c r="AR23" s="19">
        <v>0</v>
      </c>
      <c r="AS23" s="19">
        <v>0</v>
      </c>
      <c r="AT23" s="19">
        <v>0</v>
      </c>
      <c r="AU23" s="19">
        <v>0</v>
      </c>
      <c r="AV23" s="19">
        <v>0</v>
      </c>
      <c r="AW23" s="19">
        <v>0</v>
      </c>
      <c r="AX23" s="19">
        <v>0</v>
      </c>
      <c r="AY23" s="19">
        <v>0</v>
      </c>
      <c r="AZ23" s="19">
        <v>0</v>
      </c>
      <c r="BA23" s="19">
        <v>0</v>
      </c>
      <c r="BB23" s="19">
        <v>0</v>
      </c>
      <c r="BC23" s="19">
        <v>0</v>
      </c>
      <c r="BD23" s="19">
        <v>0</v>
      </c>
      <c r="BE23" s="19">
        <v>0</v>
      </c>
      <c r="BF23" s="19">
        <v>0</v>
      </c>
      <c r="BG23" s="19">
        <v>6.6716393170893423E-2</v>
      </c>
      <c r="BH23" s="19">
        <v>0</v>
      </c>
      <c r="BI23" s="19">
        <v>0</v>
      </c>
      <c r="BJ23" s="19">
        <v>0</v>
      </c>
      <c r="BK23" s="19">
        <v>0</v>
      </c>
      <c r="BL23" s="19">
        <v>0</v>
      </c>
      <c r="BM23" s="19">
        <v>0</v>
      </c>
      <c r="BN23" s="19">
        <v>0</v>
      </c>
      <c r="BO23" s="19">
        <v>0</v>
      </c>
      <c r="BP23" s="19">
        <v>0</v>
      </c>
      <c r="BQ23" s="19">
        <v>0</v>
      </c>
      <c r="BR23" s="19">
        <v>0</v>
      </c>
      <c r="BS23" s="19">
        <v>0</v>
      </c>
      <c r="BT23" s="19">
        <v>161</v>
      </c>
      <c r="BU23" s="19">
        <v>0</v>
      </c>
      <c r="BV23" s="19">
        <v>0</v>
      </c>
      <c r="BW23" s="19">
        <v>0</v>
      </c>
      <c r="BX23" s="19">
        <v>0</v>
      </c>
      <c r="BY23" s="19">
        <v>0</v>
      </c>
      <c r="BZ23" s="19">
        <v>0</v>
      </c>
      <c r="CA23" s="19">
        <v>0</v>
      </c>
      <c r="CB23" s="19">
        <v>161</v>
      </c>
      <c r="CD23" s="19">
        <f t="shared" si="3"/>
        <v>0</v>
      </c>
      <c r="CE23" s="19">
        <f t="shared" si="4"/>
        <v>0</v>
      </c>
      <c r="CF23" s="19">
        <f t="shared" si="5"/>
        <v>0</v>
      </c>
    </row>
    <row r="24" spans="1:84" x14ac:dyDescent="0.2">
      <c r="A24" s="25" t="s">
        <v>98</v>
      </c>
      <c r="B24" s="25" t="s">
        <v>56</v>
      </c>
      <c r="C24">
        <f t="shared" si="2"/>
        <v>20</v>
      </c>
      <c r="D24" s="19">
        <v>0</v>
      </c>
      <c r="E24" s="19">
        <v>0</v>
      </c>
      <c r="F24" s="19">
        <v>0</v>
      </c>
      <c r="G24" s="19">
        <v>0</v>
      </c>
      <c r="H24" s="19">
        <v>3.3359073359073359</v>
      </c>
      <c r="I24" s="19">
        <v>0.34749034749034746</v>
      </c>
      <c r="J24" s="19">
        <v>53.965250965250966</v>
      </c>
      <c r="K24" s="19">
        <v>0</v>
      </c>
      <c r="L24" s="19">
        <v>0</v>
      </c>
      <c r="M24" s="19">
        <v>0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19">
        <v>1.9459459459459461</v>
      </c>
      <c r="AD24" s="19">
        <v>84.544401544401538</v>
      </c>
      <c r="AE24" s="19">
        <v>332.33976833976834</v>
      </c>
      <c r="AF24" s="19">
        <v>0</v>
      </c>
      <c r="AG24" s="19">
        <v>0</v>
      </c>
      <c r="AH24" s="19">
        <v>0</v>
      </c>
      <c r="AI24" s="19">
        <v>0</v>
      </c>
      <c r="AJ24" s="19">
        <v>0</v>
      </c>
      <c r="AK24" s="19">
        <v>0.48648648648648651</v>
      </c>
      <c r="AL24" s="19">
        <v>0</v>
      </c>
      <c r="AM24" s="19">
        <v>0</v>
      </c>
      <c r="AN24" s="19">
        <v>0</v>
      </c>
      <c r="AO24" s="19">
        <v>0</v>
      </c>
      <c r="AP24" s="19">
        <v>0</v>
      </c>
      <c r="AQ24" s="19">
        <v>0</v>
      </c>
      <c r="AR24" s="19">
        <v>0</v>
      </c>
      <c r="AS24" s="19">
        <v>0</v>
      </c>
      <c r="AT24" s="19">
        <v>0</v>
      </c>
      <c r="AU24" s="19">
        <v>0</v>
      </c>
      <c r="AV24" s="19">
        <v>0</v>
      </c>
      <c r="AW24" s="19">
        <v>0</v>
      </c>
      <c r="AX24" s="19">
        <v>0</v>
      </c>
      <c r="AY24" s="19">
        <v>0</v>
      </c>
      <c r="AZ24" s="19">
        <v>0</v>
      </c>
      <c r="BA24" s="19">
        <v>0</v>
      </c>
      <c r="BB24" s="19">
        <v>0</v>
      </c>
      <c r="BC24" s="19">
        <v>0</v>
      </c>
      <c r="BD24" s="19">
        <v>0</v>
      </c>
      <c r="BE24" s="19">
        <v>0</v>
      </c>
      <c r="BF24" s="19">
        <v>0</v>
      </c>
      <c r="BG24" s="19">
        <v>3.4749034749034749E-2</v>
      </c>
      <c r="BH24" s="19">
        <v>0</v>
      </c>
      <c r="BI24" s="19">
        <v>0</v>
      </c>
      <c r="BJ24" s="19">
        <v>0</v>
      </c>
      <c r="BK24" s="19">
        <v>0</v>
      </c>
      <c r="BL24" s="19">
        <v>0</v>
      </c>
      <c r="BM24" s="19">
        <v>0</v>
      </c>
      <c r="BN24" s="19">
        <v>0</v>
      </c>
      <c r="BO24" s="19">
        <v>0</v>
      </c>
      <c r="BP24" s="19">
        <v>0</v>
      </c>
      <c r="BQ24" s="19">
        <v>0</v>
      </c>
      <c r="BR24" s="19">
        <v>0</v>
      </c>
      <c r="BS24" s="19">
        <v>0</v>
      </c>
      <c r="BT24" s="19">
        <v>477</v>
      </c>
      <c r="BU24" s="19">
        <v>0</v>
      </c>
      <c r="BV24" s="19">
        <v>0</v>
      </c>
      <c r="BW24" s="19">
        <v>0</v>
      </c>
      <c r="BX24" s="19">
        <v>0</v>
      </c>
      <c r="BY24" s="19">
        <v>0</v>
      </c>
      <c r="BZ24" s="19">
        <v>0</v>
      </c>
      <c r="CA24" s="19">
        <v>0</v>
      </c>
      <c r="CB24" s="19">
        <v>477</v>
      </c>
      <c r="CD24" s="19">
        <f t="shared" si="3"/>
        <v>0</v>
      </c>
      <c r="CE24" s="19">
        <f t="shared" si="4"/>
        <v>0</v>
      </c>
      <c r="CF24" s="19">
        <f t="shared" si="5"/>
        <v>0</v>
      </c>
    </row>
    <row r="25" spans="1:84" x14ac:dyDescent="0.2">
      <c r="A25" s="24" t="s">
        <v>99</v>
      </c>
      <c r="B25" s="25" t="s">
        <v>218</v>
      </c>
      <c r="C25">
        <f t="shared" si="2"/>
        <v>21</v>
      </c>
      <c r="D25" s="19">
        <v>6.1169789458270465E-2</v>
      </c>
      <c r="E25" s="19">
        <v>16.378211127451916</v>
      </c>
      <c r="F25" s="19">
        <v>7.6462236822838082E-3</v>
      </c>
      <c r="G25" s="19">
        <v>0</v>
      </c>
      <c r="H25" s="19">
        <v>0</v>
      </c>
      <c r="I25" s="19">
        <v>0</v>
      </c>
      <c r="J25" s="19">
        <v>0</v>
      </c>
      <c r="K25" s="19">
        <v>35.899020188322474</v>
      </c>
      <c r="L25" s="19">
        <v>0</v>
      </c>
      <c r="M25" s="19">
        <v>4.1060221173864049</v>
      </c>
      <c r="N25" s="19">
        <v>0</v>
      </c>
      <c r="O25" s="19">
        <v>0</v>
      </c>
      <c r="P25" s="19">
        <v>0</v>
      </c>
      <c r="Q25" s="19">
        <v>0</v>
      </c>
      <c r="R25" s="19">
        <v>26.111853874999206</v>
      </c>
      <c r="S25" s="19">
        <v>0</v>
      </c>
      <c r="T25" s="19">
        <v>0</v>
      </c>
      <c r="U25" s="19">
        <v>0</v>
      </c>
      <c r="V25" s="19">
        <v>0</v>
      </c>
      <c r="W25" s="19">
        <v>7.225681379758198</v>
      </c>
      <c r="X25" s="19">
        <v>0</v>
      </c>
      <c r="Y25" s="19">
        <v>0</v>
      </c>
      <c r="Z25" s="19">
        <v>17.043432587810607</v>
      </c>
      <c r="AA25" s="19">
        <v>0</v>
      </c>
      <c r="AB25" s="19">
        <v>0</v>
      </c>
      <c r="AC25" s="19">
        <v>0</v>
      </c>
      <c r="AD25" s="19">
        <v>0</v>
      </c>
      <c r="AE25" s="19">
        <v>0</v>
      </c>
      <c r="AF25" s="19">
        <v>0.55052810512443418</v>
      </c>
      <c r="AG25" s="19">
        <v>0</v>
      </c>
      <c r="AH25" s="19">
        <v>0</v>
      </c>
      <c r="AI25" s="19">
        <v>0</v>
      </c>
      <c r="AJ25" s="19">
        <v>0</v>
      </c>
      <c r="AK25" s="19">
        <v>0</v>
      </c>
      <c r="AL25" s="19">
        <v>0</v>
      </c>
      <c r="AM25" s="19">
        <v>7.6462236822838082E-3</v>
      </c>
      <c r="AN25" s="19">
        <v>0</v>
      </c>
      <c r="AO25" s="19">
        <v>0</v>
      </c>
      <c r="AP25" s="19">
        <v>0</v>
      </c>
      <c r="AQ25" s="19">
        <v>0</v>
      </c>
      <c r="AR25" s="19">
        <v>0</v>
      </c>
      <c r="AS25" s="19">
        <v>0</v>
      </c>
      <c r="AT25" s="19">
        <v>0</v>
      </c>
      <c r="AU25" s="19">
        <v>0</v>
      </c>
      <c r="AV25" s="19">
        <v>0</v>
      </c>
      <c r="AW25" s="19">
        <v>0</v>
      </c>
      <c r="AX25" s="19">
        <v>2.7908716440335901</v>
      </c>
      <c r="AY25" s="19">
        <v>104.86795780252243</v>
      </c>
      <c r="AZ25" s="19">
        <v>0</v>
      </c>
      <c r="BA25" s="19">
        <v>0</v>
      </c>
      <c r="BB25" s="19">
        <v>0</v>
      </c>
      <c r="BC25" s="19">
        <v>0</v>
      </c>
      <c r="BD25" s="19">
        <v>0</v>
      </c>
      <c r="BE25" s="19">
        <v>0</v>
      </c>
      <c r="BF25" s="19">
        <v>0</v>
      </c>
      <c r="BG25" s="19">
        <v>0</v>
      </c>
      <c r="BH25" s="19">
        <v>0</v>
      </c>
      <c r="BI25" s="19">
        <v>0</v>
      </c>
      <c r="BJ25" s="19">
        <v>0</v>
      </c>
      <c r="BK25" s="19">
        <v>0</v>
      </c>
      <c r="BL25" s="19">
        <v>11.010562102488684</v>
      </c>
      <c r="BM25" s="19">
        <v>8.609647866251569</v>
      </c>
      <c r="BN25" s="19">
        <v>1.4604287233162072</v>
      </c>
      <c r="BO25" s="19">
        <v>6.7057381693628999</v>
      </c>
      <c r="BP25" s="19">
        <v>4.2283616963029456</v>
      </c>
      <c r="BQ25" s="19">
        <v>2.2938671046851423E-2</v>
      </c>
      <c r="BR25" s="19">
        <v>1.078117539202017</v>
      </c>
      <c r="BS25" s="19">
        <v>0</v>
      </c>
      <c r="BT25" s="19">
        <v>248.16583583220327</v>
      </c>
      <c r="BU25" s="19">
        <v>0</v>
      </c>
      <c r="BV25" s="19">
        <v>0</v>
      </c>
      <c r="BW25" s="19">
        <v>0</v>
      </c>
      <c r="BX25" s="19">
        <v>952.83416416779664</v>
      </c>
      <c r="BY25" s="19">
        <v>0</v>
      </c>
      <c r="BZ25" s="19">
        <v>0</v>
      </c>
      <c r="CA25" s="19">
        <v>952.83416416779664</v>
      </c>
      <c r="CB25" s="19">
        <v>1201</v>
      </c>
      <c r="CD25" s="19">
        <f t="shared" si="3"/>
        <v>0</v>
      </c>
      <c r="CE25" s="19">
        <f t="shared" si="4"/>
        <v>0</v>
      </c>
      <c r="CF25" s="19">
        <f t="shared" si="5"/>
        <v>0</v>
      </c>
    </row>
    <row r="26" spans="1:84" x14ac:dyDescent="0.2">
      <c r="A26" s="24" t="s">
        <v>100</v>
      </c>
      <c r="B26" s="24" t="s">
        <v>219</v>
      </c>
      <c r="C26">
        <f t="shared" si="2"/>
        <v>22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16.962320530573574</v>
      </c>
      <c r="L26" s="19">
        <v>0</v>
      </c>
      <c r="M26" s="19">
        <v>7.8711464178995699E-3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19">
        <v>0</v>
      </c>
      <c r="AO26" s="19">
        <v>0</v>
      </c>
      <c r="AP26" s="19">
        <v>0</v>
      </c>
      <c r="AQ26" s="19">
        <v>0</v>
      </c>
      <c r="AR26" s="19">
        <v>0</v>
      </c>
      <c r="AS26" s="19">
        <v>0</v>
      </c>
      <c r="AT26" s="19">
        <v>0</v>
      </c>
      <c r="AU26" s="19">
        <v>0</v>
      </c>
      <c r="AV26" s="19">
        <v>0</v>
      </c>
      <c r="AW26" s="19">
        <v>0</v>
      </c>
      <c r="AX26" s="19">
        <v>4.3291305298447637E-2</v>
      </c>
      <c r="AY26" s="19">
        <v>3.0540048101450332</v>
      </c>
      <c r="AZ26" s="19">
        <v>0</v>
      </c>
      <c r="BA26" s="19">
        <v>0</v>
      </c>
      <c r="BB26" s="19">
        <v>0</v>
      </c>
      <c r="BC26" s="19">
        <v>0</v>
      </c>
      <c r="BD26" s="19">
        <v>0</v>
      </c>
      <c r="BE26" s="19">
        <v>0</v>
      </c>
      <c r="BF26" s="19">
        <v>0</v>
      </c>
      <c r="BG26" s="19">
        <v>0</v>
      </c>
      <c r="BH26" s="19">
        <v>0</v>
      </c>
      <c r="BI26" s="19">
        <v>0</v>
      </c>
      <c r="BJ26" s="19">
        <v>0</v>
      </c>
      <c r="BK26" s="19">
        <v>0</v>
      </c>
      <c r="BL26" s="19">
        <v>0.11413162305954376</v>
      </c>
      <c r="BM26" s="19">
        <v>9.8389330223744617E-2</v>
      </c>
      <c r="BN26" s="19">
        <v>1.1806719626849354E-2</v>
      </c>
      <c r="BO26" s="19">
        <v>8.2647037387945488E-2</v>
      </c>
      <c r="BP26" s="19">
        <v>0.18497194082063989</v>
      </c>
      <c r="BQ26" s="19">
        <v>0</v>
      </c>
      <c r="BR26" s="19">
        <v>0</v>
      </c>
      <c r="BS26" s="19">
        <v>0</v>
      </c>
      <c r="BT26" s="19">
        <v>20.559434443553677</v>
      </c>
      <c r="BU26" s="19">
        <v>0</v>
      </c>
      <c r="BV26" s="19">
        <v>0</v>
      </c>
      <c r="BW26" s="19">
        <v>0</v>
      </c>
      <c r="BX26" s="19">
        <v>33.440565556446323</v>
      </c>
      <c r="BY26" s="19">
        <v>0</v>
      </c>
      <c r="BZ26" s="19">
        <v>0</v>
      </c>
      <c r="CA26" s="19">
        <v>33.440565556446323</v>
      </c>
      <c r="CB26" s="19">
        <v>54</v>
      </c>
      <c r="CD26" s="19">
        <f t="shared" si="3"/>
        <v>0</v>
      </c>
      <c r="CE26" s="19">
        <f t="shared" si="4"/>
        <v>0</v>
      </c>
      <c r="CF26" s="19">
        <f t="shared" si="5"/>
        <v>0</v>
      </c>
    </row>
    <row r="27" spans="1:84" x14ac:dyDescent="0.2">
      <c r="A27" s="24" t="s">
        <v>101</v>
      </c>
      <c r="B27" s="25" t="s">
        <v>220</v>
      </c>
      <c r="C27">
        <f t="shared" si="2"/>
        <v>23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10.340509477656745</v>
      </c>
      <c r="L27" s="19">
        <v>0</v>
      </c>
      <c r="M27" s="19">
        <v>0.12925636847070932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</v>
      </c>
      <c r="AH27" s="19">
        <v>0</v>
      </c>
      <c r="AI27" s="19">
        <v>0</v>
      </c>
      <c r="AJ27" s="19">
        <v>0</v>
      </c>
      <c r="AK27" s="19">
        <v>0</v>
      </c>
      <c r="AL27" s="19">
        <v>0</v>
      </c>
      <c r="AM27" s="19">
        <v>0</v>
      </c>
      <c r="AN27" s="19">
        <v>0</v>
      </c>
      <c r="AO27" s="19">
        <v>0</v>
      </c>
      <c r="AP27" s="19">
        <v>0</v>
      </c>
      <c r="AQ27" s="19">
        <v>0</v>
      </c>
      <c r="AR27" s="19">
        <v>0</v>
      </c>
      <c r="AS27" s="19">
        <v>1.3777553821082427</v>
      </c>
      <c r="AT27" s="19">
        <v>0</v>
      </c>
      <c r="AU27" s="19">
        <v>0</v>
      </c>
      <c r="AV27" s="19">
        <v>0</v>
      </c>
      <c r="AW27" s="19">
        <v>0</v>
      </c>
      <c r="AX27" s="19">
        <v>0.12925636847070932</v>
      </c>
      <c r="AY27" s="19">
        <v>10.563770477742517</v>
      </c>
      <c r="AZ27" s="19">
        <v>0</v>
      </c>
      <c r="BA27" s="19">
        <v>0</v>
      </c>
      <c r="BB27" s="19">
        <v>0</v>
      </c>
      <c r="BC27" s="19">
        <v>0</v>
      </c>
      <c r="BD27" s="19">
        <v>0</v>
      </c>
      <c r="BE27" s="19">
        <v>0</v>
      </c>
      <c r="BF27" s="19">
        <v>0</v>
      </c>
      <c r="BG27" s="19">
        <v>0</v>
      </c>
      <c r="BH27" s="19">
        <v>0</v>
      </c>
      <c r="BI27" s="19">
        <v>0</v>
      </c>
      <c r="BJ27" s="19">
        <v>0</v>
      </c>
      <c r="BK27" s="19">
        <v>0</v>
      </c>
      <c r="BL27" s="19">
        <v>0.86660519770134659</v>
      </c>
      <c r="BM27" s="19">
        <v>0.72559825027875469</v>
      </c>
      <c r="BN27" s="19">
        <v>0.13513165794665066</v>
      </c>
      <c r="BO27" s="19">
        <v>0.57871601338022127</v>
      </c>
      <c r="BP27" s="19">
        <v>0.42302084226777598</v>
      </c>
      <c r="BQ27" s="19">
        <v>0</v>
      </c>
      <c r="BR27" s="19">
        <v>0.13219401320867999</v>
      </c>
      <c r="BS27" s="19">
        <v>0</v>
      </c>
      <c r="BT27" s="19">
        <v>25.401814049232353</v>
      </c>
      <c r="BU27" s="19">
        <v>0</v>
      </c>
      <c r="BV27" s="19">
        <v>0</v>
      </c>
      <c r="BW27" s="19">
        <v>0</v>
      </c>
      <c r="BX27" s="19">
        <v>111.59818595076764</v>
      </c>
      <c r="BY27" s="19">
        <v>0</v>
      </c>
      <c r="BZ27" s="19">
        <v>0</v>
      </c>
      <c r="CA27" s="19">
        <v>111.59818595076764</v>
      </c>
      <c r="CB27" s="19">
        <v>137</v>
      </c>
      <c r="CD27" s="19">
        <f t="shared" si="3"/>
        <v>0</v>
      </c>
      <c r="CE27" s="19">
        <f t="shared" si="4"/>
        <v>0</v>
      </c>
      <c r="CF27" s="19">
        <f t="shared" si="5"/>
        <v>0</v>
      </c>
    </row>
    <row r="28" spans="1:84" x14ac:dyDescent="0.2">
      <c r="A28" s="24" t="s">
        <v>102</v>
      </c>
      <c r="B28" s="24" t="s">
        <v>58</v>
      </c>
      <c r="C28">
        <f t="shared" si="2"/>
        <v>24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0.4200291686922703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</v>
      </c>
      <c r="AH28" s="19">
        <v>0</v>
      </c>
      <c r="AI28" s="19">
        <v>0</v>
      </c>
      <c r="AJ28" s="19">
        <v>0</v>
      </c>
      <c r="AK28" s="19">
        <v>0</v>
      </c>
      <c r="AL28" s="19">
        <v>0</v>
      </c>
      <c r="AM28" s="19">
        <v>0</v>
      </c>
      <c r="AN28" s="19">
        <v>0</v>
      </c>
      <c r="AO28" s="19">
        <v>0</v>
      </c>
      <c r="AP28" s="19">
        <v>0</v>
      </c>
      <c r="AQ28" s="19">
        <v>0</v>
      </c>
      <c r="AR28" s="19">
        <v>0</v>
      </c>
      <c r="AS28" s="19">
        <v>0</v>
      </c>
      <c r="AT28" s="19">
        <v>0</v>
      </c>
      <c r="AU28" s="19">
        <v>0</v>
      </c>
      <c r="AV28" s="19">
        <v>0</v>
      </c>
      <c r="AW28" s="19">
        <v>0</v>
      </c>
      <c r="AX28" s="19">
        <v>0.24501701507049101</v>
      </c>
      <c r="AY28" s="19">
        <v>18.236266407389401</v>
      </c>
      <c r="AZ28" s="19">
        <v>0</v>
      </c>
      <c r="BA28" s="19">
        <v>0</v>
      </c>
      <c r="BB28" s="19">
        <v>0</v>
      </c>
      <c r="BC28" s="19">
        <v>0</v>
      </c>
      <c r="BD28" s="19">
        <v>0</v>
      </c>
      <c r="BE28" s="19">
        <v>0</v>
      </c>
      <c r="BF28" s="19">
        <v>0</v>
      </c>
      <c r="BG28" s="19">
        <v>0</v>
      </c>
      <c r="BH28" s="19">
        <v>0</v>
      </c>
      <c r="BI28" s="19">
        <v>0</v>
      </c>
      <c r="BJ28" s="19">
        <v>0</v>
      </c>
      <c r="BK28" s="19">
        <v>0</v>
      </c>
      <c r="BL28" s="19">
        <v>1.1200777831793873</v>
      </c>
      <c r="BM28" s="19">
        <v>0.96256684491978606</v>
      </c>
      <c r="BN28" s="19">
        <v>5.2503646086533788E-2</v>
      </c>
      <c r="BO28" s="19">
        <v>0.78755469129800693</v>
      </c>
      <c r="BP28" s="19">
        <v>0.21001458434613515</v>
      </c>
      <c r="BQ28" s="19">
        <v>0</v>
      </c>
      <c r="BR28" s="19">
        <v>0.15751093825960136</v>
      </c>
      <c r="BS28" s="19">
        <v>0</v>
      </c>
      <c r="BT28" s="19">
        <v>22.191541079241613</v>
      </c>
      <c r="BU28" s="19">
        <v>0</v>
      </c>
      <c r="BV28" s="19">
        <v>0</v>
      </c>
      <c r="BW28" s="19">
        <v>0</v>
      </c>
      <c r="BX28" s="19">
        <v>157.8084589207584</v>
      </c>
      <c r="BY28" s="19">
        <v>0</v>
      </c>
      <c r="BZ28" s="19">
        <v>0</v>
      </c>
      <c r="CA28" s="19">
        <v>157.8084589207584</v>
      </c>
      <c r="CB28" s="19">
        <v>180</v>
      </c>
      <c r="CD28" s="19">
        <f t="shared" si="3"/>
        <v>0</v>
      </c>
      <c r="CE28" s="19">
        <f t="shared" si="4"/>
        <v>0</v>
      </c>
      <c r="CF28" s="19">
        <f t="shared" si="5"/>
        <v>0</v>
      </c>
    </row>
    <row r="29" spans="1:84" x14ac:dyDescent="0.2">
      <c r="A29" s="25" t="s">
        <v>103</v>
      </c>
      <c r="B29" s="24" t="s">
        <v>59</v>
      </c>
      <c r="C29">
        <f t="shared" si="2"/>
        <v>25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220.95550245414623</v>
      </c>
      <c r="L29" s="19">
        <v>0</v>
      </c>
      <c r="M29" s="19">
        <v>4.6407582020149833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>
        <v>0</v>
      </c>
      <c r="AS29" s="19">
        <v>0</v>
      </c>
      <c r="AT29" s="19">
        <v>0</v>
      </c>
      <c r="AU29" s="19">
        <v>0</v>
      </c>
      <c r="AV29" s="19">
        <v>0</v>
      </c>
      <c r="AW29" s="19">
        <v>0</v>
      </c>
      <c r="AX29" s="19">
        <v>2.7936902609144925</v>
      </c>
      <c r="AY29" s="19">
        <v>9.7663717385688447</v>
      </c>
      <c r="AZ29" s="19">
        <v>0</v>
      </c>
      <c r="BA29" s="19">
        <v>0</v>
      </c>
      <c r="BB29" s="19">
        <v>0</v>
      </c>
      <c r="BC29" s="19">
        <v>0</v>
      </c>
      <c r="BD29" s="19">
        <v>0</v>
      </c>
      <c r="BE29" s="19">
        <v>0</v>
      </c>
      <c r="BF29" s="19">
        <v>0</v>
      </c>
      <c r="BG29" s="19">
        <v>0</v>
      </c>
      <c r="BH29" s="19">
        <v>0</v>
      </c>
      <c r="BI29" s="19">
        <v>0</v>
      </c>
      <c r="BJ29" s="19">
        <v>0</v>
      </c>
      <c r="BK29" s="19">
        <v>0</v>
      </c>
      <c r="BL29" s="19">
        <v>18.724651252906224</v>
      </c>
      <c r="BM29" s="19">
        <v>7.6191552570395249</v>
      </c>
      <c r="BN29" s="19">
        <v>0.90044562128648931</v>
      </c>
      <c r="BO29" s="19">
        <v>5.8644407129940586</v>
      </c>
      <c r="BP29" s="19">
        <v>4.1097261689485922</v>
      </c>
      <c r="BQ29" s="19">
        <v>0</v>
      </c>
      <c r="BR29" s="19">
        <v>0.13853009558253682</v>
      </c>
      <c r="BS29" s="19">
        <v>0</v>
      </c>
      <c r="BT29" s="19">
        <v>275.51327176440196</v>
      </c>
      <c r="BU29" s="19">
        <v>0</v>
      </c>
      <c r="BV29" s="19">
        <v>0</v>
      </c>
      <c r="BW29" s="19">
        <v>0</v>
      </c>
      <c r="BX29" s="19">
        <v>439.48672823559804</v>
      </c>
      <c r="BY29" s="19">
        <v>0</v>
      </c>
      <c r="BZ29" s="19">
        <v>0</v>
      </c>
      <c r="CA29" s="19">
        <v>439.48672823559804</v>
      </c>
      <c r="CB29" s="19">
        <v>715</v>
      </c>
      <c r="CD29" s="19">
        <f t="shared" si="3"/>
        <v>0</v>
      </c>
      <c r="CE29" s="19">
        <f t="shared" si="4"/>
        <v>0</v>
      </c>
      <c r="CF29" s="19">
        <f t="shared" si="5"/>
        <v>0</v>
      </c>
    </row>
    <row r="30" spans="1:84" x14ac:dyDescent="0.2">
      <c r="A30" s="25" t="s">
        <v>104</v>
      </c>
      <c r="B30" s="24" t="s">
        <v>221</v>
      </c>
      <c r="C30">
        <f t="shared" si="2"/>
        <v>26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134.58075631961751</v>
      </c>
      <c r="L30" s="19">
        <v>0</v>
      </c>
      <c r="M30" s="19">
        <v>43.025418340877877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9">
        <v>0</v>
      </c>
      <c r="Y30" s="19">
        <v>0.30102741467880578</v>
      </c>
      <c r="Z30" s="19">
        <v>0</v>
      </c>
      <c r="AA30" s="19">
        <v>4.3003916382686538E-2</v>
      </c>
      <c r="AB30" s="19">
        <v>0</v>
      </c>
      <c r="AC30" s="19">
        <v>0</v>
      </c>
      <c r="AD30" s="19">
        <v>0</v>
      </c>
      <c r="AE30" s="19">
        <v>0</v>
      </c>
      <c r="AF30" s="19">
        <v>0</v>
      </c>
      <c r="AG30" s="19">
        <v>0</v>
      </c>
      <c r="AH30" s="19">
        <v>0</v>
      </c>
      <c r="AI30" s="19">
        <v>0</v>
      </c>
      <c r="AJ30" s="19">
        <v>0</v>
      </c>
      <c r="AK30" s="19">
        <v>0</v>
      </c>
      <c r="AL30" s="19">
        <v>0</v>
      </c>
      <c r="AM30" s="19">
        <v>0</v>
      </c>
      <c r="AN30" s="19">
        <v>0</v>
      </c>
      <c r="AO30" s="19">
        <v>0</v>
      </c>
      <c r="AP30" s="19">
        <v>0</v>
      </c>
      <c r="AQ30" s="19">
        <v>0</v>
      </c>
      <c r="AR30" s="19">
        <v>0</v>
      </c>
      <c r="AS30" s="19">
        <v>0.34403133106149231</v>
      </c>
      <c r="AT30" s="19">
        <v>0</v>
      </c>
      <c r="AU30" s="19">
        <v>0</v>
      </c>
      <c r="AV30" s="19">
        <v>0</v>
      </c>
      <c r="AW30" s="19">
        <v>0</v>
      </c>
      <c r="AX30" s="19">
        <v>2.1931997355170134</v>
      </c>
      <c r="AY30" s="19">
        <v>33.091513656477289</v>
      </c>
      <c r="AZ30" s="19">
        <v>0</v>
      </c>
      <c r="BA30" s="19">
        <v>0</v>
      </c>
      <c r="BB30" s="19">
        <v>0</v>
      </c>
      <c r="BC30" s="19">
        <v>0</v>
      </c>
      <c r="BD30" s="19">
        <v>0</v>
      </c>
      <c r="BE30" s="19">
        <v>0</v>
      </c>
      <c r="BF30" s="19">
        <v>0</v>
      </c>
      <c r="BG30" s="19">
        <v>2.1501958191343269E-2</v>
      </c>
      <c r="BH30" s="19">
        <v>0</v>
      </c>
      <c r="BI30" s="19">
        <v>0</v>
      </c>
      <c r="BJ30" s="19">
        <v>0</v>
      </c>
      <c r="BK30" s="19">
        <v>0</v>
      </c>
      <c r="BL30" s="19">
        <v>4.5154112201820862</v>
      </c>
      <c r="BM30" s="19">
        <v>3.5478231015716393</v>
      </c>
      <c r="BN30" s="19">
        <v>0.45154112201820867</v>
      </c>
      <c r="BO30" s="19">
        <v>3.117783937744774</v>
      </c>
      <c r="BP30" s="19">
        <v>2.17169777732567</v>
      </c>
      <c r="BQ30" s="19">
        <v>0</v>
      </c>
      <c r="BR30" s="19">
        <v>1.1396037841411932</v>
      </c>
      <c r="BS30" s="19">
        <v>0</v>
      </c>
      <c r="BT30" s="19">
        <v>228.54431361578759</v>
      </c>
      <c r="BU30" s="19">
        <v>0</v>
      </c>
      <c r="BV30" s="19">
        <v>0</v>
      </c>
      <c r="BW30" s="19">
        <v>0</v>
      </c>
      <c r="BX30" s="19">
        <v>1462.4556863842124</v>
      </c>
      <c r="BY30" s="19">
        <v>0</v>
      </c>
      <c r="BZ30" s="19">
        <v>0</v>
      </c>
      <c r="CA30" s="19">
        <v>1462.4556863842124</v>
      </c>
      <c r="CB30" s="19">
        <v>1691</v>
      </c>
      <c r="CD30" s="19">
        <f t="shared" si="3"/>
        <v>0</v>
      </c>
      <c r="CE30" s="19">
        <f t="shared" si="4"/>
        <v>0</v>
      </c>
      <c r="CF30" s="19">
        <f t="shared" si="5"/>
        <v>0</v>
      </c>
    </row>
    <row r="31" spans="1:84" x14ac:dyDescent="0.2">
      <c r="A31" s="24" t="s">
        <v>105</v>
      </c>
      <c r="B31" s="24" t="s">
        <v>222</v>
      </c>
      <c r="C31">
        <f t="shared" si="2"/>
        <v>27</v>
      </c>
      <c r="D31" s="19">
        <v>4.7118273695711553E-2</v>
      </c>
      <c r="E31" s="19">
        <v>0.2662182463807703</v>
      </c>
      <c r="F31" s="19">
        <v>2.3559136847855775E-3</v>
      </c>
      <c r="G31" s="19">
        <v>0</v>
      </c>
      <c r="H31" s="19">
        <v>0</v>
      </c>
      <c r="I31" s="19">
        <v>0</v>
      </c>
      <c r="J31" s="19">
        <v>0</v>
      </c>
      <c r="K31" s="19">
        <v>1.4606664845670583</v>
      </c>
      <c r="L31" s="19">
        <v>5.739005736137667</v>
      </c>
      <c r="M31" s="19">
        <v>18.394974050805789</v>
      </c>
      <c r="N31" s="19">
        <v>3.6257511608850037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19">
        <v>0</v>
      </c>
      <c r="W31" s="19">
        <v>2.617420103796777</v>
      </c>
      <c r="X31" s="19">
        <v>0</v>
      </c>
      <c r="Y31" s="19">
        <v>1.8352567604479653</v>
      </c>
      <c r="Z31" s="19">
        <v>0</v>
      </c>
      <c r="AA31" s="19">
        <v>2.3559136847855775E-3</v>
      </c>
      <c r="AB31" s="19">
        <v>0</v>
      </c>
      <c r="AC31" s="19">
        <v>0</v>
      </c>
      <c r="AD31" s="19">
        <v>0</v>
      </c>
      <c r="AE31" s="19">
        <v>0</v>
      </c>
      <c r="AF31" s="19">
        <v>0</v>
      </c>
      <c r="AG31" s="19">
        <v>0</v>
      </c>
      <c r="AH31" s="19">
        <v>0</v>
      </c>
      <c r="AI31" s="19">
        <v>0</v>
      </c>
      <c r="AJ31" s="19">
        <v>0</v>
      </c>
      <c r="AK31" s="19">
        <v>0</v>
      </c>
      <c r="AL31" s="19">
        <v>0</v>
      </c>
      <c r="AM31" s="19">
        <v>0</v>
      </c>
      <c r="AN31" s="19">
        <v>0</v>
      </c>
      <c r="AO31" s="19">
        <v>0</v>
      </c>
      <c r="AP31" s="19">
        <v>0</v>
      </c>
      <c r="AQ31" s="19">
        <v>0</v>
      </c>
      <c r="AR31" s="19">
        <v>0</v>
      </c>
      <c r="AS31" s="19">
        <v>4.24064463261404E-2</v>
      </c>
      <c r="AT31" s="19">
        <v>0</v>
      </c>
      <c r="AU31" s="19">
        <v>0</v>
      </c>
      <c r="AV31" s="19">
        <v>0</v>
      </c>
      <c r="AW31" s="19">
        <v>0</v>
      </c>
      <c r="AX31" s="19">
        <v>7.0677410543567333E-3</v>
      </c>
      <c r="AY31" s="19">
        <v>3.3642447418738048</v>
      </c>
      <c r="AZ31" s="19">
        <v>0</v>
      </c>
      <c r="BA31" s="19">
        <v>0</v>
      </c>
      <c r="BB31" s="19">
        <v>0</v>
      </c>
      <c r="BC31" s="19">
        <v>0</v>
      </c>
      <c r="BD31" s="19">
        <v>7.0677410543567333E-3</v>
      </c>
      <c r="BE31" s="19">
        <v>0</v>
      </c>
      <c r="BF31" s="19">
        <v>0</v>
      </c>
      <c r="BG31" s="19">
        <v>4.711827369571155E-3</v>
      </c>
      <c r="BH31" s="19">
        <v>0</v>
      </c>
      <c r="BI31" s="19">
        <v>0</v>
      </c>
      <c r="BJ31" s="19">
        <v>2.3559136847855775E-3</v>
      </c>
      <c r="BK31" s="19">
        <v>0</v>
      </c>
      <c r="BL31" s="19">
        <v>0.273285987435127</v>
      </c>
      <c r="BM31" s="19">
        <v>0.23087954110898662</v>
      </c>
      <c r="BN31" s="19">
        <v>2.8270964217426933E-2</v>
      </c>
      <c r="BO31" s="19">
        <v>0.18376126741327506</v>
      </c>
      <c r="BP31" s="19">
        <v>9.6592461076208683E-2</v>
      </c>
      <c r="BQ31" s="19">
        <v>0</v>
      </c>
      <c r="BR31" s="19">
        <v>2.5915050532641353E-2</v>
      </c>
      <c r="BS31" s="19">
        <v>0</v>
      </c>
      <c r="BT31" s="19">
        <v>38.257682327232999</v>
      </c>
      <c r="BU31" s="19">
        <v>0</v>
      </c>
      <c r="BV31" s="19">
        <v>0</v>
      </c>
      <c r="BW31" s="19">
        <v>0</v>
      </c>
      <c r="BX31" s="19">
        <v>30.742317672767005</v>
      </c>
      <c r="BY31" s="19">
        <v>0</v>
      </c>
      <c r="BZ31" s="19">
        <v>0</v>
      </c>
      <c r="CA31" s="19">
        <v>30.742317672767005</v>
      </c>
      <c r="CB31" s="19">
        <v>69</v>
      </c>
      <c r="CD31" s="19">
        <f t="shared" si="3"/>
        <v>0</v>
      </c>
      <c r="CE31" s="19">
        <f t="shared" si="4"/>
        <v>0</v>
      </c>
      <c r="CF31" s="19">
        <f t="shared" si="5"/>
        <v>0</v>
      </c>
    </row>
    <row r="32" spans="1:84" x14ac:dyDescent="0.2">
      <c r="A32" s="25" t="s">
        <v>106</v>
      </c>
      <c r="B32" s="25" t="s">
        <v>223</v>
      </c>
      <c r="C32">
        <f t="shared" si="2"/>
        <v>28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4.1982422684686176</v>
      </c>
      <c r="L32" s="19">
        <v>0</v>
      </c>
      <c r="M32" s="19">
        <v>65.39018323522096</v>
      </c>
      <c r="N32" s="19">
        <v>13.352458336787993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  <c r="AE32" s="19">
        <v>0</v>
      </c>
      <c r="AF32" s="19">
        <v>0</v>
      </c>
      <c r="AG32" s="19">
        <v>0</v>
      </c>
      <c r="AH32" s="19">
        <v>0</v>
      </c>
      <c r="AI32" s="19">
        <v>0</v>
      </c>
      <c r="AJ32" s="19">
        <v>0</v>
      </c>
      <c r="AK32" s="19">
        <v>0</v>
      </c>
      <c r="AL32" s="19">
        <v>0</v>
      </c>
      <c r="AM32" s="19">
        <v>0</v>
      </c>
      <c r="AN32" s="19">
        <v>0</v>
      </c>
      <c r="AO32" s="19">
        <v>0</v>
      </c>
      <c r="AP32" s="19">
        <v>0</v>
      </c>
      <c r="AQ32" s="19">
        <v>0</v>
      </c>
      <c r="AR32" s="19">
        <v>0</v>
      </c>
      <c r="AS32" s="19">
        <v>0</v>
      </c>
      <c r="AT32" s="19">
        <v>0.16383384462316555</v>
      </c>
      <c r="AU32" s="19">
        <v>0</v>
      </c>
      <c r="AV32" s="19">
        <v>0</v>
      </c>
      <c r="AW32" s="19">
        <v>0</v>
      </c>
      <c r="AX32" s="19">
        <v>4.0958461155791388E-2</v>
      </c>
      <c r="AY32" s="19">
        <v>40.016416549208188</v>
      </c>
      <c r="AZ32" s="19">
        <v>0</v>
      </c>
      <c r="BA32" s="19">
        <v>0</v>
      </c>
      <c r="BB32" s="19">
        <v>0</v>
      </c>
      <c r="BC32" s="19">
        <v>0</v>
      </c>
      <c r="BD32" s="19">
        <v>0</v>
      </c>
      <c r="BE32" s="19">
        <v>0</v>
      </c>
      <c r="BF32" s="19">
        <v>0</v>
      </c>
      <c r="BG32" s="19">
        <v>4.0958461155791388E-2</v>
      </c>
      <c r="BH32" s="19">
        <v>0</v>
      </c>
      <c r="BI32" s="19">
        <v>0</v>
      </c>
      <c r="BJ32" s="19">
        <v>0</v>
      </c>
      <c r="BK32" s="19">
        <v>0</v>
      </c>
      <c r="BL32" s="19">
        <v>10.362490672415221</v>
      </c>
      <c r="BM32" s="19">
        <v>8.1302545394245911</v>
      </c>
      <c r="BN32" s="19">
        <v>1.0649199900505761</v>
      </c>
      <c r="BO32" s="19">
        <v>6.2871237874139787</v>
      </c>
      <c r="BP32" s="19">
        <v>2.6827792057043363</v>
      </c>
      <c r="BQ32" s="19">
        <v>0</v>
      </c>
      <c r="BR32" s="19">
        <v>0.24575076693474837</v>
      </c>
      <c r="BS32" s="19">
        <v>0</v>
      </c>
      <c r="BT32" s="19">
        <v>151.97637011856395</v>
      </c>
      <c r="BU32" s="19">
        <v>0</v>
      </c>
      <c r="BV32" s="19">
        <v>0</v>
      </c>
      <c r="BW32" s="19">
        <v>0</v>
      </c>
      <c r="BX32" s="19">
        <v>589.02362988143602</v>
      </c>
      <c r="BY32" s="19">
        <v>0</v>
      </c>
      <c r="BZ32" s="19">
        <v>0</v>
      </c>
      <c r="CA32" s="19">
        <v>589.02362988143602</v>
      </c>
      <c r="CB32" s="19">
        <v>741</v>
      </c>
      <c r="CD32" s="19">
        <f t="shared" si="3"/>
        <v>0</v>
      </c>
      <c r="CE32" s="19">
        <f t="shared" si="4"/>
        <v>0</v>
      </c>
      <c r="CF32" s="19">
        <f t="shared" si="5"/>
        <v>0</v>
      </c>
    </row>
    <row r="33" spans="1:84" x14ac:dyDescent="0.2">
      <c r="A33" s="24" t="s">
        <v>107</v>
      </c>
      <c r="B33" s="24" t="s">
        <v>224</v>
      </c>
      <c r="C33">
        <f t="shared" si="2"/>
        <v>29</v>
      </c>
      <c r="D33" s="19">
        <v>9.7440804809225874</v>
      </c>
      <c r="E33" s="19">
        <v>46.262632104737364</v>
      </c>
      <c r="F33" s="19">
        <v>0.10875089822458243</v>
      </c>
      <c r="G33" s="19">
        <v>0</v>
      </c>
      <c r="H33" s="19">
        <v>0</v>
      </c>
      <c r="I33" s="19">
        <v>0</v>
      </c>
      <c r="J33" s="19">
        <v>0</v>
      </c>
      <c r="K33" s="19">
        <v>177.65546733967787</v>
      </c>
      <c r="L33" s="19">
        <v>0</v>
      </c>
      <c r="M33" s="19">
        <v>368.90479695742857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v>57.398724082934613</v>
      </c>
      <c r="X33" s="19">
        <v>4.3500359289832972E-2</v>
      </c>
      <c r="Y33" s="19">
        <v>2.5882713777450617</v>
      </c>
      <c r="Z33" s="19">
        <v>21.184674974148656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</v>
      </c>
      <c r="AH33" s="19">
        <v>0</v>
      </c>
      <c r="AI33" s="19">
        <v>0</v>
      </c>
      <c r="AJ33" s="19">
        <v>0</v>
      </c>
      <c r="AK33" s="19">
        <v>0</v>
      </c>
      <c r="AL33" s="19">
        <v>0</v>
      </c>
      <c r="AM33" s="19">
        <v>0.15225125751441543</v>
      </c>
      <c r="AN33" s="19">
        <v>0</v>
      </c>
      <c r="AO33" s="19">
        <v>0</v>
      </c>
      <c r="AP33" s="19">
        <v>0</v>
      </c>
      <c r="AQ33" s="19">
        <v>0</v>
      </c>
      <c r="AR33" s="19">
        <v>0</v>
      </c>
      <c r="AS33" s="19">
        <v>9.5918292234081708</v>
      </c>
      <c r="AT33" s="19">
        <v>0</v>
      </c>
      <c r="AU33" s="19">
        <v>0</v>
      </c>
      <c r="AV33" s="19">
        <v>0</v>
      </c>
      <c r="AW33" s="19">
        <v>0</v>
      </c>
      <c r="AX33" s="19">
        <v>0.10875089822458243</v>
      </c>
      <c r="AY33" s="19">
        <v>62.901519533098487</v>
      </c>
      <c r="AZ33" s="19">
        <v>0</v>
      </c>
      <c r="BA33" s="19">
        <v>0</v>
      </c>
      <c r="BB33" s="19">
        <v>0</v>
      </c>
      <c r="BC33" s="19">
        <v>0</v>
      </c>
      <c r="BD33" s="19">
        <v>0</v>
      </c>
      <c r="BE33" s="19">
        <v>0</v>
      </c>
      <c r="BF33" s="19">
        <v>0</v>
      </c>
      <c r="BG33" s="19">
        <v>2.1750179644916486E-2</v>
      </c>
      <c r="BH33" s="19">
        <v>0</v>
      </c>
      <c r="BI33" s="19">
        <v>0</v>
      </c>
      <c r="BJ33" s="19">
        <v>0</v>
      </c>
      <c r="BK33" s="19">
        <v>0</v>
      </c>
      <c r="BL33" s="19">
        <v>3.1537760485128907</v>
      </c>
      <c r="BM33" s="19">
        <v>2.5882713777450617</v>
      </c>
      <c r="BN33" s="19">
        <v>0.21750179644916487</v>
      </c>
      <c r="BO33" s="19">
        <v>2.1750179644916487</v>
      </c>
      <c r="BP33" s="19">
        <v>0.73950610792716054</v>
      </c>
      <c r="BQ33" s="19">
        <v>0</v>
      </c>
      <c r="BR33" s="19">
        <v>0.30450251502883086</v>
      </c>
      <c r="BS33" s="19">
        <v>0</v>
      </c>
      <c r="BT33" s="19">
        <v>765.8455754771544</v>
      </c>
      <c r="BU33" s="19">
        <v>0</v>
      </c>
      <c r="BV33" s="19">
        <v>0</v>
      </c>
      <c r="BW33" s="19">
        <v>0</v>
      </c>
      <c r="BX33" s="19">
        <v>475.1544245228456</v>
      </c>
      <c r="BY33" s="19">
        <v>0</v>
      </c>
      <c r="BZ33" s="19">
        <v>0</v>
      </c>
      <c r="CA33" s="19">
        <v>475.1544245228456</v>
      </c>
      <c r="CB33" s="19">
        <v>1241</v>
      </c>
      <c r="CD33" s="19">
        <f t="shared" si="3"/>
        <v>0</v>
      </c>
      <c r="CE33" s="19">
        <f t="shared" si="4"/>
        <v>0</v>
      </c>
      <c r="CF33" s="19">
        <f t="shared" si="5"/>
        <v>0</v>
      </c>
    </row>
    <row r="34" spans="1:84" x14ac:dyDescent="0.2">
      <c r="A34" s="25" t="s">
        <v>108</v>
      </c>
      <c r="B34" s="25" t="s">
        <v>225</v>
      </c>
      <c r="C34">
        <f t="shared" si="2"/>
        <v>30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1.3378839590443685</v>
      </c>
      <c r="N34" s="19">
        <v>0</v>
      </c>
      <c r="O34" s="19">
        <v>0</v>
      </c>
      <c r="P34" s="19">
        <v>0</v>
      </c>
      <c r="Q34" s="19">
        <v>0</v>
      </c>
      <c r="R34" s="19">
        <v>0</v>
      </c>
      <c r="S34" s="19">
        <v>0</v>
      </c>
      <c r="T34" s="19">
        <v>0</v>
      </c>
      <c r="U34" s="19">
        <v>0</v>
      </c>
      <c r="V34" s="19">
        <v>0</v>
      </c>
      <c r="W34" s="19">
        <v>0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>
        <v>0</v>
      </c>
      <c r="AH34" s="19">
        <v>0</v>
      </c>
      <c r="AI34" s="19">
        <v>0</v>
      </c>
      <c r="AJ34" s="19">
        <v>0</v>
      </c>
      <c r="AK34" s="19">
        <v>0</v>
      </c>
      <c r="AL34" s="19">
        <v>0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>
        <v>0.49601820250284412</v>
      </c>
      <c r="AS34" s="19">
        <v>0.13196814562002274</v>
      </c>
      <c r="AT34" s="19">
        <v>0</v>
      </c>
      <c r="AU34" s="19">
        <v>0</v>
      </c>
      <c r="AV34" s="19">
        <v>0.20932878270762229</v>
      </c>
      <c r="AW34" s="19">
        <v>0</v>
      </c>
      <c r="AX34" s="19">
        <v>0.44596131968145619</v>
      </c>
      <c r="AY34" s="19">
        <v>10.73947667804323</v>
      </c>
      <c r="AZ34" s="19">
        <v>0</v>
      </c>
      <c r="BA34" s="19">
        <v>0</v>
      </c>
      <c r="BB34" s="19">
        <v>0</v>
      </c>
      <c r="BC34" s="19">
        <v>0</v>
      </c>
      <c r="BD34" s="19">
        <v>1.0511945392491469</v>
      </c>
      <c r="BE34" s="19">
        <v>7.7360637087599549E-2</v>
      </c>
      <c r="BF34" s="19">
        <v>7.7360637087599549E-2</v>
      </c>
      <c r="BG34" s="19">
        <v>0</v>
      </c>
      <c r="BH34" s="19">
        <v>0</v>
      </c>
      <c r="BI34" s="19">
        <v>0</v>
      </c>
      <c r="BJ34" s="19">
        <v>4.5506257110352671E-3</v>
      </c>
      <c r="BK34" s="19">
        <v>0</v>
      </c>
      <c r="BL34" s="19">
        <v>0.49146757679180891</v>
      </c>
      <c r="BM34" s="19">
        <v>0.43230944254835035</v>
      </c>
      <c r="BN34" s="19">
        <v>5.9158134243458477E-2</v>
      </c>
      <c r="BO34" s="19">
        <v>0.30489192263936293</v>
      </c>
      <c r="BP34" s="19">
        <v>0.35949943117178612</v>
      </c>
      <c r="BQ34" s="19">
        <v>0</v>
      </c>
      <c r="BR34" s="19">
        <v>8.191126279863481E-2</v>
      </c>
      <c r="BS34" s="19">
        <v>0</v>
      </c>
      <c r="BT34" s="19">
        <v>16.300341296928327</v>
      </c>
      <c r="BU34" s="19">
        <v>0</v>
      </c>
      <c r="BV34" s="19">
        <v>0</v>
      </c>
      <c r="BW34" s="19">
        <v>0</v>
      </c>
      <c r="BX34" s="19">
        <v>67.699658703071663</v>
      </c>
      <c r="BY34" s="19">
        <v>0</v>
      </c>
      <c r="BZ34" s="19">
        <v>0</v>
      </c>
      <c r="CA34" s="19">
        <v>67.699658703071663</v>
      </c>
      <c r="CB34" s="19">
        <v>84</v>
      </c>
      <c r="CD34" s="19">
        <f t="shared" si="3"/>
        <v>0</v>
      </c>
      <c r="CE34" s="19">
        <f t="shared" si="4"/>
        <v>0</v>
      </c>
      <c r="CF34" s="19">
        <f t="shared" si="5"/>
        <v>0</v>
      </c>
    </row>
    <row r="35" spans="1:84" x14ac:dyDescent="0.2">
      <c r="A35" s="25" t="s">
        <v>109</v>
      </c>
      <c r="B35" s="24" t="s">
        <v>226</v>
      </c>
      <c r="C35">
        <f t="shared" si="2"/>
        <v>31</v>
      </c>
      <c r="D35" s="19">
        <v>0.4015452789455744</v>
      </c>
      <c r="E35" s="19">
        <v>1.0484793394689997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9.324773699958337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0</v>
      </c>
      <c r="AH35" s="19">
        <v>0</v>
      </c>
      <c r="AI35" s="19">
        <v>0</v>
      </c>
      <c r="AJ35" s="19">
        <v>0</v>
      </c>
      <c r="AK35" s="19">
        <v>0</v>
      </c>
      <c r="AL35" s="19">
        <v>0</v>
      </c>
      <c r="AM35" s="19">
        <v>0</v>
      </c>
      <c r="AN35" s="19">
        <v>0</v>
      </c>
      <c r="AO35" s="19">
        <v>0</v>
      </c>
      <c r="AP35" s="19">
        <v>0</v>
      </c>
      <c r="AQ35" s="19">
        <v>0</v>
      </c>
      <c r="AR35" s="19">
        <v>0</v>
      </c>
      <c r="AS35" s="19">
        <v>0</v>
      </c>
      <c r="AT35" s="19">
        <v>0</v>
      </c>
      <c r="AU35" s="19">
        <v>0</v>
      </c>
      <c r="AV35" s="19">
        <v>0</v>
      </c>
      <c r="AW35" s="19">
        <v>0</v>
      </c>
      <c r="AX35" s="19">
        <v>0.15615649736772338</v>
      </c>
      <c r="AY35" s="19">
        <v>30.182820134075673</v>
      </c>
      <c r="AZ35" s="19">
        <v>0</v>
      </c>
      <c r="BA35" s="19">
        <v>0</v>
      </c>
      <c r="BB35" s="19">
        <v>0</v>
      </c>
      <c r="BC35" s="19">
        <v>0</v>
      </c>
      <c r="BD35" s="19">
        <v>0</v>
      </c>
      <c r="BE35" s="19">
        <v>0</v>
      </c>
      <c r="BF35" s="19">
        <v>0</v>
      </c>
      <c r="BG35" s="19">
        <v>0</v>
      </c>
      <c r="BH35" s="19">
        <v>0</v>
      </c>
      <c r="BI35" s="19">
        <v>0</v>
      </c>
      <c r="BJ35" s="19">
        <v>0</v>
      </c>
      <c r="BK35" s="19">
        <v>0</v>
      </c>
      <c r="BL35" s="19">
        <v>8.0978297920690832</v>
      </c>
      <c r="BM35" s="19">
        <v>6.3131841078665305</v>
      </c>
      <c r="BN35" s="19">
        <v>0.69155020262848921</v>
      </c>
      <c r="BO35" s="19">
        <v>4.8854675605044884</v>
      </c>
      <c r="BP35" s="19">
        <v>2.0969586789379995</v>
      </c>
      <c r="BQ35" s="19">
        <v>0</v>
      </c>
      <c r="BR35" s="19">
        <v>0.49077756315570198</v>
      </c>
      <c r="BS35" s="19">
        <v>0</v>
      </c>
      <c r="BT35" s="19">
        <v>63.689542854978598</v>
      </c>
      <c r="BU35" s="19">
        <v>0</v>
      </c>
      <c r="BV35" s="19">
        <v>0</v>
      </c>
      <c r="BW35" s="19">
        <v>0</v>
      </c>
      <c r="BX35" s="19">
        <v>525.31045714502136</v>
      </c>
      <c r="BY35" s="19">
        <v>0</v>
      </c>
      <c r="BZ35" s="19">
        <v>0</v>
      </c>
      <c r="CA35" s="19">
        <v>525.31045714502136</v>
      </c>
      <c r="CB35" s="19">
        <v>589</v>
      </c>
      <c r="CD35" s="19">
        <f t="shared" si="3"/>
        <v>0</v>
      </c>
      <c r="CE35" s="19">
        <f t="shared" si="4"/>
        <v>0</v>
      </c>
      <c r="CF35" s="19">
        <f t="shared" si="5"/>
        <v>0</v>
      </c>
    </row>
    <row r="36" spans="1:84" x14ac:dyDescent="0.2">
      <c r="A36" s="24" t="s">
        <v>110</v>
      </c>
      <c r="B36" s="24" t="s">
        <v>227</v>
      </c>
      <c r="C36">
        <f t="shared" si="2"/>
        <v>32</v>
      </c>
      <c r="D36" s="19">
        <v>0.36814681362159107</v>
      </c>
      <c r="E36" s="19">
        <v>8.3317436766991655</v>
      </c>
      <c r="F36" s="19">
        <v>1.9376148085346896E-2</v>
      </c>
      <c r="G36" s="19">
        <v>0.56190829447506008</v>
      </c>
      <c r="H36" s="19">
        <v>0</v>
      </c>
      <c r="I36" s="19">
        <v>7.7504592341387582E-2</v>
      </c>
      <c r="J36" s="19">
        <v>0</v>
      </c>
      <c r="K36" s="19">
        <v>79.907234703970602</v>
      </c>
      <c r="L36" s="19">
        <v>0</v>
      </c>
      <c r="M36" s="19">
        <v>207.65417903066273</v>
      </c>
      <c r="N36" s="19">
        <v>39.75985587113184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16.37284513211813</v>
      </c>
      <c r="U36" s="19">
        <v>0</v>
      </c>
      <c r="V36" s="19">
        <v>0</v>
      </c>
      <c r="W36" s="19">
        <v>0</v>
      </c>
      <c r="X36" s="19">
        <v>0</v>
      </c>
      <c r="Y36" s="19">
        <v>10.288734633319203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19">
        <v>0</v>
      </c>
      <c r="AG36" s="19">
        <v>0</v>
      </c>
      <c r="AH36" s="19">
        <v>0</v>
      </c>
      <c r="AI36" s="19">
        <v>0</v>
      </c>
      <c r="AJ36" s="19">
        <v>0</v>
      </c>
      <c r="AK36" s="19">
        <v>0</v>
      </c>
      <c r="AL36" s="19">
        <v>0</v>
      </c>
      <c r="AM36" s="19">
        <v>0</v>
      </c>
      <c r="AN36" s="19">
        <v>0</v>
      </c>
      <c r="AO36" s="19">
        <v>0</v>
      </c>
      <c r="AP36" s="19">
        <v>0</v>
      </c>
      <c r="AQ36" s="19">
        <v>0</v>
      </c>
      <c r="AR36" s="19">
        <v>0</v>
      </c>
      <c r="AS36" s="19">
        <v>69.230977108944472</v>
      </c>
      <c r="AT36" s="19">
        <v>0</v>
      </c>
      <c r="AU36" s="19">
        <v>0</v>
      </c>
      <c r="AV36" s="19">
        <v>0</v>
      </c>
      <c r="AW36" s="19">
        <v>0</v>
      </c>
      <c r="AX36" s="19">
        <v>5.8128444256040697E-2</v>
      </c>
      <c r="AY36" s="19">
        <v>45.630828740991944</v>
      </c>
      <c r="AZ36" s="19">
        <v>0</v>
      </c>
      <c r="BA36" s="19">
        <v>0</v>
      </c>
      <c r="BB36" s="19">
        <v>0</v>
      </c>
      <c r="BC36" s="19">
        <v>0</v>
      </c>
      <c r="BD36" s="19">
        <v>0</v>
      </c>
      <c r="BE36" s="19">
        <v>0</v>
      </c>
      <c r="BF36" s="19">
        <v>0</v>
      </c>
      <c r="BG36" s="19">
        <v>5.8128444256040697E-2</v>
      </c>
      <c r="BH36" s="19">
        <v>0</v>
      </c>
      <c r="BI36" s="19">
        <v>0</v>
      </c>
      <c r="BJ36" s="19">
        <v>0</v>
      </c>
      <c r="BK36" s="19">
        <v>0</v>
      </c>
      <c r="BL36" s="19">
        <v>2.1120001413028118</v>
      </c>
      <c r="BM36" s="19">
        <v>1.9376148085346898</v>
      </c>
      <c r="BN36" s="19">
        <v>7.7504592341387582E-2</v>
      </c>
      <c r="BO36" s="19">
        <v>0.96880740426734491</v>
      </c>
      <c r="BP36" s="19">
        <v>0.44565140596297864</v>
      </c>
      <c r="BQ36" s="19">
        <v>0</v>
      </c>
      <c r="BR36" s="19">
        <v>0.91067896001130422</v>
      </c>
      <c r="BS36" s="19">
        <v>0</v>
      </c>
      <c r="BT36" s="19">
        <v>484.77184894729407</v>
      </c>
      <c r="BU36" s="19">
        <v>0</v>
      </c>
      <c r="BV36" s="19">
        <v>0</v>
      </c>
      <c r="BW36" s="19">
        <v>0</v>
      </c>
      <c r="BX36" s="19">
        <v>612.22815105270593</v>
      </c>
      <c r="BY36" s="19">
        <v>0</v>
      </c>
      <c r="BZ36" s="19">
        <v>0</v>
      </c>
      <c r="CA36" s="19">
        <v>612.22815105270593</v>
      </c>
      <c r="CB36" s="19">
        <v>1097</v>
      </c>
      <c r="CD36" s="19">
        <f t="shared" si="3"/>
        <v>0</v>
      </c>
      <c r="CE36" s="19">
        <f t="shared" si="4"/>
        <v>0</v>
      </c>
      <c r="CF36" s="19">
        <f t="shared" si="5"/>
        <v>0</v>
      </c>
    </row>
    <row r="37" spans="1:84" x14ac:dyDescent="0.2">
      <c r="A37" s="24" t="s">
        <v>111</v>
      </c>
      <c r="B37" s="24" t="s">
        <v>228</v>
      </c>
      <c r="C37">
        <f t="shared" si="2"/>
        <v>33</v>
      </c>
      <c r="D37" s="19">
        <v>27.610231723237597</v>
      </c>
      <c r="E37" s="19">
        <v>305.23629242819845</v>
      </c>
      <c r="F37" s="19">
        <v>25.395724543080942</v>
      </c>
      <c r="G37" s="19">
        <v>0</v>
      </c>
      <c r="H37" s="19">
        <v>0</v>
      </c>
      <c r="I37" s="19">
        <v>0</v>
      </c>
      <c r="J37" s="19">
        <v>0</v>
      </c>
      <c r="K37" s="19">
        <v>312.95659268929506</v>
      </c>
      <c r="L37" s="19">
        <v>0</v>
      </c>
      <c r="M37" s="19">
        <v>22.937418407310705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  <c r="AD37" s="19">
        <v>0</v>
      </c>
      <c r="AE37" s="19">
        <v>0</v>
      </c>
      <c r="AF37" s="19">
        <v>0</v>
      </c>
      <c r="AG37" s="19">
        <v>0</v>
      </c>
      <c r="AH37" s="19">
        <v>0</v>
      </c>
      <c r="AI37" s="19">
        <v>0</v>
      </c>
      <c r="AJ37" s="19">
        <v>0</v>
      </c>
      <c r="AK37" s="19">
        <v>0</v>
      </c>
      <c r="AL37" s="19">
        <v>0</v>
      </c>
      <c r="AM37" s="19">
        <v>0</v>
      </c>
      <c r="AN37" s="19">
        <v>0</v>
      </c>
      <c r="AO37" s="19">
        <v>0</v>
      </c>
      <c r="AP37" s="19">
        <v>0</v>
      </c>
      <c r="AQ37" s="19">
        <v>0</v>
      </c>
      <c r="AR37" s="19">
        <v>0</v>
      </c>
      <c r="AS37" s="19">
        <v>0</v>
      </c>
      <c r="AT37" s="19">
        <v>0</v>
      </c>
      <c r="AU37" s="19">
        <v>0</v>
      </c>
      <c r="AV37" s="19">
        <v>0</v>
      </c>
      <c r="AW37" s="19">
        <v>0</v>
      </c>
      <c r="AX37" s="19">
        <v>0</v>
      </c>
      <c r="AY37" s="19">
        <v>0</v>
      </c>
      <c r="AZ37" s="19">
        <v>0</v>
      </c>
      <c r="BA37" s="19">
        <v>0</v>
      </c>
      <c r="BB37" s="19">
        <v>0</v>
      </c>
      <c r="BC37" s="19">
        <v>0</v>
      </c>
      <c r="BD37" s="19">
        <v>0</v>
      </c>
      <c r="BE37" s="19">
        <v>0</v>
      </c>
      <c r="BF37" s="19">
        <v>0</v>
      </c>
      <c r="BG37" s="19">
        <v>0</v>
      </c>
      <c r="BH37" s="19">
        <v>0.69076370757180161</v>
      </c>
      <c r="BI37" s="19">
        <v>0</v>
      </c>
      <c r="BJ37" s="19">
        <v>0</v>
      </c>
      <c r="BK37" s="19">
        <v>0</v>
      </c>
      <c r="BL37" s="19">
        <v>1.5643766318537859</v>
      </c>
      <c r="BM37" s="19">
        <v>1.462793733681462</v>
      </c>
      <c r="BN37" s="19">
        <v>0</v>
      </c>
      <c r="BO37" s="19">
        <v>0.1218994778067885</v>
      </c>
      <c r="BP37" s="19">
        <v>0.18284921671018275</v>
      </c>
      <c r="BQ37" s="19">
        <v>0.77203002610966054</v>
      </c>
      <c r="BR37" s="19">
        <v>18.223971932114882</v>
      </c>
      <c r="BS37" s="19">
        <v>0</v>
      </c>
      <c r="BT37" s="19">
        <v>717.15494451697134</v>
      </c>
      <c r="BU37" s="19">
        <v>0</v>
      </c>
      <c r="BV37" s="19">
        <v>0</v>
      </c>
      <c r="BW37" s="19">
        <v>0</v>
      </c>
      <c r="BX37" s="19">
        <v>278.84505548302872</v>
      </c>
      <c r="BY37" s="19">
        <v>0</v>
      </c>
      <c r="BZ37" s="19">
        <v>0</v>
      </c>
      <c r="CA37" s="19">
        <v>278.84505548302872</v>
      </c>
      <c r="CB37" s="19">
        <v>996</v>
      </c>
      <c r="CD37" s="19">
        <f t="shared" si="3"/>
        <v>0</v>
      </c>
      <c r="CE37" s="19">
        <f t="shared" si="4"/>
        <v>0</v>
      </c>
      <c r="CF37" s="19">
        <f t="shared" si="5"/>
        <v>0</v>
      </c>
    </row>
    <row r="38" spans="1:84" x14ac:dyDescent="0.2">
      <c r="A38" s="25" t="s">
        <v>112</v>
      </c>
      <c r="B38" s="24" t="s">
        <v>60</v>
      </c>
      <c r="C38">
        <f t="shared" si="2"/>
        <v>34</v>
      </c>
      <c r="D38" s="19">
        <v>0.24468224503166633</v>
      </c>
      <c r="E38" s="19">
        <v>2.033921161825726</v>
      </c>
      <c r="F38" s="19">
        <v>7.6463201572395723E-2</v>
      </c>
      <c r="G38" s="19">
        <v>0</v>
      </c>
      <c r="H38" s="19">
        <v>0</v>
      </c>
      <c r="I38" s="19">
        <v>0</v>
      </c>
      <c r="J38" s="19">
        <v>0</v>
      </c>
      <c r="K38" s="19">
        <v>52.89724284778336</v>
      </c>
      <c r="L38" s="19">
        <v>0</v>
      </c>
      <c r="M38" s="19">
        <v>111.19278772657785</v>
      </c>
      <c r="N38" s="19">
        <v>4.8783522603188469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0</v>
      </c>
      <c r="W38" s="19">
        <v>0</v>
      </c>
      <c r="X38" s="19">
        <v>0</v>
      </c>
      <c r="Y38" s="19">
        <v>0.30585280628958289</v>
      </c>
      <c r="Z38" s="19">
        <v>0</v>
      </c>
      <c r="AA38" s="19">
        <v>9.175584188687487E-2</v>
      </c>
      <c r="AB38" s="19">
        <v>0</v>
      </c>
      <c r="AC38" s="19">
        <v>0</v>
      </c>
      <c r="AD38" s="19">
        <v>0</v>
      </c>
      <c r="AE38" s="19">
        <v>0</v>
      </c>
      <c r="AF38" s="19">
        <v>0</v>
      </c>
      <c r="AG38" s="19">
        <v>0</v>
      </c>
      <c r="AH38" s="19">
        <v>0</v>
      </c>
      <c r="AI38" s="19">
        <v>0</v>
      </c>
      <c r="AJ38" s="19">
        <v>0</v>
      </c>
      <c r="AK38" s="19">
        <v>3.0585280628958291E-2</v>
      </c>
      <c r="AL38" s="19">
        <v>0</v>
      </c>
      <c r="AM38" s="19">
        <v>0</v>
      </c>
      <c r="AN38" s="19">
        <v>0</v>
      </c>
      <c r="AO38" s="19">
        <v>0</v>
      </c>
      <c r="AP38" s="19">
        <v>0</v>
      </c>
      <c r="AQ38" s="19">
        <v>0</v>
      </c>
      <c r="AR38" s="19">
        <v>0</v>
      </c>
      <c r="AS38" s="19">
        <v>5.1994977069229087</v>
      </c>
      <c r="AT38" s="19">
        <v>4.5877920943437435E-2</v>
      </c>
      <c r="AU38" s="19">
        <v>0</v>
      </c>
      <c r="AV38" s="19">
        <v>0</v>
      </c>
      <c r="AW38" s="19">
        <v>0.32114544660406202</v>
      </c>
      <c r="AX38" s="19">
        <v>4.6183773749727015</v>
      </c>
      <c r="AY38" s="19">
        <v>82.88611050447696</v>
      </c>
      <c r="AZ38" s="19">
        <v>0</v>
      </c>
      <c r="BA38" s="19">
        <v>0</v>
      </c>
      <c r="BB38" s="19">
        <v>0.35173072723302029</v>
      </c>
      <c r="BC38" s="19">
        <v>0</v>
      </c>
      <c r="BD38" s="19">
        <v>3.0585280628958291E-2</v>
      </c>
      <c r="BE38" s="19">
        <v>0</v>
      </c>
      <c r="BF38" s="19">
        <v>0.35173072723302029</v>
      </c>
      <c r="BG38" s="19">
        <v>7.6463201572395723E-2</v>
      </c>
      <c r="BH38" s="19">
        <v>0.33643808691854116</v>
      </c>
      <c r="BI38" s="19">
        <v>0</v>
      </c>
      <c r="BJ38" s="19">
        <v>0</v>
      </c>
      <c r="BK38" s="19">
        <v>0</v>
      </c>
      <c r="BL38" s="19">
        <v>15.155006551648832</v>
      </c>
      <c r="BM38" s="19">
        <v>16.898367547499454</v>
      </c>
      <c r="BN38" s="19">
        <v>2.4927003712601001</v>
      </c>
      <c r="BO38" s="19">
        <v>29.040723957195894</v>
      </c>
      <c r="BP38" s="19">
        <v>9.9249235640969644</v>
      </c>
      <c r="BQ38" s="19">
        <v>0.12234112251583316</v>
      </c>
      <c r="BR38" s="19">
        <v>0.65758353352260313</v>
      </c>
      <c r="BS38" s="19">
        <v>0</v>
      </c>
      <c r="BT38" s="19">
        <v>340.26124699716092</v>
      </c>
      <c r="BU38" s="19">
        <v>0</v>
      </c>
      <c r="BV38" s="19">
        <v>0</v>
      </c>
      <c r="BW38" s="19">
        <v>0</v>
      </c>
      <c r="BX38" s="19">
        <v>2460.7387530028391</v>
      </c>
      <c r="BY38" s="19">
        <v>0</v>
      </c>
      <c r="BZ38" s="19">
        <v>0</v>
      </c>
      <c r="CA38" s="19">
        <v>2460.7387530028391</v>
      </c>
      <c r="CB38" s="19">
        <v>2801</v>
      </c>
      <c r="CD38" s="19">
        <f t="shared" si="3"/>
        <v>0</v>
      </c>
      <c r="CE38" s="19">
        <f t="shared" si="4"/>
        <v>0</v>
      </c>
      <c r="CF38" s="19">
        <f t="shared" si="5"/>
        <v>0</v>
      </c>
    </row>
    <row r="39" spans="1:84" x14ac:dyDescent="0.2">
      <c r="A39" s="25" t="s">
        <v>113</v>
      </c>
      <c r="B39" s="24" t="s">
        <v>61</v>
      </c>
      <c r="C39">
        <f t="shared" si="2"/>
        <v>35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36.124011887072811</v>
      </c>
      <c r="L39" s="19">
        <v>0</v>
      </c>
      <c r="M39" s="19">
        <v>5.3997028231797917E-2</v>
      </c>
      <c r="N39" s="19">
        <v>719.67239227340269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19">
        <v>0</v>
      </c>
      <c r="AD39" s="19">
        <v>0</v>
      </c>
      <c r="AE39" s="19">
        <v>0</v>
      </c>
      <c r="AF39" s="19">
        <v>0</v>
      </c>
      <c r="AG39" s="19">
        <v>0</v>
      </c>
      <c r="AH39" s="19">
        <v>0</v>
      </c>
      <c r="AI39" s="19">
        <v>0</v>
      </c>
      <c r="AJ39" s="19">
        <v>0</v>
      </c>
      <c r="AK39" s="19">
        <v>0</v>
      </c>
      <c r="AL39" s="19">
        <v>0</v>
      </c>
      <c r="AM39" s="19">
        <v>0</v>
      </c>
      <c r="AN39" s="19">
        <v>0</v>
      </c>
      <c r="AO39" s="19">
        <v>0</v>
      </c>
      <c r="AP39" s="19">
        <v>0</v>
      </c>
      <c r="AQ39" s="19">
        <v>0</v>
      </c>
      <c r="AR39" s="19">
        <v>5.3997028231797917E-2</v>
      </c>
      <c r="AS39" s="19">
        <v>0.80995542347696881</v>
      </c>
      <c r="AT39" s="19">
        <v>0.48597325408618125</v>
      </c>
      <c r="AU39" s="19">
        <v>0</v>
      </c>
      <c r="AV39" s="19">
        <v>0.80995542347696881</v>
      </c>
      <c r="AW39" s="19">
        <v>0</v>
      </c>
      <c r="AX39" s="19">
        <v>48.543328380386335</v>
      </c>
      <c r="AY39" s="19">
        <v>2385.8586924219912</v>
      </c>
      <c r="AZ39" s="19">
        <v>0</v>
      </c>
      <c r="BA39" s="19">
        <v>0</v>
      </c>
      <c r="BB39" s="19">
        <v>0</v>
      </c>
      <c r="BC39" s="19">
        <v>0</v>
      </c>
      <c r="BD39" s="19">
        <v>10.691411589895988</v>
      </c>
      <c r="BE39" s="19">
        <v>0</v>
      </c>
      <c r="BF39" s="19">
        <v>0.10799405646359583</v>
      </c>
      <c r="BG39" s="19">
        <v>0</v>
      </c>
      <c r="BH39" s="19">
        <v>0</v>
      </c>
      <c r="BI39" s="19">
        <v>0</v>
      </c>
      <c r="BJ39" s="19">
        <v>5.3997028231797917E-2</v>
      </c>
      <c r="BK39" s="19">
        <v>0</v>
      </c>
      <c r="BL39" s="19">
        <v>7.0736106983655276</v>
      </c>
      <c r="BM39" s="19">
        <v>5.9396731054977714</v>
      </c>
      <c r="BN39" s="19">
        <v>0.75595839524517083</v>
      </c>
      <c r="BO39" s="19">
        <v>4.7517384843982171</v>
      </c>
      <c r="BP39" s="19">
        <v>16.091114413075779</v>
      </c>
      <c r="BQ39" s="19">
        <v>2.4838632986627043</v>
      </c>
      <c r="BR39" s="19">
        <v>1.0259435364041605</v>
      </c>
      <c r="BS39" s="19">
        <v>0</v>
      </c>
      <c r="BT39" s="19">
        <v>3241.3876077265973</v>
      </c>
      <c r="BU39" s="19">
        <v>0</v>
      </c>
      <c r="BV39" s="19">
        <v>0</v>
      </c>
      <c r="BW39" s="19">
        <v>0</v>
      </c>
      <c r="BX39" s="19">
        <v>4026.6123922734023</v>
      </c>
      <c r="BY39" s="19">
        <v>0</v>
      </c>
      <c r="BZ39" s="19">
        <v>0</v>
      </c>
      <c r="CA39" s="19">
        <v>4026.6123922734023</v>
      </c>
      <c r="CB39" s="19">
        <v>7268</v>
      </c>
      <c r="CD39" s="19">
        <f t="shared" si="3"/>
        <v>0</v>
      </c>
      <c r="CE39" s="19">
        <f t="shared" si="4"/>
        <v>0</v>
      </c>
      <c r="CF39" s="19">
        <f t="shared" si="5"/>
        <v>0</v>
      </c>
    </row>
    <row r="40" spans="1:84" x14ac:dyDescent="0.2">
      <c r="A40" s="24" t="s">
        <v>114</v>
      </c>
      <c r="B40" s="24" t="s">
        <v>38</v>
      </c>
      <c r="C40">
        <f t="shared" si="2"/>
        <v>36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33.122740905944781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0</v>
      </c>
      <c r="AD40" s="19">
        <v>0</v>
      </c>
      <c r="AE40" s="19">
        <v>0</v>
      </c>
      <c r="AF40" s="19">
        <v>0</v>
      </c>
      <c r="AG40" s="19">
        <v>0</v>
      </c>
      <c r="AH40" s="19">
        <v>0</v>
      </c>
      <c r="AI40" s="19">
        <v>0</v>
      </c>
      <c r="AJ40" s="19">
        <v>0</v>
      </c>
      <c r="AK40" s="19">
        <v>0</v>
      </c>
      <c r="AL40" s="19">
        <v>0</v>
      </c>
      <c r="AM40" s="19">
        <v>0</v>
      </c>
      <c r="AN40" s="19">
        <v>0</v>
      </c>
      <c r="AO40" s="19">
        <v>0</v>
      </c>
      <c r="AP40" s="19">
        <v>0</v>
      </c>
      <c r="AQ40" s="19">
        <v>0</v>
      </c>
      <c r="AR40" s="19">
        <v>0</v>
      </c>
      <c r="AS40" s="19">
        <v>0</v>
      </c>
      <c r="AT40" s="19">
        <v>0</v>
      </c>
      <c r="AU40" s="19">
        <v>0</v>
      </c>
      <c r="AV40" s="19">
        <v>0</v>
      </c>
      <c r="AW40" s="19">
        <v>0</v>
      </c>
      <c r="AX40" s="19">
        <v>0</v>
      </c>
      <c r="AY40" s="19">
        <v>0</v>
      </c>
      <c r="AZ40" s="19">
        <v>0</v>
      </c>
      <c r="BA40" s="19">
        <v>0</v>
      </c>
      <c r="BB40" s="19">
        <v>0</v>
      </c>
      <c r="BC40" s="19">
        <v>0</v>
      </c>
      <c r="BD40" s="19">
        <v>0</v>
      </c>
      <c r="BE40" s="19">
        <v>0</v>
      </c>
      <c r="BF40" s="19">
        <v>0</v>
      </c>
      <c r="BG40" s="19">
        <v>0</v>
      </c>
      <c r="BH40" s="19">
        <v>0</v>
      </c>
      <c r="BI40" s="19">
        <v>0</v>
      </c>
      <c r="BJ40" s="19">
        <v>0</v>
      </c>
      <c r="BK40" s="19">
        <v>0</v>
      </c>
      <c r="BL40" s="19">
        <v>0</v>
      </c>
      <c r="BM40" s="19">
        <v>0</v>
      </c>
      <c r="BN40" s="19">
        <v>0</v>
      </c>
      <c r="BO40" s="19">
        <v>0</v>
      </c>
      <c r="BP40" s="19">
        <v>0</v>
      </c>
      <c r="BQ40" s="19">
        <v>0</v>
      </c>
      <c r="BR40" s="19">
        <v>0</v>
      </c>
      <c r="BS40" s="19">
        <v>0</v>
      </c>
      <c r="BT40" s="19">
        <v>33.122740905944781</v>
      </c>
      <c r="BU40" s="19">
        <v>0</v>
      </c>
      <c r="BV40" s="19">
        <v>0</v>
      </c>
      <c r="BW40" s="19">
        <v>0</v>
      </c>
      <c r="BX40" s="19">
        <v>731.87725909405526</v>
      </c>
      <c r="BY40" s="19">
        <v>0</v>
      </c>
      <c r="BZ40" s="19">
        <v>0</v>
      </c>
      <c r="CA40" s="19">
        <v>731.87725909405526</v>
      </c>
      <c r="CB40" s="19">
        <v>765</v>
      </c>
      <c r="CD40" s="19">
        <f t="shared" si="3"/>
        <v>0</v>
      </c>
      <c r="CE40" s="19">
        <f t="shared" si="4"/>
        <v>0</v>
      </c>
      <c r="CF40" s="19">
        <f t="shared" si="5"/>
        <v>0</v>
      </c>
    </row>
    <row r="41" spans="1:84" x14ac:dyDescent="0.2">
      <c r="A41" s="24" t="s">
        <v>115</v>
      </c>
      <c r="B41" s="24" t="s">
        <v>229</v>
      </c>
      <c r="C41">
        <f t="shared" si="2"/>
        <v>37</v>
      </c>
      <c r="D41" s="19">
        <v>2.8306900985855123</v>
      </c>
      <c r="E41" s="19">
        <v>8.1654522074582084E-2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v>0</v>
      </c>
      <c r="P41" s="19">
        <v>201.5777968281183</v>
      </c>
      <c r="Q41" s="19">
        <v>164.61551650235748</v>
      </c>
      <c r="R41" s="19">
        <v>1.6330904414916416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3.5927989712816117</v>
      </c>
      <c r="AB41" s="19">
        <v>1.687526789541363</v>
      </c>
      <c r="AC41" s="19">
        <v>0</v>
      </c>
      <c r="AD41" s="19">
        <v>0</v>
      </c>
      <c r="AE41" s="19">
        <v>0</v>
      </c>
      <c r="AF41" s="19">
        <v>0.48992713244749253</v>
      </c>
      <c r="AG41" s="19">
        <v>0</v>
      </c>
      <c r="AH41" s="19">
        <v>0</v>
      </c>
      <c r="AI41" s="19">
        <v>0</v>
      </c>
      <c r="AJ41" s="19">
        <v>0</v>
      </c>
      <c r="AK41" s="19">
        <v>0</v>
      </c>
      <c r="AL41" s="19">
        <v>2.7218174024860695E-2</v>
      </c>
      <c r="AM41" s="19">
        <v>2.1774539219888553</v>
      </c>
      <c r="AN41" s="19">
        <v>0</v>
      </c>
      <c r="AO41" s="19">
        <v>0</v>
      </c>
      <c r="AP41" s="19">
        <v>0</v>
      </c>
      <c r="AQ41" s="19">
        <v>0</v>
      </c>
      <c r="AR41" s="19">
        <v>0</v>
      </c>
      <c r="AS41" s="19">
        <v>0</v>
      </c>
      <c r="AT41" s="19">
        <v>0</v>
      </c>
      <c r="AU41" s="19">
        <v>0</v>
      </c>
      <c r="AV41" s="19">
        <v>0</v>
      </c>
      <c r="AW41" s="19">
        <v>0</v>
      </c>
      <c r="AX41" s="19">
        <v>0</v>
      </c>
      <c r="AY41" s="19">
        <v>0</v>
      </c>
      <c r="AZ41" s="19">
        <v>0</v>
      </c>
      <c r="BA41" s="19">
        <v>0</v>
      </c>
      <c r="BB41" s="19">
        <v>0</v>
      </c>
      <c r="BC41" s="19">
        <v>0</v>
      </c>
      <c r="BD41" s="19">
        <v>0</v>
      </c>
      <c r="BE41" s="19">
        <v>0</v>
      </c>
      <c r="BF41" s="19">
        <v>0</v>
      </c>
      <c r="BG41" s="19">
        <v>5.4436348049721389E-2</v>
      </c>
      <c r="BH41" s="19">
        <v>0</v>
      </c>
      <c r="BI41" s="19">
        <v>0</v>
      </c>
      <c r="BJ41" s="19">
        <v>0</v>
      </c>
      <c r="BK41" s="19">
        <v>0</v>
      </c>
      <c r="BL41" s="19">
        <v>0</v>
      </c>
      <c r="BM41" s="19">
        <v>0</v>
      </c>
      <c r="BN41" s="19">
        <v>0</v>
      </c>
      <c r="BO41" s="19">
        <v>0</v>
      </c>
      <c r="BP41" s="19">
        <v>0</v>
      </c>
      <c r="BQ41" s="19">
        <v>0</v>
      </c>
      <c r="BR41" s="19">
        <v>0</v>
      </c>
      <c r="BS41" s="19">
        <v>0</v>
      </c>
      <c r="BT41" s="19">
        <v>378.7681097299614</v>
      </c>
      <c r="BU41" s="19">
        <v>0</v>
      </c>
      <c r="BV41" s="19">
        <v>0</v>
      </c>
      <c r="BW41" s="19">
        <v>0</v>
      </c>
      <c r="BX41" s="19">
        <v>2.2318902700385768</v>
      </c>
      <c r="BY41" s="19">
        <v>0</v>
      </c>
      <c r="BZ41" s="19">
        <v>0</v>
      </c>
      <c r="CA41" s="19">
        <v>2.2318902700385768</v>
      </c>
      <c r="CB41" s="19">
        <v>381</v>
      </c>
      <c r="CD41" s="19">
        <f t="shared" si="3"/>
        <v>0</v>
      </c>
      <c r="CE41" s="19">
        <f t="shared" si="4"/>
        <v>0</v>
      </c>
      <c r="CF41" s="19">
        <f t="shared" si="5"/>
        <v>0</v>
      </c>
    </row>
    <row r="42" spans="1:84" x14ac:dyDescent="0.2">
      <c r="A42" s="24" t="s">
        <v>116</v>
      </c>
      <c r="B42" s="24" t="s">
        <v>230</v>
      </c>
      <c r="C42">
        <f t="shared" si="2"/>
        <v>38</v>
      </c>
      <c r="D42" s="19">
        <v>10.769007077289608</v>
      </c>
      <c r="E42" s="19">
        <v>0</v>
      </c>
      <c r="F42" s="19">
        <v>0</v>
      </c>
      <c r="G42" s="19">
        <v>3.2108121365005955</v>
      </c>
      <c r="H42" s="19">
        <v>0</v>
      </c>
      <c r="I42" s="19">
        <v>0</v>
      </c>
      <c r="J42" s="19">
        <v>2.8414266694695538E-2</v>
      </c>
      <c r="K42" s="19">
        <v>0</v>
      </c>
      <c r="L42" s="19">
        <v>1.4491276014294723</v>
      </c>
      <c r="M42" s="19">
        <v>3.6086118702263335</v>
      </c>
      <c r="N42" s="19">
        <v>0</v>
      </c>
      <c r="O42" s="19">
        <v>0</v>
      </c>
      <c r="P42" s="19">
        <v>98.540676897204122</v>
      </c>
      <c r="Q42" s="19">
        <v>464.51643192488268</v>
      </c>
      <c r="R42" s="19">
        <v>91.920152757340063</v>
      </c>
      <c r="S42" s="19">
        <v>0</v>
      </c>
      <c r="T42" s="19">
        <v>0</v>
      </c>
      <c r="U42" s="19">
        <v>0</v>
      </c>
      <c r="V42" s="19">
        <v>0</v>
      </c>
      <c r="W42" s="19">
        <v>0</v>
      </c>
      <c r="X42" s="19">
        <v>0</v>
      </c>
      <c r="Y42" s="19">
        <v>0.36938546703104197</v>
      </c>
      <c r="Z42" s="19">
        <v>0</v>
      </c>
      <c r="AA42" s="19">
        <v>0.62511386728330176</v>
      </c>
      <c r="AB42" s="19">
        <v>0.48304253380982415</v>
      </c>
      <c r="AC42" s="19">
        <v>0.17048560016817324</v>
      </c>
      <c r="AD42" s="19">
        <v>0</v>
      </c>
      <c r="AE42" s="19">
        <v>0</v>
      </c>
      <c r="AF42" s="19">
        <v>1.2218134678719081</v>
      </c>
      <c r="AG42" s="19">
        <v>0</v>
      </c>
      <c r="AH42" s="19">
        <v>8.524280008408662E-2</v>
      </c>
      <c r="AI42" s="19">
        <v>0</v>
      </c>
      <c r="AJ42" s="19">
        <v>0</v>
      </c>
      <c r="AK42" s="19">
        <v>51.458236984093617</v>
      </c>
      <c r="AL42" s="19">
        <v>1.9321701352392966</v>
      </c>
      <c r="AM42" s="19">
        <v>39.581073505710883</v>
      </c>
      <c r="AN42" s="19">
        <v>0</v>
      </c>
      <c r="AO42" s="19">
        <v>0</v>
      </c>
      <c r="AP42" s="19">
        <v>0</v>
      </c>
      <c r="AQ42" s="19">
        <v>0</v>
      </c>
      <c r="AR42" s="19">
        <v>0</v>
      </c>
      <c r="AS42" s="19">
        <v>0.1420713334734777</v>
      </c>
      <c r="AT42" s="19">
        <v>0</v>
      </c>
      <c r="AU42" s="19">
        <v>0</v>
      </c>
      <c r="AV42" s="19">
        <v>0</v>
      </c>
      <c r="AW42" s="19">
        <v>0</v>
      </c>
      <c r="AX42" s="19">
        <v>0</v>
      </c>
      <c r="AY42" s="19">
        <v>0</v>
      </c>
      <c r="AZ42" s="19">
        <v>0</v>
      </c>
      <c r="BA42" s="19">
        <v>0.19889986686286876</v>
      </c>
      <c r="BB42" s="19">
        <v>0</v>
      </c>
      <c r="BC42" s="19">
        <v>0</v>
      </c>
      <c r="BD42" s="19">
        <v>0</v>
      </c>
      <c r="BE42" s="19">
        <v>0</v>
      </c>
      <c r="BF42" s="19">
        <v>0</v>
      </c>
      <c r="BG42" s="19">
        <v>0</v>
      </c>
      <c r="BH42" s="19">
        <v>0</v>
      </c>
      <c r="BI42" s="19">
        <v>0</v>
      </c>
      <c r="BJ42" s="19">
        <v>0</v>
      </c>
      <c r="BK42" s="19">
        <v>0</v>
      </c>
      <c r="BL42" s="19">
        <v>5.6828533389391075E-2</v>
      </c>
      <c r="BM42" s="19">
        <v>0</v>
      </c>
      <c r="BN42" s="19">
        <v>0</v>
      </c>
      <c r="BO42" s="19">
        <v>0</v>
      </c>
      <c r="BP42" s="19">
        <v>0</v>
      </c>
      <c r="BQ42" s="19">
        <v>0</v>
      </c>
      <c r="BR42" s="19">
        <v>1.4207133347347769</v>
      </c>
      <c r="BS42" s="19">
        <v>0</v>
      </c>
      <c r="BT42" s="19">
        <v>771.78831196132012</v>
      </c>
      <c r="BU42" s="19">
        <v>0</v>
      </c>
      <c r="BV42" s="19">
        <v>0</v>
      </c>
      <c r="BW42" s="19">
        <v>0</v>
      </c>
      <c r="BX42" s="19">
        <v>39.211688038679839</v>
      </c>
      <c r="BY42" s="19">
        <v>0</v>
      </c>
      <c r="BZ42" s="19">
        <v>0</v>
      </c>
      <c r="CA42" s="19">
        <v>39.211688038679839</v>
      </c>
      <c r="CB42" s="19">
        <v>811</v>
      </c>
      <c r="CD42" s="19">
        <f t="shared" si="3"/>
        <v>0</v>
      </c>
      <c r="CE42" s="19">
        <f t="shared" si="4"/>
        <v>0</v>
      </c>
      <c r="CF42" s="19">
        <f t="shared" si="5"/>
        <v>0</v>
      </c>
    </row>
    <row r="43" spans="1:84" x14ac:dyDescent="0.2">
      <c r="A43" s="24" t="s">
        <v>117</v>
      </c>
      <c r="B43" s="24" t="s">
        <v>231</v>
      </c>
      <c r="C43">
        <f t="shared" si="2"/>
        <v>39</v>
      </c>
      <c r="D43" s="19">
        <v>10.188808494241556</v>
      </c>
      <c r="E43" s="19">
        <v>0.22680566853619899</v>
      </c>
      <c r="F43" s="19">
        <v>3.4893179774799846E-2</v>
      </c>
      <c r="G43" s="19">
        <v>2.3378430449115895</v>
      </c>
      <c r="H43" s="19">
        <v>3.3322986684933853</v>
      </c>
      <c r="I43" s="19">
        <v>0</v>
      </c>
      <c r="J43" s="19">
        <v>0.12212612921179947</v>
      </c>
      <c r="K43" s="19">
        <v>0</v>
      </c>
      <c r="L43" s="19">
        <v>2.2157169156997902</v>
      </c>
      <c r="M43" s="19">
        <v>3.5591043370295843</v>
      </c>
      <c r="N43" s="19">
        <v>0</v>
      </c>
      <c r="O43" s="19">
        <v>0</v>
      </c>
      <c r="P43" s="19">
        <v>67.971914201310099</v>
      </c>
      <c r="Q43" s="19">
        <v>13.800252600933337</v>
      </c>
      <c r="R43" s="19">
        <v>25.000963308644089</v>
      </c>
      <c r="S43" s="19">
        <v>0</v>
      </c>
      <c r="T43" s="19">
        <v>3.1054929999571863</v>
      </c>
      <c r="U43" s="19">
        <v>0</v>
      </c>
      <c r="V43" s="19">
        <v>0</v>
      </c>
      <c r="W43" s="19">
        <v>0</v>
      </c>
      <c r="X43" s="19">
        <v>0</v>
      </c>
      <c r="Y43" s="19">
        <v>0.64552382583379719</v>
      </c>
      <c r="Z43" s="19">
        <v>0</v>
      </c>
      <c r="AA43" s="19">
        <v>1.7446589887399923E-2</v>
      </c>
      <c r="AB43" s="19">
        <v>11.759001584107548</v>
      </c>
      <c r="AC43" s="19">
        <v>0.27914543819839877</v>
      </c>
      <c r="AD43" s="19">
        <v>0</v>
      </c>
      <c r="AE43" s="19">
        <v>0</v>
      </c>
      <c r="AF43" s="19">
        <v>3.4893179774799846E-2</v>
      </c>
      <c r="AG43" s="19">
        <v>0</v>
      </c>
      <c r="AH43" s="19">
        <v>0.12212612921179947</v>
      </c>
      <c r="AI43" s="19">
        <v>0.13957271909919938</v>
      </c>
      <c r="AJ43" s="19">
        <v>8.7232949436999607E-2</v>
      </c>
      <c r="AK43" s="19">
        <v>0</v>
      </c>
      <c r="AL43" s="19">
        <v>1.4480669606541936</v>
      </c>
      <c r="AM43" s="19">
        <v>9.0896733313353604</v>
      </c>
      <c r="AN43" s="19">
        <v>1.7446589887399923E-2</v>
      </c>
      <c r="AO43" s="19">
        <v>0.69786359549599686</v>
      </c>
      <c r="AP43" s="19">
        <v>0.22680566853619899</v>
      </c>
      <c r="AQ43" s="19">
        <v>16.626600162692124</v>
      </c>
      <c r="AR43" s="19">
        <v>3.4893179774799846E-2</v>
      </c>
      <c r="AS43" s="19">
        <v>3.1403861797319861</v>
      </c>
      <c r="AT43" s="19">
        <v>1.0293488033565954</v>
      </c>
      <c r="AU43" s="19">
        <v>0.3140386179731986</v>
      </c>
      <c r="AV43" s="19">
        <v>0</v>
      </c>
      <c r="AW43" s="19">
        <v>0</v>
      </c>
      <c r="AX43" s="19">
        <v>8.1301108875283639</v>
      </c>
      <c r="AY43" s="19">
        <v>4.7803656291475791</v>
      </c>
      <c r="AZ43" s="19">
        <v>0</v>
      </c>
      <c r="BA43" s="19">
        <v>0</v>
      </c>
      <c r="BB43" s="19">
        <v>0</v>
      </c>
      <c r="BC43" s="19">
        <v>0</v>
      </c>
      <c r="BD43" s="19">
        <v>0</v>
      </c>
      <c r="BE43" s="19">
        <v>0</v>
      </c>
      <c r="BF43" s="19">
        <v>0</v>
      </c>
      <c r="BG43" s="19">
        <v>5.2339769662199769E-2</v>
      </c>
      <c r="BH43" s="19">
        <v>0</v>
      </c>
      <c r="BI43" s="19">
        <v>0</v>
      </c>
      <c r="BJ43" s="19">
        <v>0.22680566853619899</v>
      </c>
      <c r="BK43" s="19">
        <v>0</v>
      </c>
      <c r="BL43" s="19">
        <v>1.1165817527935951</v>
      </c>
      <c r="BM43" s="19">
        <v>1.2212612921179946</v>
      </c>
      <c r="BN43" s="19">
        <v>0</v>
      </c>
      <c r="BO43" s="19">
        <v>0.61063064605899731</v>
      </c>
      <c r="BP43" s="19">
        <v>0.34893179774799843</v>
      </c>
      <c r="BQ43" s="19">
        <v>0</v>
      </c>
      <c r="BR43" s="19">
        <v>19.697199982874515</v>
      </c>
      <c r="BS43" s="19">
        <v>0</v>
      </c>
      <c r="BT43" s="19">
        <v>213.79051248019869</v>
      </c>
      <c r="BU43" s="19">
        <v>0</v>
      </c>
      <c r="BV43" s="19">
        <v>0</v>
      </c>
      <c r="BW43" s="19">
        <v>0</v>
      </c>
      <c r="BX43" s="19">
        <v>601.20948751980131</v>
      </c>
      <c r="BY43" s="19">
        <v>0</v>
      </c>
      <c r="BZ43" s="19">
        <v>0</v>
      </c>
      <c r="CA43" s="19">
        <v>601.20948751980131</v>
      </c>
      <c r="CB43" s="19">
        <v>815</v>
      </c>
      <c r="CD43" s="19">
        <f t="shared" si="3"/>
        <v>0</v>
      </c>
      <c r="CE43" s="19">
        <f t="shared" si="4"/>
        <v>0</v>
      </c>
      <c r="CF43" s="19">
        <f t="shared" si="5"/>
        <v>0</v>
      </c>
    </row>
    <row r="44" spans="1:84" x14ac:dyDescent="0.2">
      <c r="A44" s="24" t="s">
        <v>118</v>
      </c>
      <c r="B44" s="25" t="s">
        <v>39</v>
      </c>
      <c r="C44">
        <f t="shared" si="2"/>
        <v>40</v>
      </c>
      <c r="D44" s="19">
        <v>2.6989614563262126E-2</v>
      </c>
      <c r="E44" s="19">
        <v>2.6989614563262126E-2</v>
      </c>
      <c r="F44" s="19">
        <v>0.18892730194283489</v>
      </c>
      <c r="G44" s="19">
        <v>6.7474036408155316E-2</v>
      </c>
      <c r="H44" s="19">
        <v>2.2941172378772805</v>
      </c>
      <c r="I44" s="19">
        <v>0</v>
      </c>
      <c r="J44" s="19">
        <v>0</v>
      </c>
      <c r="K44" s="19">
        <v>0.12145326553467957</v>
      </c>
      <c r="L44" s="19">
        <v>0</v>
      </c>
      <c r="M44" s="19">
        <v>0.12145326553467957</v>
      </c>
      <c r="N44" s="19">
        <v>0</v>
      </c>
      <c r="O44" s="19">
        <v>0</v>
      </c>
      <c r="P44" s="19">
        <v>0.16193768737957276</v>
      </c>
      <c r="Q44" s="19">
        <v>44.006566545398897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19">
        <v>0</v>
      </c>
      <c r="Y44" s="19">
        <v>0.14844288009794168</v>
      </c>
      <c r="Z44" s="19">
        <v>0</v>
      </c>
      <c r="AA44" s="19">
        <v>0</v>
      </c>
      <c r="AB44" s="19">
        <v>0</v>
      </c>
      <c r="AC44" s="19">
        <v>0.28339095291425231</v>
      </c>
      <c r="AD44" s="19">
        <v>8.0968843689786379E-2</v>
      </c>
      <c r="AE44" s="19">
        <v>0</v>
      </c>
      <c r="AF44" s="19">
        <v>1.0256053534039609</v>
      </c>
      <c r="AG44" s="19">
        <v>0</v>
      </c>
      <c r="AH44" s="19">
        <v>2.6989614563262126E-2</v>
      </c>
      <c r="AI44" s="19">
        <v>2.6989614563262126E-2</v>
      </c>
      <c r="AJ44" s="19">
        <v>0</v>
      </c>
      <c r="AK44" s="19">
        <v>0</v>
      </c>
      <c r="AL44" s="19">
        <v>0</v>
      </c>
      <c r="AM44" s="19">
        <v>0</v>
      </c>
      <c r="AN44" s="19">
        <v>1.3494807281631063E-2</v>
      </c>
      <c r="AO44" s="19">
        <v>2.8204147218608924</v>
      </c>
      <c r="AP44" s="19">
        <v>2.3615912742854359</v>
      </c>
      <c r="AQ44" s="19">
        <v>0.90415208786928114</v>
      </c>
      <c r="AR44" s="19">
        <v>1.3494807281631063E-2</v>
      </c>
      <c r="AS44" s="19">
        <v>7.8134934160643859</v>
      </c>
      <c r="AT44" s="19">
        <v>4.06193699177095</v>
      </c>
      <c r="AU44" s="19">
        <v>0.17543249466120384</v>
      </c>
      <c r="AV44" s="19">
        <v>4.2508642937137848</v>
      </c>
      <c r="AW44" s="19">
        <v>2.0916951286528147</v>
      </c>
      <c r="AX44" s="19">
        <v>2.1591691650609701</v>
      </c>
      <c r="AY44" s="19">
        <v>4.1833902573056294</v>
      </c>
      <c r="AZ44" s="19">
        <v>0</v>
      </c>
      <c r="BA44" s="19">
        <v>3.0363316383669892</v>
      </c>
      <c r="BB44" s="19">
        <v>0.95813131699580556</v>
      </c>
      <c r="BC44" s="19">
        <v>0</v>
      </c>
      <c r="BD44" s="19">
        <v>14.884772431639064</v>
      </c>
      <c r="BE44" s="19">
        <v>0.74221440048970844</v>
      </c>
      <c r="BF44" s="19">
        <v>0.14844288009794168</v>
      </c>
      <c r="BG44" s="19">
        <v>3.6975771951669114</v>
      </c>
      <c r="BH44" s="19">
        <v>0.80968843689786374</v>
      </c>
      <c r="BI44" s="19">
        <v>0</v>
      </c>
      <c r="BJ44" s="19">
        <v>3.0498264456486202</v>
      </c>
      <c r="BK44" s="19">
        <v>4.4128019810933576</v>
      </c>
      <c r="BL44" s="19">
        <v>13.4678176670678</v>
      </c>
      <c r="BM44" s="19">
        <v>14.35847494765545</v>
      </c>
      <c r="BN44" s="19">
        <v>0</v>
      </c>
      <c r="BO44" s="19">
        <v>1.0930793898121163</v>
      </c>
      <c r="BP44" s="19">
        <v>0.80968843689786374</v>
      </c>
      <c r="BQ44" s="19">
        <v>2.8474043364241544</v>
      </c>
      <c r="BR44" s="19">
        <v>19.634944594773199</v>
      </c>
      <c r="BS44" s="19">
        <v>0</v>
      </c>
      <c r="BT44" s="19">
        <v>163.40862137327053</v>
      </c>
      <c r="BU44" s="19">
        <v>0</v>
      </c>
      <c r="BV44" s="19">
        <v>0</v>
      </c>
      <c r="BW44" s="19">
        <v>0</v>
      </c>
      <c r="BX44" s="19">
        <v>1776.5913786267295</v>
      </c>
      <c r="BY44" s="19">
        <v>0</v>
      </c>
      <c r="BZ44" s="19">
        <v>0</v>
      </c>
      <c r="CA44" s="19">
        <v>1776.5913786267295</v>
      </c>
      <c r="CB44" s="19">
        <v>1940</v>
      </c>
      <c r="CD44" s="19">
        <f t="shared" si="3"/>
        <v>0</v>
      </c>
      <c r="CE44" s="19">
        <f t="shared" si="4"/>
        <v>0</v>
      </c>
      <c r="CF44" s="19">
        <f t="shared" si="5"/>
        <v>0</v>
      </c>
    </row>
    <row r="45" spans="1:84" x14ac:dyDescent="0.2">
      <c r="A45" s="24" t="s">
        <v>119</v>
      </c>
      <c r="B45" s="24" t="s">
        <v>232</v>
      </c>
      <c r="C45">
        <f t="shared" si="2"/>
        <v>41</v>
      </c>
      <c r="D45" s="19">
        <v>3.5496802227730342E-2</v>
      </c>
      <c r="E45" s="19">
        <v>1.7748401113865171E-2</v>
      </c>
      <c r="F45" s="19">
        <v>0</v>
      </c>
      <c r="G45" s="19">
        <v>0</v>
      </c>
      <c r="H45" s="19">
        <v>0.14198720891092137</v>
      </c>
      <c r="I45" s="19">
        <v>0</v>
      </c>
      <c r="J45" s="19">
        <v>0</v>
      </c>
      <c r="K45" s="19">
        <v>0.10649040668319104</v>
      </c>
      <c r="L45" s="19">
        <v>0</v>
      </c>
      <c r="M45" s="19">
        <v>0.15973561002478656</v>
      </c>
      <c r="N45" s="19">
        <v>0</v>
      </c>
      <c r="O45" s="19">
        <v>0</v>
      </c>
      <c r="P45" s="19">
        <v>0</v>
      </c>
      <c r="Q45" s="19">
        <v>0</v>
      </c>
      <c r="R45" s="19">
        <v>141.70323449309956</v>
      </c>
      <c r="S45" s="19">
        <v>0</v>
      </c>
      <c r="T45" s="19">
        <v>2.2185501392331468</v>
      </c>
      <c r="U45" s="19">
        <v>0</v>
      </c>
      <c r="V45" s="19">
        <v>0</v>
      </c>
      <c r="W45" s="19">
        <v>0</v>
      </c>
      <c r="X45" s="19">
        <v>0</v>
      </c>
      <c r="Y45" s="19">
        <v>5.3245203341595521E-2</v>
      </c>
      <c r="Z45" s="19">
        <v>0</v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19">
        <v>0.74543284678233734</v>
      </c>
      <c r="AG45" s="19">
        <v>0</v>
      </c>
      <c r="AH45" s="19">
        <v>0</v>
      </c>
      <c r="AI45" s="19">
        <v>0</v>
      </c>
      <c r="AJ45" s="19">
        <v>3.5496802227730342E-2</v>
      </c>
      <c r="AK45" s="19">
        <v>0.12423880779705621</v>
      </c>
      <c r="AL45" s="19">
        <v>0</v>
      </c>
      <c r="AM45" s="19">
        <v>1.0471556657180452</v>
      </c>
      <c r="AN45" s="19">
        <v>0</v>
      </c>
      <c r="AO45" s="19">
        <v>4.2418678662137763</v>
      </c>
      <c r="AP45" s="19">
        <v>0</v>
      </c>
      <c r="AQ45" s="19">
        <v>0.83417485235166322</v>
      </c>
      <c r="AR45" s="19">
        <v>0</v>
      </c>
      <c r="AS45" s="19">
        <v>0</v>
      </c>
      <c r="AT45" s="19">
        <v>0</v>
      </c>
      <c r="AU45" s="19">
        <v>0</v>
      </c>
      <c r="AV45" s="19">
        <v>0</v>
      </c>
      <c r="AW45" s="19">
        <v>0</v>
      </c>
      <c r="AX45" s="19">
        <v>1.7748401113865171E-2</v>
      </c>
      <c r="AY45" s="19">
        <v>0</v>
      </c>
      <c r="AZ45" s="19">
        <v>0</v>
      </c>
      <c r="BA45" s="19">
        <v>0.79867805012393278</v>
      </c>
      <c r="BB45" s="19">
        <v>0</v>
      </c>
      <c r="BC45" s="19">
        <v>7.0993604455460685E-2</v>
      </c>
      <c r="BD45" s="19">
        <v>0</v>
      </c>
      <c r="BE45" s="19">
        <v>0</v>
      </c>
      <c r="BF45" s="19">
        <v>0</v>
      </c>
      <c r="BG45" s="19">
        <v>0</v>
      </c>
      <c r="BH45" s="19">
        <v>0</v>
      </c>
      <c r="BI45" s="19">
        <v>0</v>
      </c>
      <c r="BJ45" s="19">
        <v>0.10649040668319104</v>
      </c>
      <c r="BK45" s="19">
        <v>1.5796076991340005</v>
      </c>
      <c r="BL45" s="19">
        <v>0.6921876434407418</v>
      </c>
      <c r="BM45" s="19">
        <v>1.7748401113865171E-2</v>
      </c>
      <c r="BN45" s="19">
        <v>0</v>
      </c>
      <c r="BO45" s="19">
        <v>0</v>
      </c>
      <c r="BP45" s="19">
        <v>0</v>
      </c>
      <c r="BQ45" s="19">
        <v>0</v>
      </c>
      <c r="BR45" s="19">
        <v>0</v>
      </c>
      <c r="BS45" s="19">
        <v>0</v>
      </c>
      <c r="BT45" s="19">
        <v>154.74830931179045</v>
      </c>
      <c r="BU45" s="19">
        <v>0</v>
      </c>
      <c r="BV45" s="19">
        <v>0</v>
      </c>
      <c r="BW45" s="19">
        <v>0</v>
      </c>
      <c r="BX45" s="19">
        <v>1005.2516906882096</v>
      </c>
      <c r="BY45" s="19">
        <v>0</v>
      </c>
      <c r="BZ45" s="19">
        <v>0</v>
      </c>
      <c r="CA45" s="19">
        <v>1005.2516906882096</v>
      </c>
      <c r="CB45" s="19">
        <v>1160</v>
      </c>
      <c r="CD45" s="19">
        <f t="shared" si="3"/>
        <v>0</v>
      </c>
      <c r="CE45" s="19">
        <f t="shared" si="4"/>
        <v>0</v>
      </c>
      <c r="CF45" s="19">
        <f t="shared" si="5"/>
        <v>0</v>
      </c>
    </row>
    <row r="46" spans="1:84" x14ac:dyDescent="0.2">
      <c r="A46" s="24" t="s">
        <v>120</v>
      </c>
      <c r="B46" s="24" t="s">
        <v>233</v>
      </c>
      <c r="C46">
        <f t="shared" si="2"/>
        <v>42</v>
      </c>
      <c r="D46" s="19">
        <v>11.749815575930024</v>
      </c>
      <c r="E46" s="19">
        <v>9.0777391365440696</v>
      </c>
      <c r="F46" s="19">
        <v>0.56735869603400435</v>
      </c>
      <c r="G46" s="19">
        <v>0.10981136052271051</v>
      </c>
      <c r="H46" s="19">
        <v>0</v>
      </c>
      <c r="I46" s="19">
        <v>0</v>
      </c>
      <c r="J46" s="19">
        <v>0</v>
      </c>
      <c r="K46" s="19">
        <v>1.0798117118066535</v>
      </c>
      <c r="L46" s="19">
        <v>0</v>
      </c>
      <c r="M46" s="19">
        <v>8.5103804405100636</v>
      </c>
      <c r="N46" s="19">
        <v>2.0132082762496926</v>
      </c>
      <c r="O46" s="19">
        <v>0</v>
      </c>
      <c r="P46" s="19">
        <v>0.65886816313626306</v>
      </c>
      <c r="Q46" s="19">
        <v>0</v>
      </c>
      <c r="R46" s="19">
        <v>0</v>
      </c>
      <c r="S46" s="19">
        <v>71.468893806864088</v>
      </c>
      <c r="T46" s="19">
        <v>10.23075842203253</v>
      </c>
      <c r="U46" s="19">
        <v>0</v>
      </c>
      <c r="V46" s="19">
        <v>0</v>
      </c>
      <c r="W46" s="19">
        <v>0</v>
      </c>
      <c r="X46" s="19">
        <v>0.49415112235219727</v>
      </c>
      <c r="Y46" s="19">
        <v>1.0798117118066535</v>
      </c>
      <c r="Z46" s="19">
        <v>0</v>
      </c>
      <c r="AA46" s="19">
        <v>0</v>
      </c>
      <c r="AB46" s="19">
        <v>0</v>
      </c>
      <c r="AC46" s="19">
        <v>0.86018899076123234</v>
      </c>
      <c r="AD46" s="19">
        <v>0.36603786840903502</v>
      </c>
      <c r="AE46" s="19">
        <v>0</v>
      </c>
      <c r="AF46" s="19">
        <v>5.0879263708855875</v>
      </c>
      <c r="AG46" s="19">
        <v>0</v>
      </c>
      <c r="AH46" s="19">
        <v>7.3207573681806998E-2</v>
      </c>
      <c r="AI46" s="19">
        <v>6.4971721642603715</v>
      </c>
      <c r="AJ46" s="19">
        <v>2.8916991604313766</v>
      </c>
      <c r="AK46" s="19">
        <v>1.6471704078406575</v>
      </c>
      <c r="AL46" s="19">
        <v>4.9415112235219727</v>
      </c>
      <c r="AM46" s="19">
        <v>120.55457196051567</v>
      </c>
      <c r="AN46" s="19">
        <v>0</v>
      </c>
      <c r="AO46" s="19">
        <v>10.541890610180209</v>
      </c>
      <c r="AP46" s="19">
        <v>0.12811325394316225</v>
      </c>
      <c r="AQ46" s="19">
        <v>130.27287736677556</v>
      </c>
      <c r="AR46" s="19">
        <v>0</v>
      </c>
      <c r="AS46" s="19">
        <v>50.183791758878698</v>
      </c>
      <c r="AT46" s="19">
        <v>0</v>
      </c>
      <c r="AU46" s="19">
        <v>0</v>
      </c>
      <c r="AV46" s="19">
        <v>0</v>
      </c>
      <c r="AW46" s="19">
        <v>2.0864158499314995</v>
      </c>
      <c r="AX46" s="19">
        <v>0</v>
      </c>
      <c r="AY46" s="19">
        <v>0</v>
      </c>
      <c r="AZ46" s="19">
        <v>0</v>
      </c>
      <c r="BA46" s="19">
        <v>2.8001896933291177</v>
      </c>
      <c r="BB46" s="19">
        <v>0</v>
      </c>
      <c r="BC46" s="19">
        <v>0</v>
      </c>
      <c r="BD46" s="19">
        <v>0</v>
      </c>
      <c r="BE46" s="19">
        <v>10.23075842203253</v>
      </c>
      <c r="BF46" s="19">
        <v>0</v>
      </c>
      <c r="BG46" s="19">
        <v>0</v>
      </c>
      <c r="BH46" s="19">
        <v>0</v>
      </c>
      <c r="BI46" s="19">
        <v>0</v>
      </c>
      <c r="BJ46" s="19">
        <v>2.4341518249200829</v>
      </c>
      <c r="BK46" s="19">
        <v>0</v>
      </c>
      <c r="BL46" s="19">
        <v>1.5922647275793023</v>
      </c>
      <c r="BM46" s="19">
        <v>0.58566058945445598</v>
      </c>
      <c r="BN46" s="19">
        <v>0</v>
      </c>
      <c r="BO46" s="19">
        <v>7.3207573681806998E-2</v>
      </c>
      <c r="BP46" s="19">
        <v>0</v>
      </c>
      <c r="BQ46" s="19">
        <v>0</v>
      </c>
      <c r="BR46" s="19">
        <v>4.3009449538061615</v>
      </c>
      <c r="BS46" s="19">
        <v>0</v>
      </c>
      <c r="BT46" s="19">
        <v>475.19036076860925</v>
      </c>
      <c r="BU46" s="19">
        <v>0</v>
      </c>
      <c r="BV46" s="19">
        <v>0</v>
      </c>
      <c r="BW46" s="19">
        <v>0</v>
      </c>
      <c r="BX46" s="19">
        <v>44.308883970913691</v>
      </c>
      <c r="BY46" s="19">
        <v>1.5007552604770436</v>
      </c>
      <c r="BZ46" s="19">
        <v>0</v>
      </c>
      <c r="CA46" s="19">
        <v>45.809639231390733</v>
      </c>
      <c r="CB46" s="19">
        <v>521</v>
      </c>
      <c r="CD46" s="19">
        <f t="shared" si="3"/>
        <v>0</v>
      </c>
      <c r="CE46" s="19">
        <f t="shared" si="4"/>
        <v>0</v>
      </c>
      <c r="CF46" s="19">
        <f t="shared" si="5"/>
        <v>0</v>
      </c>
    </row>
    <row r="47" spans="1:84" x14ac:dyDescent="0.2">
      <c r="A47" s="25" t="s">
        <v>121</v>
      </c>
      <c r="B47" s="24" t="s">
        <v>234</v>
      </c>
      <c r="C47">
        <f t="shared" si="2"/>
        <v>43</v>
      </c>
      <c r="D47" s="19">
        <v>0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>
        <v>0</v>
      </c>
      <c r="T47" s="19">
        <v>144.5276103599935</v>
      </c>
      <c r="U47" s="19">
        <v>0</v>
      </c>
      <c r="V47" s="19">
        <v>0</v>
      </c>
      <c r="W47" s="19">
        <v>0</v>
      </c>
      <c r="X47" s="19">
        <v>0.47238964000651568</v>
      </c>
      <c r="Y47" s="19">
        <v>0</v>
      </c>
      <c r="Z47" s="19">
        <v>0</v>
      </c>
      <c r="AA47" s="19">
        <v>0</v>
      </c>
      <c r="AB47" s="19">
        <v>0</v>
      </c>
      <c r="AC47" s="19">
        <v>0</v>
      </c>
      <c r="AD47" s="19">
        <v>0</v>
      </c>
      <c r="AE47" s="19">
        <v>0</v>
      </c>
      <c r="AF47" s="19">
        <v>0</v>
      </c>
      <c r="AG47" s="19">
        <v>0</v>
      </c>
      <c r="AH47" s="19">
        <v>0</v>
      </c>
      <c r="AI47" s="19">
        <v>0</v>
      </c>
      <c r="AJ47" s="19">
        <v>0</v>
      </c>
      <c r="AK47" s="19">
        <v>0</v>
      </c>
      <c r="AL47" s="19">
        <v>0</v>
      </c>
      <c r="AM47" s="19">
        <v>0</v>
      </c>
      <c r="AN47" s="19">
        <v>0</v>
      </c>
      <c r="AO47" s="19">
        <v>0</v>
      </c>
      <c r="AP47" s="19">
        <v>0</v>
      </c>
      <c r="AQ47" s="19">
        <v>0</v>
      </c>
      <c r="AR47" s="19">
        <v>0</v>
      </c>
      <c r="AS47" s="19">
        <v>0</v>
      </c>
      <c r="AT47" s="19">
        <v>0</v>
      </c>
      <c r="AU47" s="19">
        <v>0</v>
      </c>
      <c r="AV47" s="19">
        <v>0</v>
      </c>
      <c r="AW47" s="19">
        <v>0</v>
      </c>
      <c r="AX47" s="19">
        <v>0</v>
      </c>
      <c r="AY47" s="19">
        <v>0</v>
      </c>
      <c r="AZ47" s="19">
        <v>0</v>
      </c>
      <c r="BA47" s="19">
        <v>0</v>
      </c>
      <c r="BB47" s="19">
        <v>0</v>
      </c>
      <c r="BC47" s="19">
        <v>0</v>
      </c>
      <c r="BD47" s="19">
        <v>0</v>
      </c>
      <c r="BE47" s="19">
        <v>0</v>
      </c>
      <c r="BF47" s="19">
        <v>0</v>
      </c>
      <c r="BG47" s="19">
        <v>0</v>
      </c>
      <c r="BH47" s="19">
        <v>0</v>
      </c>
      <c r="BI47" s="19">
        <v>0</v>
      </c>
      <c r="BJ47" s="19">
        <v>0</v>
      </c>
      <c r="BK47" s="19">
        <v>0</v>
      </c>
      <c r="BL47" s="19">
        <v>0</v>
      </c>
      <c r="BM47" s="19">
        <v>0</v>
      </c>
      <c r="BN47" s="19">
        <v>0</v>
      </c>
      <c r="BO47" s="19">
        <v>0</v>
      </c>
      <c r="BP47" s="19">
        <v>0</v>
      </c>
      <c r="BQ47" s="19">
        <v>0</v>
      </c>
      <c r="BR47" s="19">
        <v>0</v>
      </c>
      <c r="BS47" s="19">
        <v>0</v>
      </c>
      <c r="BT47" s="19">
        <v>145</v>
      </c>
      <c r="BU47" s="19">
        <v>0</v>
      </c>
      <c r="BV47" s="19">
        <v>0</v>
      </c>
      <c r="BW47" s="19">
        <v>0</v>
      </c>
      <c r="BX47" s="19">
        <v>0</v>
      </c>
      <c r="BY47" s="19">
        <v>0</v>
      </c>
      <c r="BZ47" s="19">
        <v>0</v>
      </c>
      <c r="CA47" s="19">
        <v>0</v>
      </c>
      <c r="CB47" s="19">
        <v>145</v>
      </c>
      <c r="CD47" s="19">
        <f t="shared" si="3"/>
        <v>0</v>
      </c>
      <c r="CE47" s="19">
        <f t="shared" si="4"/>
        <v>0</v>
      </c>
      <c r="CF47" s="19">
        <f t="shared" si="5"/>
        <v>0</v>
      </c>
    </row>
    <row r="48" spans="1:84" x14ac:dyDescent="0.2">
      <c r="A48" s="24" t="s">
        <v>122</v>
      </c>
      <c r="B48" s="24" t="s">
        <v>235</v>
      </c>
      <c r="C48">
        <f t="shared" si="2"/>
        <v>44</v>
      </c>
      <c r="D48" s="19">
        <v>13.474317694856515</v>
      </c>
      <c r="E48" s="19">
        <v>4.5611820768303106</v>
      </c>
      <c r="F48" s="19">
        <v>0.606762753339812</v>
      </c>
      <c r="G48" s="19">
        <v>0.10461426781720895</v>
      </c>
      <c r="H48" s="19">
        <v>1.4855226030043671</v>
      </c>
      <c r="I48" s="19">
        <v>1.9458253814000865</v>
      </c>
      <c r="J48" s="19">
        <v>0.58583989977637019</v>
      </c>
      <c r="K48" s="19">
        <v>85.051399735390888</v>
      </c>
      <c r="L48" s="19">
        <v>0.58583989977637019</v>
      </c>
      <c r="M48" s="19">
        <v>96.558969195283865</v>
      </c>
      <c r="N48" s="19">
        <v>6.1722418012153284</v>
      </c>
      <c r="O48" s="19">
        <v>17.993654064559941</v>
      </c>
      <c r="P48" s="19">
        <v>16.549977168682457</v>
      </c>
      <c r="Q48" s="19">
        <v>9.1014413000971786</v>
      </c>
      <c r="R48" s="19">
        <v>18.307496868011565</v>
      </c>
      <c r="S48" s="19">
        <v>22.471144727136487</v>
      </c>
      <c r="T48" s="19">
        <v>229.48185788382958</v>
      </c>
      <c r="U48" s="19">
        <v>34.752859768876817</v>
      </c>
      <c r="V48" s="19">
        <v>3.8079593485464063</v>
      </c>
      <c r="W48" s="19">
        <v>1.5273683101312507</v>
      </c>
      <c r="X48" s="19">
        <v>1.9039796742732031</v>
      </c>
      <c r="Y48" s="19">
        <v>5.1051762694797969</v>
      </c>
      <c r="Z48" s="19">
        <v>41.510941469868513</v>
      </c>
      <c r="AA48" s="19">
        <v>24.18681871933871</v>
      </c>
      <c r="AB48" s="19">
        <v>53.876347925862611</v>
      </c>
      <c r="AC48" s="19">
        <v>46.490580617967659</v>
      </c>
      <c r="AD48" s="19">
        <v>0.79506843541078809</v>
      </c>
      <c r="AE48" s="19">
        <v>0.29291994988818509</v>
      </c>
      <c r="AF48" s="19">
        <v>33.74856279783161</v>
      </c>
      <c r="AG48" s="19">
        <v>18.18195974663092</v>
      </c>
      <c r="AH48" s="19">
        <v>10.796192438735964</v>
      </c>
      <c r="AI48" s="19">
        <v>3.7661136414195222</v>
      </c>
      <c r="AJ48" s="19">
        <v>6.7162359938648155</v>
      </c>
      <c r="AK48" s="19">
        <v>16.90566567926097</v>
      </c>
      <c r="AL48" s="19">
        <v>1.5901368708215762</v>
      </c>
      <c r="AM48" s="19">
        <v>23.893898769450526</v>
      </c>
      <c r="AN48" s="19">
        <v>0.4184570712688358</v>
      </c>
      <c r="AO48" s="19">
        <v>2.092285356344179</v>
      </c>
      <c r="AP48" s="19">
        <v>1.6529054315119016</v>
      </c>
      <c r="AQ48" s="19">
        <v>9.6454354927466657</v>
      </c>
      <c r="AR48" s="19">
        <v>17.219508482712595</v>
      </c>
      <c r="AS48" s="19">
        <v>147.79903757215283</v>
      </c>
      <c r="AT48" s="19">
        <v>4.3937992483227761</v>
      </c>
      <c r="AU48" s="19">
        <v>1.2344483602430658</v>
      </c>
      <c r="AV48" s="19">
        <v>0.56491704621292838</v>
      </c>
      <c r="AW48" s="19">
        <v>7.574072989965928</v>
      </c>
      <c r="AX48" s="19">
        <v>5.3771733658045404</v>
      </c>
      <c r="AY48" s="19">
        <v>30.96582327389385</v>
      </c>
      <c r="AZ48" s="19">
        <v>27.911086653631351</v>
      </c>
      <c r="BA48" s="19">
        <v>3.222119448770036</v>
      </c>
      <c r="BB48" s="19">
        <v>1.0252198246086477</v>
      </c>
      <c r="BC48" s="19">
        <v>11.486646606329543</v>
      </c>
      <c r="BD48" s="19">
        <v>43.435843997705163</v>
      </c>
      <c r="BE48" s="19">
        <v>6.548853165357281</v>
      </c>
      <c r="BF48" s="19">
        <v>41.510941469868513</v>
      </c>
      <c r="BG48" s="19">
        <v>11.047266681497266</v>
      </c>
      <c r="BH48" s="19">
        <v>14.562306080155487</v>
      </c>
      <c r="BI48" s="19">
        <v>11.863257970471496</v>
      </c>
      <c r="BJ48" s="19">
        <v>50.716997037782903</v>
      </c>
      <c r="BK48" s="19">
        <v>1.0670655317355313</v>
      </c>
      <c r="BL48" s="19">
        <v>22.073610509431088</v>
      </c>
      <c r="BM48" s="19">
        <v>20.33701366366542</v>
      </c>
      <c r="BN48" s="19">
        <v>12.595557845191959</v>
      </c>
      <c r="BO48" s="19">
        <v>3.682422227165755</v>
      </c>
      <c r="BP48" s="19">
        <v>23.370827430364482</v>
      </c>
      <c r="BQ48" s="19">
        <v>0.77414558184734639</v>
      </c>
      <c r="BR48" s="19">
        <v>13.830006205435025</v>
      </c>
      <c r="BS48" s="19">
        <v>0</v>
      </c>
      <c r="BT48" s="19">
        <v>1404.8859253708627</v>
      </c>
      <c r="BU48" s="19">
        <v>0</v>
      </c>
      <c r="BV48" s="19">
        <v>0</v>
      </c>
      <c r="BW48" s="19">
        <v>0</v>
      </c>
      <c r="BX48" s="19">
        <v>382.11407462913746</v>
      </c>
      <c r="BY48" s="19">
        <v>0</v>
      </c>
      <c r="BZ48" s="19">
        <v>0</v>
      </c>
      <c r="CA48" s="19">
        <v>382.11407462913746</v>
      </c>
      <c r="CB48" s="19">
        <v>1787</v>
      </c>
      <c r="CD48" s="19">
        <f t="shared" si="3"/>
        <v>0</v>
      </c>
      <c r="CE48" s="19">
        <f t="shared" si="4"/>
        <v>0</v>
      </c>
      <c r="CF48" s="19">
        <f t="shared" si="5"/>
        <v>0</v>
      </c>
    </row>
    <row r="49" spans="1:84" x14ac:dyDescent="0.2">
      <c r="A49" s="25" t="s">
        <v>123</v>
      </c>
      <c r="B49" s="24" t="s">
        <v>236</v>
      </c>
      <c r="C49">
        <f t="shared" si="2"/>
        <v>45</v>
      </c>
      <c r="D49" s="19">
        <v>0.13910171372878144</v>
      </c>
      <c r="E49" s="19">
        <v>0</v>
      </c>
      <c r="F49" s="19">
        <v>9.9358366949129584E-2</v>
      </c>
      <c r="G49" s="19">
        <v>0</v>
      </c>
      <c r="H49" s="19">
        <v>0.11923004033895553</v>
      </c>
      <c r="I49" s="19">
        <v>0.27820342745756288</v>
      </c>
      <c r="J49" s="19">
        <v>0.13910171372878144</v>
      </c>
      <c r="K49" s="19">
        <v>1.5698621977962477</v>
      </c>
      <c r="L49" s="19">
        <v>0.45704848796599618</v>
      </c>
      <c r="M49" s="19">
        <v>2.2454990930503289</v>
      </c>
      <c r="N49" s="19">
        <v>7.5114925413541975</v>
      </c>
      <c r="O49" s="19">
        <v>0</v>
      </c>
      <c r="P49" s="19">
        <v>0.31794677423721474</v>
      </c>
      <c r="Q49" s="19">
        <v>0.31794677423721474</v>
      </c>
      <c r="R49" s="19">
        <v>0.21858840728808512</v>
      </c>
      <c r="S49" s="19">
        <v>0.49679183474564798</v>
      </c>
      <c r="T49" s="19">
        <v>4.3518964723718767</v>
      </c>
      <c r="U49" s="19">
        <v>39.504886698973927</v>
      </c>
      <c r="V49" s="19">
        <v>0.15897338711860737</v>
      </c>
      <c r="W49" s="19">
        <v>0.25833175406773695</v>
      </c>
      <c r="X49" s="19">
        <v>1.9871673389825921E-2</v>
      </c>
      <c r="Y49" s="19">
        <v>0.53653518152529989</v>
      </c>
      <c r="Z49" s="19">
        <v>0</v>
      </c>
      <c r="AA49" s="19">
        <v>0.25833175406773695</v>
      </c>
      <c r="AB49" s="19">
        <v>0.63589354847442947</v>
      </c>
      <c r="AC49" s="19">
        <v>0.25833175406773695</v>
      </c>
      <c r="AD49" s="19">
        <v>0.45704848796599618</v>
      </c>
      <c r="AE49" s="19">
        <v>3.9743346779651842E-2</v>
      </c>
      <c r="AF49" s="19">
        <v>0.57627852830495163</v>
      </c>
      <c r="AG49" s="19">
        <v>5.5441968757614317</v>
      </c>
      <c r="AH49" s="19">
        <v>0.27820342745756288</v>
      </c>
      <c r="AI49" s="19">
        <v>0.5166635081354739</v>
      </c>
      <c r="AJ49" s="19">
        <v>0.55640685491512576</v>
      </c>
      <c r="AK49" s="19">
        <v>0.49679183474564798</v>
      </c>
      <c r="AL49" s="19">
        <v>0.15897338711860737</v>
      </c>
      <c r="AM49" s="19">
        <v>0.79486693559303667</v>
      </c>
      <c r="AN49" s="19">
        <v>0</v>
      </c>
      <c r="AO49" s="19">
        <v>0.85448195576251451</v>
      </c>
      <c r="AP49" s="19">
        <v>0.27820342745756288</v>
      </c>
      <c r="AQ49" s="19">
        <v>1.0730703630505998</v>
      </c>
      <c r="AR49" s="19">
        <v>2.980751008473888</v>
      </c>
      <c r="AS49" s="19">
        <v>209.20897744808727</v>
      </c>
      <c r="AT49" s="19">
        <v>1.6294772179657253</v>
      </c>
      <c r="AU49" s="19">
        <v>1.9871673389825921E-2</v>
      </c>
      <c r="AV49" s="19">
        <v>1.3910171372878144</v>
      </c>
      <c r="AW49" s="19">
        <v>1.5499905244064218</v>
      </c>
      <c r="AX49" s="19">
        <v>5.9615020169477763E-2</v>
      </c>
      <c r="AY49" s="19">
        <v>1.6294772179657253</v>
      </c>
      <c r="AZ49" s="19">
        <v>53.911849906597723</v>
      </c>
      <c r="BA49" s="19">
        <v>8.4852045374556671</v>
      </c>
      <c r="BB49" s="19">
        <v>22.415247583723637</v>
      </c>
      <c r="BC49" s="19">
        <v>18.758859679995666</v>
      </c>
      <c r="BD49" s="19">
        <v>53.73300484608928</v>
      </c>
      <c r="BE49" s="19">
        <v>9.0416113923707933</v>
      </c>
      <c r="BF49" s="19">
        <v>17.069767441860463</v>
      </c>
      <c r="BG49" s="19">
        <v>8.3063594769472342</v>
      </c>
      <c r="BH49" s="19">
        <v>127.01973630776729</v>
      </c>
      <c r="BI49" s="19">
        <v>1.748707258304681</v>
      </c>
      <c r="BJ49" s="19">
        <v>41.968974199312342</v>
      </c>
      <c r="BK49" s="19">
        <v>3.9743346779651842E-2</v>
      </c>
      <c r="BL49" s="19">
        <v>33.444026315077025</v>
      </c>
      <c r="BM49" s="19">
        <v>8.2070011099981048</v>
      </c>
      <c r="BN49" s="19">
        <v>0.37756179440669252</v>
      </c>
      <c r="BO49" s="19">
        <v>2.8019059479654547</v>
      </c>
      <c r="BP49" s="19">
        <v>0.73525191542355905</v>
      </c>
      <c r="BQ49" s="19">
        <v>10.611473590167041</v>
      </c>
      <c r="BR49" s="19">
        <v>11.644800606437988</v>
      </c>
      <c r="BS49" s="19">
        <v>0</v>
      </c>
      <c r="BT49" s="19">
        <v>720.3084170344099</v>
      </c>
      <c r="BU49" s="19">
        <v>0</v>
      </c>
      <c r="BV49" s="19">
        <v>0</v>
      </c>
      <c r="BW49" s="19">
        <v>0</v>
      </c>
      <c r="BX49" s="19">
        <v>13.69158296559006</v>
      </c>
      <c r="BY49" s="19">
        <v>0</v>
      </c>
      <c r="BZ49" s="19">
        <v>0</v>
      </c>
      <c r="CA49" s="19">
        <v>13.69158296559006</v>
      </c>
      <c r="CB49" s="19">
        <v>734</v>
      </c>
      <c r="CD49" s="19">
        <f t="shared" si="3"/>
        <v>0</v>
      </c>
      <c r="CE49" s="19">
        <f t="shared" si="4"/>
        <v>0</v>
      </c>
      <c r="CF49" s="19">
        <f t="shared" si="5"/>
        <v>0</v>
      </c>
    </row>
    <row r="50" spans="1:84" x14ac:dyDescent="0.2">
      <c r="A50" s="24" t="s">
        <v>124</v>
      </c>
      <c r="B50" s="24" t="s">
        <v>237</v>
      </c>
      <c r="C50">
        <f t="shared" si="2"/>
        <v>46</v>
      </c>
      <c r="D50" s="19">
        <v>0</v>
      </c>
      <c r="E50" s="19">
        <v>0</v>
      </c>
      <c r="F50" s="19">
        <v>0</v>
      </c>
      <c r="G50" s="19">
        <v>0</v>
      </c>
      <c r="H50" s="19">
        <v>364.15613121216387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0</v>
      </c>
      <c r="AG50" s="19">
        <v>0</v>
      </c>
      <c r="AH50" s="19">
        <v>0</v>
      </c>
      <c r="AI50" s="19">
        <v>0</v>
      </c>
      <c r="AJ50" s="19">
        <v>0</v>
      </c>
      <c r="AK50" s="19">
        <v>0</v>
      </c>
      <c r="AL50" s="19">
        <v>0</v>
      </c>
      <c r="AM50" s="19">
        <v>0</v>
      </c>
      <c r="AN50" s="19">
        <v>0</v>
      </c>
      <c r="AO50" s="19">
        <v>0</v>
      </c>
      <c r="AP50" s="19">
        <v>0</v>
      </c>
      <c r="AQ50" s="19">
        <v>0</v>
      </c>
      <c r="AR50" s="19">
        <v>0</v>
      </c>
      <c r="AS50" s="19">
        <v>0</v>
      </c>
      <c r="AT50" s="19">
        <v>0</v>
      </c>
      <c r="AU50" s="19">
        <v>0</v>
      </c>
      <c r="AV50" s="19">
        <v>1611.2475714486836</v>
      </c>
      <c r="AW50" s="19">
        <v>0</v>
      </c>
      <c r="AX50" s="19">
        <v>0</v>
      </c>
      <c r="AY50" s="19">
        <v>0</v>
      </c>
      <c r="AZ50" s="19">
        <v>0</v>
      </c>
      <c r="BA50" s="19">
        <v>0</v>
      </c>
      <c r="BB50" s="19">
        <v>0</v>
      </c>
      <c r="BC50" s="19">
        <v>0</v>
      </c>
      <c r="BD50" s="19">
        <v>0</v>
      </c>
      <c r="BE50" s="19">
        <v>0</v>
      </c>
      <c r="BF50" s="19">
        <v>0</v>
      </c>
      <c r="BG50" s="19">
        <v>0</v>
      </c>
      <c r="BH50" s="19">
        <v>0</v>
      </c>
      <c r="BI50" s="19">
        <v>0</v>
      </c>
      <c r="BJ50" s="19">
        <v>0</v>
      </c>
      <c r="BK50" s="19">
        <v>0</v>
      </c>
      <c r="BL50" s="19">
        <v>66.073067717865698</v>
      </c>
      <c r="BM50" s="19">
        <v>0</v>
      </c>
      <c r="BN50" s="19">
        <v>0</v>
      </c>
      <c r="BO50" s="19">
        <v>0</v>
      </c>
      <c r="BP50" s="19">
        <v>0</v>
      </c>
      <c r="BQ50" s="19">
        <v>0</v>
      </c>
      <c r="BR50" s="19">
        <v>0</v>
      </c>
      <c r="BS50" s="19">
        <v>0</v>
      </c>
      <c r="BT50" s="19">
        <v>2041.4767703787134</v>
      </c>
      <c r="BU50" s="19">
        <v>0</v>
      </c>
      <c r="BV50" s="19">
        <v>0</v>
      </c>
      <c r="BW50" s="19">
        <v>0</v>
      </c>
      <c r="BX50" s="19">
        <v>101.52322962128679</v>
      </c>
      <c r="BY50" s="19">
        <v>0</v>
      </c>
      <c r="BZ50" s="19">
        <v>0</v>
      </c>
      <c r="CA50" s="19">
        <v>101.52322962128679</v>
      </c>
      <c r="CB50" s="19">
        <v>2143</v>
      </c>
      <c r="CD50" s="19">
        <f t="shared" si="3"/>
        <v>0</v>
      </c>
      <c r="CE50" s="19">
        <f t="shared" si="4"/>
        <v>0</v>
      </c>
      <c r="CF50" s="19">
        <f t="shared" si="5"/>
        <v>0</v>
      </c>
    </row>
    <row r="51" spans="1:84" x14ac:dyDescent="0.2">
      <c r="A51" s="24" t="s">
        <v>125</v>
      </c>
      <c r="B51" s="25" t="s">
        <v>62</v>
      </c>
      <c r="C51">
        <f t="shared" si="2"/>
        <v>47</v>
      </c>
      <c r="D51" s="19">
        <v>0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0</v>
      </c>
      <c r="O51" s="19">
        <v>0</v>
      </c>
      <c r="P51" s="19">
        <v>0</v>
      </c>
      <c r="Q51" s="19">
        <v>0</v>
      </c>
      <c r="R51" s="19">
        <v>0</v>
      </c>
      <c r="S51" s="19">
        <v>0</v>
      </c>
      <c r="T51" s="19">
        <v>0</v>
      </c>
      <c r="U51" s="19">
        <v>0</v>
      </c>
      <c r="V51" s="19">
        <v>0</v>
      </c>
      <c r="W51" s="19">
        <v>0</v>
      </c>
      <c r="X51" s="19">
        <v>0</v>
      </c>
      <c r="Y51" s="19">
        <v>0</v>
      </c>
      <c r="Z51" s="19">
        <v>0</v>
      </c>
      <c r="AA51" s="19">
        <v>0</v>
      </c>
      <c r="AB51" s="19">
        <v>0</v>
      </c>
      <c r="AC51" s="19">
        <v>0</v>
      </c>
      <c r="AD51" s="19">
        <v>0</v>
      </c>
      <c r="AE51" s="19">
        <v>0</v>
      </c>
      <c r="AF51" s="19">
        <v>0</v>
      </c>
      <c r="AG51" s="19">
        <v>0</v>
      </c>
      <c r="AH51" s="19">
        <v>0</v>
      </c>
      <c r="AI51" s="19">
        <v>0</v>
      </c>
      <c r="AJ51" s="19">
        <v>0</v>
      </c>
      <c r="AK51" s="19">
        <v>0</v>
      </c>
      <c r="AL51" s="19">
        <v>0</v>
      </c>
      <c r="AM51" s="19">
        <v>0</v>
      </c>
      <c r="AN51" s="19">
        <v>0</v>
      </c>
      <c r="AO51" s="19">
        <v>0</v>
      </c>
      <c r="AP51" s="19">
        <v>0</v>
      </c>
      <c r="AQ51" s="19">
        <v>0</v>
      </c>
      <c r="AR51" s="19">
        <v>0</v>
      </c>
      <c r="AS51" s="19">
        <v>0</v>
      </c>
      <c r="AT51" s="19">
        <v>0</v>
      </c>
      <c r="AU51" s="19">
        <v>0</v>
      </c>
      <c r="AV51" s="19">
        <v>0</v>
      </c>
      <c r="AW51" s="19">
        <v>0</v>
      </c>
      <c r="AX51" s="19">
        <v>0</v>
      </c>
      <c r="AY51" s="19">
        <v>0</v>
      </c>
      <c r="AZ51" s="19">
        <v>0</v>
      </c>
      <c r="BA51" s="19">
        <v>0</v>
      </c>
      <c r="BB51" s="19">
        <v>0</v>
      </c>
      <c r="BC51" s="19">
        <v>0</v>
      </c>
      <c r="BD51" s="19">
        <v>0</v>
      </c>
      <c r="BE51" s="19">
        <v>0</v>
      </c>
      <c r="BF51" s="19">
        <v>0</v>
      </c>
      <c r="BG51" s="19">
        <v>0</v>
      </c>
      <c r="BH51" s="19">
        <v>0</v>
      </c>
      <c r="BI51" s="19">
        <v>0</v>
      </c>
      <c r="BJ51" s="19">
        <v>0</v>
      </c>
      <c r="BK51" s="19">
        <v>0</v>
      </c>
      <c r="BL51" s="19">
        <v>0</v>
      </c>
      <c r="BM51" s="19">
        <v>0</v>
      </c>
      <c r="BN51" s="19">
        <v>0</v>
      </c>
      <c r="BO51" s="19">
        <v>0</v>
      </c>
      <c r="BP51" s="19">
        <v>0</v>
      </c>
      <c r="BQ51" s="19">
        <v>0</v>
      </c>
      <c r="BR51" s="19">
        <v>0</v>
      </c>
      <c r="BS51" s="19">
        <v>0</v>
      </c>
      <c r="BT51" s="19">
        <v>0</v>
      </c>
      <c r="BU51" s="19">
        <v>0</v>
      </c>
      <c r="BV51" s="19">
        <v>0</v>
      </c>
      <c r="BW51" s="19">
        <v>0</v>
      </c>
      <c r="BX51" s="19">
        <v>0</v>
      </c>
      <c r="BY51" s="19">
        <v>0</v>
      </c>
      <c r="BZ51" s="19">
        <v>0</v>
      </c>
      <c r="CA51" s="19">
        <v>0</v>
      </c>
      <c r="CB51" s="19">
        <v>0</v>
      </c>
      <c r="CD51" s="19">
        <f t="shared" si="3"/>
        <v>0</v>
      </c>
      <c r="CE51" s="19">
        <f t="shared" si="4"/>
        <v>0</v>
      </c>
      <c r="CF51" s="19">
        <f t="shared" si="5"/>
        <v>0</v>
      </c>
    </row>
    <row r="52" spans="1:84" x14ac:dyDescent="0.2">
      <c r="A52" s="24" t="s">
        <v>126</v>
      </c>
      <c r="B52" s="24" t="s">
        <v>238</v>
      </c>
      <c r="C52">
        <f t="shared" si="2"/>
        <v>48</v>
      </c>
      <c r="D52" s="19">
        <v>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19">
        <v>0</v>
      </c>
      <c r="O52" s="19">
        <v>0</v>
      </c>
      <c r="P52" s="19">
        <v>0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82.183225479000129</v>
      </c>
      <c r="W52" s="19">
        <v>0</v>
      </c>
      <c r="X52" s="19">
        <v>671.81677452099984</v>
      </c>
      <c r="Y52" s="19">
        <v>0</v>
      </c>
      <c r="Z52" s="19">
        <v>0</v>
      </c>
      <c r="AA52" s="19">
        <v>0</v>
      </c>
      <c r="AB52" s="19">
        <v>0</v>
      </c>
      <c r="AC52" s="19">
        <v>0</v>
      </c>
      <c r="AD52" s="19">
        <v>0</v>
      </c>
      <c r="AE52" s="19">
        <v>0</v>
      </c>
      <c r="AF52" s="19">
        <v>0</v>
      </c>
      <c r="AG52" s="19">
        <v>0</v>
      </c>
      <c r="AH52" s="19">
        <v>0</v>
      </c>
      <c r="AI52" s="19">
        <v>0</v>
      </c>
      <c r="AJ52" s="19">
        <v>0</v>
      </c>
      <c r="AK52" s="19">
        <v>0</v>
      </c>
      <c r="AL52" s="19">
        <v>0</v>
      </c>
      <c r="AM52" s="19">
        <v>0</v>
      </c>
      <c r="AN52" s="19">
        <v>0</v>
      </c>
      <c r="AO52" s="19">
        <v>0</v>
      </c>
      <c r="AP52" s="19">
        <v>0</v>
      </c>
      <c r="AQ52" s="19">
        <v>0</v>
      </c>
      <c r="AR52" s="19">
        <v>0</v>
      </c>
      <c r="AS52" s="19">
        <v>0</v>
      </c>
      <c r="AT52" s="19">
        <v>0</v>
      </c>
      <c r="AU52" s="19">
        <v>0</v>
      </c>
      <c r="AV52" s="19">
        <v>0</v>
      </c>
      <c r="AW52" s="19">
        <v>0</v>
      </c>
      <c r="AX52" s="19">
        <v>0</v>
      </c>
      <c r="AY52" s="19">
        <v>0</v>
      </c>
      <c r="AZ52" s="19">
        <v>0</v>
      </c>
      <c r="BA52" s="19">
        <v>0</v>
      </c>
      <c r="BB52" s="19">
        <v>0</v>
      </c>
      <c r="BC52" s="19">
        <v>0</v>
      </c>
      <c r="BD52" s="19">
        <v>0</v>
      </c>
      <c r="BE52" s="19">
        <v>0</v>
      </c>
      <c r="BF52" s="19">
        <v>0</v>
      </c>
      <c r="BG52" s="19">
        <v>0</v>
      </c>
      <c r="BH52" s="19">
        <v>0</v>
      </c>
      <c r="BI52" s="19">
        <v>0</v>
      </c>
      <c r="BJ52" s="19">
        <v>0</v>
      </c>
      <c r="BK52" s="19">
        <v>0</v>
      </c>
      <c r="BL52" s="19">
        <v>0</v>
      </c>
      <c r="BM52" s="19">
        <v>0</v>
      </c>
      <c r="BN52" s="19">
        <v>0</v>
      </c>
      <c r="BO52" s="19">
        <v>0</v>
      </c>
      <c r="BP52" s="19">
        <v>0</v>
      </c>
      <c r="BQ52" s="19">
        <v>0</v>
      </c>
      <c r="BR52" s="19">
        <v>0</v>
      </c>
      <c r="BS52" s="19">
        <v>0</v>
      </c>
      <c r="BT52" s="19">
        <v>754</v>
      </c>
      <c r="BU52" s="19">
        <v>0</v>
      </c>
      <c r="BV52" s="19">
        <v>0</v>
      </c>
      <c r="BW52" s="19">
        <v>0</v>
      </c>
      <c r="BX52" s="19">
        <v>0</v>
      </c>
      <c r="BY52" s="19">
        <v>0</v>
      </c>
      <c r="BZ52" s="19">
        <v>0</v>
      </c>
      <c r="CA52" s="19">
        <v>0</v>
      </c>
      <c r="CB52" s="19">
        <v>754</v>
      </c>
      <c r="CD52" s="19">
        <f t="shared" si="3"/>
        <v>0</v>
      </c>
      <c r="CE52" s="19">
        <f t="shared" si="4"/>
        <v>0</v>
      </c>
      <c r="CF52" s="19">
        <f t="shared" si="5"/>
        <v>0</v>
      </c>
    </row>
    <row r="53" spans="1:84" x14ac:dyDescent="0.2">
      <c r="A53" s="25" t="s">
        <v>127</v>
      </c>
      <c r="B53" s="24" t="s">
        <v>239</v>
      </c>
      <c r="C53">
        <f t="shared" si="2"/>
        <v>49</v>
      </c>
      <c r="D53" s="19">
        <v>9.7047886335730578</v>
      </c>
      <c r="E53" s="19">
        <v>5.5683213471320823</v>
      </c>
      <c r="F53" s="19">
        <v>1.1136642694264165</v>
      </c>
      <c r="G53" s="19">
        <v>69.206279600070161</v>
      </c>
      <c r="H53" s="19">
        <v>10.818452902999473</v>
      </c>
      <c r="I53" s="19">
        <v>0</v>
      </c>
      <c r="J53" s="19">
        <v>51.387651289247501</v>
      </c>
      <c r="K53" s="19">
        <v>86.706718119628135</v>
      </c>
      <c r="L53" s="19">
        <v>0</v>
      </c>
      <c r="M53" s="19">
        <v>54.728644097526747</v>
      </c>
      <c r="N53" s="19">
        <v>17.659533415190317</v>
      </c>
      <c r="O53" s="19">
        <v>0</v>
      </c>
      <c r="P53" s="19">
        <v>6.0456060340291176</v>
      </c>
      <c r="Q53" s="19">
        <v>0</v>
      </c>
      <c r="R53" s="19">
        <v>0</v>
      </c>
      <c r="S53" s="19">
        <v>4.7728468689703556</v>
      </c>
      <c r="T53" s="19">
        <v>146.68549377302227</v>
      </c>
      <c r="U53" s="19">
        <v>0</v>
      </c>
      <c r="V53" s="19">
        <v>47.569373794071218</v>
      </c>
      <c r="W53" s="19">
        <v>0</v>
      </c>
      <c r="X53" s="19">
        <v>124.41220838449394</v>
      </c>
      <c r="Y53" s="19">
        <v>21.955095597263639</v>
      </c>
      <c r="Z53" s="19">
        <v>2.3864234344851778</v>
      </c>
      <c r="AA53" s="19">
        <v>1.4318540606911068</v>
      </c>
      <c r="AB53" s="19">
        <v>6.2047009296614632</v>
      </c>
      <c r="AC53" s="19">
        <v>88.93404665848098</v>
      </c>
      <c r="AD53" s="19">
        <v>46.455709524644796</v>
      </c>
      <c r="AE53" s="19">
        <v>279.05244693913346</v>
      </c>
      <c r="AF53" s="19">
        <v>3.181897912646904</v>
      </c>
      <c r="AG53" s="19">
        <v>0</v>
      </c>
      <c r="AH53" s="19">
        <v>0.79547447816172601</v>
      </c>
      <c r="AI53" s="19">
        <v>11.613927381161199</v>
      </c>
      <c r="AJ53" s="19">
        <v>0.47728468689703568</v>
      </c>
      <c r="AK53" s="19">
        <v>0.47728468689703568</v>
      </c>
      <c r="AL53" s="19">
        <v>0.95456937379407136</v>
      </c>
      <c r="AM53" s="19">
        <v>0.47728468689703568</v>
      </c>
      <c r="AN53" s="19">
        <v>1.4318540606911068</v>
      </c>
      <c r="AO53" s="19">
        <v>217.32362743378354</v>
      </c>
      <c r="AP53" s="19">
        <v>11.773022276793546</v>
      </c>
      <c r="AQ53" s="19">
        <v>139.04893878266969</v>
      </c>
      <c r="AR53" s="19">
        <v>0.95456937379407136</v>
      </c>
      <c r="AS53" s="19">
        <v>104.36625153481846</v>
      </c>
      <c r="AT53" s="19">
        <v>0.31818979126469044</v>
      </c>
      <c r="AU53" s="19">
        <v>165.61778635327136</v>
      </c>
      <c r="AV53" s="19">
        <v>0</v>
      </c>
      <c r="AW53" s="19">
        <v>68.888089808805475</v>
      </c>
      <c r="AX53" s="19">
        <v>0</v>
      </c>
      <c r="AY53" s="19">
        <v>0</v>
      </c>
      <c r="AZ53" s="19">
        <v>0</v>
      </c>
      <c r="BA53" s="19">
        <v>0</v>
      </c>
      <c r="BB53" s="19">
        <v>0</v>
      </c>
      <c r="BC53" s="19">
        <v>0</v>
      </c>
      <c r="BD53" s="19">
        <v>0</v>
      </c>
      <c r="BE53" s="19">
        <v>0</v>
      </c>
      <c r="BF53" s="19">
        <v>0</v>
      </c>
      <c r="BG53" s="19">
        <v>0.31818979126469044</v>
      </c>
      <c r="BH53" s="19">
        <v>0</v>
      </c>
      <c r="BI53" s="19">
        <v>0.95456937379407136</v>
      </c>
      <c r="BJ53" s="19">
        <v>2.227328538852833</v>
      </c>
      <c r="BK53" s="19">
        <v>0</v>
      </c>
      <c r="BL53" s="19">
        <v>0</v>
      </c>
      <c r="BM53" s="19">
        <v>0</v>
      </c>
      <c r="BN53" s="19">
        <v>0</v>
      </c>
      <c r="BO53" s="19">
        <v>0</v>
      </c>
      <c r="BP53" s="19">
        <v>0</v>
      </c>
      <c r="BQ53" s="19">
        <v>0</v>
      </c>
      <c r="BR53" s="19">
        <v>0</v>
      </c>
      <c r="BS53" s="19">
        <v>0</v>
      </c>
      <c r="BT53" s="19">
        <v>1814</v>
      </c>
      <c r="BU53" s="19">
        <v>0</v>
      </c>
      <c r="BV53" s="19">
        <v>0</v>
      </c>
      <c r="BW53" s="19">
        <v>0</v>
      </c>
      <c r="BX53" s="19">
        <v>0</v>
      </c>
      <c r="BY53" s="19">
        <v>0</v>
      </c>
      <c r="BZ53" s="19">
        <v>0</v>
      </c>
      <c r="CA53" s="19">
        <v>0</v>
      </c>
      <c r="CB53" s="19">
        <v>1814</v>
      </c>
      <c r="CD53" s="19">
        <f t="shared" si="3"/>
        <v>0</v>
      </c>
      <c r="CE53" s="19">
        <f t="shared" si="4"/>
        <v>0</v>
      </c>
      <c r="CF53" s="19">
        <f t="shared" si="5"/>
        <v>0</v>
      </c>
    </row>
    <row r="54" spans="1:84" x14ac:dyDescent="0.2">
      <c r="A54" s="25" t="s">
        <v>128</v>
      </c>
      <c r="B54" s="24" t="s">
        <v>240</v>
      </c>
      <c r="C54">
        <f t="shared" si="2"/>
        <v>50</v>
      </c>
      <c r="D54" s="19">
        <v>0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v>0</v>
      </c>
      <c r="O54" s="19">
        <v>0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19">
        <v>0</v>
      </c>
      <c r="AD54" s="19">
        <v>0</v>
      </c>
      <c r="AE54" s="19">
        <v>0</v>
      </c>
      <c r="AF54" s="19">
        <v>0</v>
      </c>
      <c r="AG54" s="19">
        <v>0</v>
      </c>
      <c r="AH54" s="19">
        <v>0</v>
      </c>
      <c r="AI54" s="19">
        <v>0</v>
      </c>
      <c r="AJ54" s="19">
        <v>0</v>
      </c>
      <c r="AK54" s="19">
        <v>0</v>
      </c>
      <c r="AL54" s="19">
        <v>0</v>
      </c>
      <c r="AM54" s="19">
        <v>0</v>
      </c>
      <c r="AN54" s="19">
        <v>0</v>
      </c>
      <c r="AO54" s="19">
        <v>0</v>
      </c>
      <c r="AP54" s="19">
        <v>0</v>
      </c>
      <c r="AQ54" s="19">
        <v>0</v>
      </c>
      <c r="AR54" s="19">
        <v>0</v>
      </c>
      <c r="AS54" s="19">
        <v>0</v>
      </c>
      <c r="AT54" s="19">
        <v>0</v>
      </c>
      <c r="AU54" s="19">
        <v>0</v>
      </c>
      <c r="AV54" s="19">
        <v>0</v>
      </c>
      <c r="AW54" s="19">
        <v>0</v>
      </c>
      <c r="AX54" s="19">
        <v>0</v>
      </c>
      <c r="AY54" s="19">
        <v>0</v>
      </c>
      <c r="AZ54" s="19">
        <v>0</v>
      </c>
      <c r="BA54" s="19">
        <v>0</v>
      </c>
      <c r="BB54" s="19">
        <v>0</v>
      </c>
      <c r="BC54" s="19">
        <v>0</v>
      </c>
      <c r="BD54" s="19">
        <v>0</v>
      </c>
      <c r="BE54" s="19">
        <v>0</v>
      </c>
      <c r="BF54" s="19">
        <v>0</v>
      </c>
      <c r="BG54" s="19">
        <v>0</v>
      </c>
      <c r="BH54" s="19">
        <v>0</v>
      </c>
      <c r="BI54" s="19">
        <v>0</v>
      </c>
      <c r="BJ54" s="19">
        <v>0</v>
      </c>
      <c r="BK54" s="19">
        <v>0</v>
      </c>
      <c r="BL54" s="19">
        <v>0</v>
      </c>
      <c r="BM54" s="19">
        <v>0</v>
      </c>
      <c r="BN54" s="19">
        <v>0</v>
      </c>
      <c r="BO54" s="19">
        <v>0</v>
      </c>
      <c r="BP54" s="19">
        <v>0</v>
      </c>
      <c r="BQ54" s="19">
        <v>0</v>
      </c>
      <c r="BR54" s="19">
        <v>0</v>
      </c>
      <c r="BS54" s="19">
        <v>0</v>
      </c>
      <c r="BT54" s="19">
        <v>0</v>
      </c>
      <c r="BU54" s="19">
        <v>0</v>
      </c>
      <c r="BV54" s="19">
        <v>0</v>
      </c>
      <c r="BW54" s="19">
        <v>0</v>
      </c>
      <c r="BX54" s="19">
        <v>0</v>
      </c>
      <c r="BY54" s="19">
        <v>0</v>
      </c>
      <c r="BZ54" s="19">
        <v>0</v>
      </c>
      <c r="CA54" s="19">
        <v>0</v>
      </c>
      <c r="CB54" s="19">
        <v>0</v>
      </c>
      <c r="CD54" s="19">
        <f t="shared" si="3"/>
        <v>0</v>
      </c>
      <c r="CE54" s="19">
        <f t="shared" si="4"/>
        <v>0</v>
      </c>
      <c r="CF54" s="19">
        <f t="shared" si="5"/>
        <v>0</v>
      </c>
    </row>
    <row r="55" spans="1:84" x14ac:dyDescent="0.2">
      <c r="A55" s="24" t="s">
        <v>129</v>
      </c>
      <c r="B55" s="24" t="s">
        <v>241</v>
      </c>
      <c r="C55">
        <f t="shared" si="2"/>
        <v>51</v>
      </c>
      <c r="D55" s="19">
        <v>216.10054727177737</v>
      </c>
      <c r="E55" s="19">
        <v>163.81034763319946</v>
      </c>
      <c r="F55" s="19">
        <v>9.8447598084977006</v>
      </c>
      <c r="G55" s="19">
        <v>3.5505691112614661</v>
      </c>
      <c r="H55" s="19">
        <v>189.30988943225904</v>
      </c>
      <c r="I55" s="19">
        <v>64.878581033050409</v>
      </c>
      <c r="J55" s="19">
        <v>21.94897268779815</v>
      </c>
      <c r="K55" s="19">
        <v>14.363665950103202</v>
      </c>
      <c r="L55" s="19">
        <v>0.16138950505733937</v>
      </c>
      <c r="M55" s="19">
        <v>97.479261054632971</v>
      </c>
      <c r="N55" s="19">
        <v>11.458654859071094</v>
      </c>
      <c r="O55" s="19">
        <v>0.64555802022935749</v>
      </c>
      <c r="P55" s="19">
        <v>14.040886939988523</v>
      </c>
      <c r="Q55" s="19">
        <v>0</v>
      </c>
      <c r="R55" s="19">
        <v>20.65785664733944</v>
      </c>
      <c r="S55" s="19">
        <v>0</v>
      </c>
      <c r="T55" s="19">
        <v>85.375048175332523</v>
      </c>
      <c r="U55" s="19">
        <v>0</v>
      </c>
      <c r="V55" s="19">
        <v>27371.175889209579</v>
      </c>
      <c r="W55" s="19">
        <v>0</v>
      </c>
      <c r="X55" s="19">
        <v>284.69108692114662</v>
      </c>
      <c r="Y55" s="19">
        <v>141.21581692517194</v>
      </c>
      <c r="Z55" s="19">
        <v>54.065484194208686</v>
      </c>
      <c r="AA55" s="19">
        <v>1.6138950505733936</v>
      </c>
      <c r="AB55" s="19">
        <v>225.78391757521777</v>
      </c>
      <c r="AC55" s="19">
        <v>457.05507832238504</v>
      </c>
      <c r="AD55" s="19">
        <v>391.04677075393323</v>
      </c>
      <c r="AE55" s="19">
        <v>28.081773879977046</v>
      </c>
      <c r="AF55" s="19">
        <v>23.078699223199525</v>
      </c>
      <c r="AG55" s="19">
        <v>0.16138950505733937</v>
      </c>
      <c r="AH55" s="19">
        <v>110.87458997439214</v>
      </c>
      <c r="AI55" s="19">
        <v>32.762069526639891</v>
      </c>
      <c r="AJ55" s="19">
        <v>24.531204768715579</v>
      </c>
      <c r="AK55" s="19">
        <v>41.799881809850888</v>
      </c>
      <c r="AL55" s="19">
        <v>2.2594530708027509</v>
      </c>
      <c r="AM55" s="19">
        <v>12.749770899529809</v>
      </c>
      <c r="AN55" s="19">
        <v>32.116511506410532</v>
      </c>
      <c r="AO55" s="19">
        <v>42.28405032502291</v>
      </c>
      <c r="AP55" s="19">
        <v>24.208425758600903</v>
      </c>
      <c r="AQ55" s="19">
        <v>322.94039961973607</v>
      </c>
      <c r="AR55" s="19">
        <v>0.64555802022935749</v>
      </c>
      <c r="AS55" s="19">
        <v>795.48887042762567</v>
      </c>
      <c r="AT55" s="19">
        <v>623.93182655167391</v>
      </c>
      <c r="AU55" s="19">
        <v>8.7150332730963243</v>
      </c>
      <c r="AV55" s="19">
        <v>0</v>
      </c>
      <c r="AW55" s="19">
        <v>17.107287536077973</v>
      </c>
      <c r="AX55" s="19">
        <v>2.7436215859747688</v>
      </c>
      <c r="AY55" s="19">
        <v>336.49711804455256</v>
      </c>
      <c r="AZ55" s="19">
        <v>0</v>
      </c>
      <c r="BA55" s="19">
        <v>0.64555802022935749</v>
      </c>
      <c r="BB55" s="19">
        <v>0</v>
      </c>
      <c r="BC55" s="19">
        <v>0</v>
      </c>
      <c r="BD55" s="19">
        <v>0</v>
      </c>
      <c r="BE55" s="19">
        <v>0.48416851517201809</v>
      </c>
      <c r="BF55" s="19">
        <v>0</v>
      </c>
      <c r="BG55" s="19">
        <v>26.145099819288973</v>
      </c>
      <c r="BH55" s="19">
        <v>4.0347376264334835</v>
      </c>
      <c r="BI55" s="19">
        <v>34.537354082270618</v>
      </c>
      <c r="BJ55" s="19">
        <v>0.32277901011467874</v>
      </c>
      <c r="BK55" s="19">
        <v>0</v>
      </c>
      <c r="BL55" s="19">
        <v>106.03290482267195</v>
      </c>
      <c r="BM55" s="19">
        <v>22.755920213084849</v>
      </c>
      <c r="BN55" s="19">
        <v>0</v>
      </c>
      <c r="BO55" s="19">
        <v>4.1961271314908233</v>
      </c>
      <c r="BP55" s="19">
        <v>6.7783592124082528</v>
      </c>
      <c r="BQ55" s="19">
        <v>0.64555802022935749</v>
      </c>
      <c r="BR55" s="19">
        <v>39.05626022387613</v>
      </c>
      <c r="BS55" s="19">
        <v>0</v>
      </c>
      <c r="BT55" s="19">
        <v>32568.886289086255</v>
      </c>
      <c r="BU55" s="19">
        <v>0</v>
      </c>
      <c r="BV55" s="19">
        <v>0</v>
      </c>
      <c r="BW55" s="19">
        <v>0</v>
      </c>
      <c r="BX55" s="19">
        <v>5119.1137109137471</v>
      </c>
      <c r="BY55" s="19">
        <v>0</v>
      </c>
      <c r="BZ55" s="19">
        <v>0</v>
      </c>
      <c r="CA55" s="19">
        <v>5119.1137109137471</v>
      </c>
      <c r="CB55" s="19">
        <v>37688</v>
      </c>
      <c r="CD55" s="19">
        <f t="shared" si="3"/>
        <v>0</v>
      </c>
      <c r="CE55" s="19">
        <f t="shared" si="4"/>
        <v>0</v>
      </c>
      <c r="CF55" s="19">
        <f t="shared" si="5"/>
        <v>0</v>
      </c>
    </row>
    <row r="56" spans="1:84" x14ac:dyDescent="0.2">
      <c r="A56" s="24" t="s">
        <v>130</v>
      </c>
      <c r="B56" s="24" t="s">
        <v>242</v>
      </c>
      <c r="C56">
        <f t="shared" si="2"/>
        <v>52</v>
      </c>
      <c r="D56" s="19">
        <v>7.2515639317186844</v>
      </c>
      <c r="E56" s="19">
        <v>7.1591873211235422</v>
      </c>
      <c r="F56" s="19">
        <v>0.27712983178542744</v>
      </c>
      <c r="G56" s="19">
        <v>0.18475322119028498</v>
      </c>
      <c r="H56" s="19">
        <v>40.414767135374831</v>
      </c>
      <c r="I56" s="19">
        <v>0</v>
      </c>
      <c r="J56" s="19">
        <v>0</v>
      </c>
      <c r="K56" s="19">
        <v>2.1246620436882768</v>
      </c>
      <c r="L56" s="19">
        <v>6.2354212151721171</v>
      </c>
      <c r="M56" s="19">
        <v>3.6950644238056989</v>
      </c>
      <c r="N56" s="19">
        <v>1.7089672960101359</v>
      </c>
      <c r="O56" s="19">
        <v>0</v>
      </c>
      <c r="P56" s="19">
        <v>0</v>
      </c>
      <c r="Q56" s="19">
        <v>0</v>
      </c>
      <c r="R56" s="19">
        <v>0</v>
      </c>
      <c r="S56" s="19">
        <v>0.41569474767814119</v>
      </c>
      <c r="T56" s="19">
        <v>4.6188305297571244E-2</v>
      </c>
      <c r="U56" s="19">
        <v>0</v>
      </c>
      <c r="V56" s="19">
        <v>1632.2485209108702</v>
      </c>
      <c r="W56" s="19">
        <v>26.83540537788889</v>
      </c>
      <c r="X56" s="19">
        <v>23.371282480571047</v>
      </c>
      <c r="Y56" s="19">
        <v>18.798640256111494</v>
      </c>
      <c r="Z56" s="19">
        <v>95.332662134187046</v>
      </c>
      <c r="AA56" s="19">
        <v>58.243452980237336</v>
      </c>
      <c r="AB56" s="19">
        <v>0</v>
      </c>
      <c r="AC56" s="19">
        <v>0</v>
      </c>
      <c r="AD56" s="19">
        <v>0</v>
      </c>
      <c r="AE56" s="19">
        <v>0</v>
      </c>
      <c r="AF56" s="19">
        <v>2.1708503489858479</v>
      </c>
      <c r="AG56" s="19">
        <v>0</v>
      </c>
      <c r="AH56" s="19">
        <v>0.13856491589271372</v>
      </c>
      <c r="AI56" s="19">
        <v>4.6188305297571244E-2</v>
      </c>
      <c r="AJ56" s="19">
        <v>0.55425966357085488</v>
      </c>
      <c r="AK56" s="19">
        <v>4.6188305297571244E-2</v>
      </c>
      <c r="AL56" s="19">
        <v>0</v>
      </c>
      <c r="AM56" s="19">
        <v>0.13856491589271372</v>
      </c>
      <c r="AN56" s="19">
        <v>0</v>
      </c>
      <c r="AO56" s="19">
        <v>9.2376610595142489E-2</v>
      </c>
      <c r="AP56" s="19">
        <v>0.18475322119028498</v>
      </c>
      <c r="AQ56" s="19">
        <v>17.782497539564925</v>
      </c>
      <c r="AR56" s="19">
        <v>8.9605312277288203</v>
      </c>
      <c r="AS56" s="19">
        <v>15.750212106471793</v>
      </c>
      <c r="AT56" s="19">
        <v>40.276202219482123</v>
      </c>
      <c r="AU56" s="19">
        <v>0</v>
      </c>
      <c r="AV56" s="19">
        <v>0.41569474767814119</v>
      </c>
      <c r="AW56" s="19">
        <v>2.5865450966639894</v>
      </c>
      <c r="AX56" s="19">
        <v>0</v>
      </c>
      <c r="AY56" s="19">
        <v>0.50807135827328365</v>
      </c>
      <c r="AZ56" s="19">
        <v>0</v>
      </c>
      <c r="BA56" s="19">
        <v>4.6188305297571244E-2</v>
      </c>
      <c r="BB56" s="19">
        <v>0.55425966357085488</v>
      </c>
      <c r="BC56" s="19">
        <v>0.41569474767814119</v>
      </c>
      <c r="BD56" s="19">
        <v>2.5403567913664182</v>
      </c>
      <c r="BE56" s="19">
        <v>0</v>
      </c>
      <c r="BF56" s="19">
        <v>2.5403567913664182</v>
      </c>
      <c r="BG56" s="19">
        <v>4.6650188350546955</v>
      </c>
      <c r="BH56" s="19">
        <v>1.7089672960101359</v>
      </c>
      <c r="BI56" s="19">
        <v>2.1708503489858479</v>
      </c>
      <c r="BJ56" s="19">
        <v>1.7089672960101359</v>
      </c>
      <c r="BK56" s="19">
        <v>3.7874410344008416</v>
      </c>
      <c r="BL56" s="19">
        <v>42.447052568467967</v>
      </c>
      <c r="BM56" s="19">
        <v>6.0044796886842615</v>
      </c>
      <c r="BN56" s="19">
        <v>0</v>
      </c>
      <c r="BO56" s="19">
        <v>1.6627789907125647</v>
      </c>
      <c r="BP56" s="19">
        <v>3.4641228973178428</v>
      </c>
      <c r="BQ56" s="19">
        <v>0</v>
      </c>
      <c r="BR56" s="19">
        <v>6.6973042681478301</v>
      </c>
      <c r="BS56" s="19">
        <v>0</v>
      </c>
      <c r="BT56" s="19">
        <v>2094.4087037183676</v>
      </c>
      <c r="BU56" s="19">
        <v>0</v>
      </c>
      <c r="BV56" s="19">
        <v>0</v>
      </c>
      <c r="BW56" s="19">
        <v>0</v>
      </c>
      <c r="BX56" s="19">
        <v>1988.5912962816321</v>
      </c>
      <c r="BY56" s="19">
        <v>0</v>
      </c>
      <c r="BZ56" s="19">
        <v>0</v>
      </c>
      <c r="CA56" s="19">
        <v>1988.5912962816321</v>
      </c>
      <c r="CB56" s="19">
        <v>4083</v>
      </c>
      <c r="CD56" s="19">
        <f t="shared" si="3"/>
        <v>0</v>
      </c>
      <c r="CE56" s="19">
        <f t="shared" si="4"/>
        <v>0</v>
      </c>
      <c r="CF56" s="19">
        <f t="shared" si="5"/>
        <v>0</v>
      </c>
    </row>
    <row r="57" spans="1:84" x14ac:dyDescent="0.2">
      <c r="A57" s="25" t="s">
        <v>131</v>
      </c>
      <c r="B57" s="25" t="s">
        <v>63</v>
      </c>
      <c r="C57">
        <f t="shared" si="2"/>
        <v>53</v>
      </c>
      <c r="D57" s="19">
        <v>270.46630497279921</v>
      </c>
      <c r="E57" s="19">
        <v>55.000324345044149</v>
      </c>
      <c r="F57" s="19">
        <v>3.4975747836471127</v>
      </c>
      <c r="G57" s="19">
        <v>4.2662725382948299</v>
      </c>
      <c r="H57" s="19">
        <v>107.57925076294801</v>
      </c>
      <c r="I57" s="19">
        <v>3.8434887732385854E-2</v>
      </c>
      <c r="J57" s="19">
        <v>4.8043609665482316</v>
      </c>
      <c r="K57" s="19">
        <v>3.8434887732385854E-2</v>
      </c>
      <c r="L57" s="19">
        <v>6.6108006899703673</v>
      </c>
      <c r="M57" s="19">
        <v>32.362175470668888</v>
      </c>
      <c r="N57" s="19">
        <v>4.8427958542806175</v>
      </c>
      <c r="O57" s="19">
        <v>0</v>
      </c>
      <c r="P57" s="19">
        <v>11.184552330124284</v>
      </c>
      <c r="Q57" s="19">
        <v>0</v>
      </c>
      <c r="R57" s="19">
        <v>12.452903625293017</v>
      </c>
      <c r="S57" s="19">
        <v>0</v>
      </c>
      <c r="T57" s="19">
        <v>159.27417476300698</v>
      </c>
      <c r="U57" s="19">
        <v>0.57652331598578777</v>
      </c>
      <c r="V57" s="19">
        <v>0</v>
      </c>
      <c r="W57" s="19">
        <v>0.69182797918294525</v>
      </c>
      <c r="X57" s="19">
        <v>1220.4998599419127</v>
      </c>
      <c r="Y57" s="19">
        <v>197.20940895487183</v>
      </c>
      <c r="Z57" s="19">
        <v>65.723658022379809</v>
      </c>
      <c r="AA57" s="19">
        <v>11.607336095180528</v>
      </c>
      <c r="AB57" s="19">
        <v>27.05816096359964</v>
      </c>
      <c r="AC57" s="19">
        <v>96.240958881894173</v>
      </c>
      <c r="AD57" s="19">
        <v>32.784959235725132</v>
      </c>
      <c r="AE57" s="19">
        <v>40.702546108596621</v>
      </c>
      <c r="AF57" s="19">
        <v>20.408925385896886</v>
      </c>
      <c r="AG57" s="19">
        <v>0</v>
      </c>
      <c r="AH57" s="19">
        <v>11.03081277919474</v>
      </c>
      <c r="AI57" s="19">
        <v>0.84556753011248875</v>
      </c>
      <c r="AJ57" s="19">
        <v>0.46121865278863022</v>
      </c>
      <c r="AK57" s="19">
        <v>0.46121865278863022</v>
      </c>
      <c r="AL57" s="19">
        <v>10.531159238673723</v>
      </c>
      <c r="AM57" s="19">
        <v>11.338291881053827</v>
      </c>
      <c r="AN57" s="19">
        <v>10.761768565068039</v>
      </c>
      <c r="AO57" s="19">
        <v>13.490645594067434</v>
      </c>
      <c r="AP57" s="19">
        <v>54.154756814931659</v>
      </c>
      <c r="AQ57" s="19">
        <v>3.8434887732385854E-2</v>
      </c>
      <c r="AR57" s="19">
        <v>0</v>
      </c>
      <c r="AS57" s="19">
        <v>22.407539547980953</v>
      </c>
      <c r="AT57" s="19">
        <v>3.8434887732385854E-2</v>
      </c>
      <c r="AU57" s="19">
        <v>0</v>
      </c>
      <c r="AV57" s="19">
        <v>0</v>
      </c>
      <c r="AW57" s="19">
        <v>0</v>
      </c>
      <c r="AX57" s="19">
        <v>0</v>
      </c>
      <c r="AY57" s="19">
        <v>0</v>
      </c>
      <c r="AZ57" s="19">
        <v>0</v>
      </c>
      <c r="BA57" s="19">
        <v>0</v>
      </c>
      <c r="BB57" s="19">
        <v>0</v>
      </c>
      <c r="BC57" s="19">
        <v>0</v>
      </c>
      <c r="BD57" s="19">
        <v>0</v>
      </c>
      <c r="BE57" s="19">
        <v>0</v>
      </c>
      <c r="BF57" s="19">
        <v>0</v>
      </c>
      <c r="BG57" s="19">
        <v>0.38434887732385853</v>
      </c>
      <c r="BH57" s="19">
        <v>0.11530466319715756</v>
      </c>
      <c r="BI57" s="19">
        <v>0</v>
      </c>
      <c r="BJ57" s="19">
        <v>0</v>
      </c>
      <c r="BK57" s="19">
        <v>0</v>
      </c>
      <c r="BL57" s="19">
        <v>0.34591398959147263</v>
      </c>
      <c r="BM57" s="19">
        <v>1.3067861829011191</v>
      </c>
      <c r="BN57" s="19">
        <v>0</v>
      </c>
      <c r="BO57" s="19">
        <v>13.336906043137891</v>
      </c>
      <c r="BP57" s="19">
        <v>46.006560615665869</v>
      </c>
      <c r="BQ57" s="19">
        <v>0</v>
      </c>
      <c r="BR57" s="19">
        <v>22.945627976234352</v>
      </c>
      <c r="BS57" s="19">
        <v>0</v>
      </c>
      <c r="BT57" s="19">
        <v>2605.9238231434933</v>
      </c>
      <c r="BU57" s="19">
        <v>0</v>
      </c>
      <c r="BV57" s="19">
        <v>0</v>
      </c>
      <c r="BW57" s="19">
        <v>0</v>
      </c>
      <c r="BX57" s="19">
        <v>1.0761768565068039</v>
      </c>
      <c r="BY57" s="19">
        <v>0</v>
      </c>
      <c r="BZ57" s="19">
        <v>0</v>
      </c>
      <c r="CA57" s="19">
        <v>1.0761768565068039</v>
      </c>
      <c r="CB57" s="19">
        <v>2607</v>
      </c>
      <c r="CD57" s="19">
        <f t="shared" si="3"/>
        <v>0</v>
      </c>
      <c r="CE57" s="19">
        <f t="shared" si="4"/>
        <v>0</v>
      </c>
      <c r="CF57" s="19">
        <f t="shared" si="5"/>
        <v>0</v>
      </c>
    </row>
    <row r="58" spans="1:84" x14ac:dyDescent="0.2">
      <c r="A58" s="24" t="s">
        <v>132</v>
      </c>
      <c r="B58" s="24" t="s">
        <v>243</v>
      </c>
      <c r="C58">
        <f t="shared" si="2"/>
        <v>54</v>
      </c>
      <c r="D58" s="19">
        <v>1460.2231938821412</v>
      </c>
      <c r="E58" s="19">
        <v>139.52518218623482</v>
      </c>
      <c r="F58" s="19">
        <v>10.620026990553306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7.5377777777777775</v>
      </c>
      <c r="M58" s="19">
        <v>0</v>
      </c>
      <c r="N58" s="19">
        <v>0</v>
      </c>
      <c r="O58" s="19">
        <v>0</v>
      </c>
      <c r="P58" s="19">
        <v>0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0</v>
      </c>
      <c r="W58" s="19">
        <v>0</v>
      </c>
      <c r="X58" s="19">
        <v>77.14778227620333</v>
      </c>
      <c r="Y58" s="19">
        <v>0.82396761133603247</v>
      </c>
      <c r="Z58" s="19">
        <v>0</v>
      </c>
      <c r="AA58" s="19">
        <v>0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</v>
      </c>
      <c r="AH58" s="19">
        <v>0</v>
      </c>
      <c r="AI58" s="19">
        <v>0</v>
      </c>
      <c r="AJ58" s="19">
        <v>0</v>
      </c>
      <c r="AK58" s="19">
        <v>0</v>
      </c>
      <c r="AL58" s="19">
        <v>0</v>
      </c>
      <c r="AM58" s="19">
        <v>0</v>
      </c>
      <c r="AN58" s="19">
        <v>0</v>
      </c>
      <c r="AO58" s="19">
        <v>0</v>
      </c>
      <c r="AP58" s="19">
        <v>0</v>
      </c>
      <c r="AQ58" s="19">
        <v>0</v>
      </c>
      <c r="AR58" s="19">
        <v>0</v>
      </c>
      <c r="AS58" s="19">
        <v>0</v>
      </c>
      <c r="AT58" s="19">
        <v>0</v>
      </c>
      <c r="AU58" s="19">
        <v>0</v>
      </c>
      <c r="AV58" s="19">
        <v>0</v>
      </c>
      <c r="AW58" s="19">
        <v>0</v>
      </c>
      <c r="AX58" s="19">
        <v>0</v>
      </c>
      <c r="AY58" s="19">
        <v>0</v>
      </c>
      <c r="AZ58" s="19">
        <v>0</v>
      </c>
      <c r="BA58" s="19">
        <v>0</v>
      </c>
      <c r="BB58" s="19">
        <v>0</v>
      </c>
      <c r="BC58" s="19">
        <v>0</v>
      </c>
      <c r="BD58" s="19">
        <v>0</v>
      </c>
      <c r="BE58" s="19">
        <v>0</v>
      </c>
      <c r="BF58" s="19">
        <v>0</v>
      </c>
      <c r="BG58" s="19">
        <v>0</v>
      </c>
      <c r="BH58" s="19">
        <v>0</v>
      </c>
      <c r="BI58" s="19">
        <v>0</v>
      </c>
      <c r="BJ58" s="19">
        <v>0</v>
      </c>
      <c r="BK58" s="19">
        <v>0</v>
      </c>
      <c r="BL58" s="19">
        <v>0.12206927575348628</v>
      </c>
      <c r="BM58" s="19">
        <v>0</v>
      </c>
      <c r="BN58" s="19">
        <v>0</v>
      </c>
      <c r="BO58" s="19">
        <v>0</v>
      </c>
      <c r="BP58" s="19">
        <v>0</v>
      </c>
      <c r="BQ58" s="19">
        <v>0</v>
      </c>
      <c r="BR58" s="19">
        <v>0</v>
      </c>
      <c r="BS58" s="19">
        <v>0</v>
      </c>
      <c r="BT58" s="19">
        <v>1696</v>
      </c>
      <c r="BU58" s="19">
        <v>0</v>
      </c>
      <c r="BV58" s="19">
        <v>0</v>
      </c>
      <c r="BW58" s="19">
        <v>0</v>
      </c>
      <c r="BX58" s="19">
        <v>0</v>
      </c>
      <c r="BY58" s="19">
        <v>0</v>
      </c>
      <c r="BZ58" s="19">
        <v>0</v>
      </c>
      <c r="CA58" s="19">
        <v>0</v>
      </c>
      <c r="CB58" s="19">
        <v>1696</v>
      </c>
      <c r="CD58" s="19">
        <f t="shared" si="3"/>
        <v>0</v>
      </c>
      <c r="CE58" s="19">
        <f t="shared" si="4"/>
        <v>0</v>
      </c>
      <c r="CF58" s="19">
        <f t="shared" si="5"/>
        <v>0</v>
      </c>
    </row>
    <row r="59" spans="1:84" x14ac:dyDescent="0.2">
      <c r="A59" s="25" t="s">
        <v>133</v>
      </c>
      <c r="B59" s="24" t="s">
        <v>64</v>
      </c>
      <c r="C59">
        <f t="shared" si="2"/>
        <v>55</v>
      </c>
      <c r="D59" s="19">
        <v>0</v>
      </c>
      <c r="E59" s="19">
        <v>0.12231653271238639</v>
      </c>
      <c r="F59" s="19">
        <v>0</v>
      </c>
      <c r="G59" s="19">
        <v>0</v>
      </c>
      <c r="H59" s="19">
        <v>122.2349883572448</v>
      </c>
      <c r="I59" s="19">
        <v>13.250957710508525</v>
      </c>
      <c r="J59" s="19">
        <v>5.626560504769774</v>
      </c>
      <c r="K59" s="19">
        <v>23.688635168632164</v>
      </c>
      <c r="L59" s="19">
        <v>0</v>
      </c>
      <c r="M59" s="19">
        <v>19.815278299406593</v>
      </c>
      <c r="N59" s="19">
        <v>1.2639375046946593</v>
      </c>
      <c r="O59" s="19">
        <v>0</v>
      </c>
      <c r="P59" s="19">
        <v>60.098189739352513</v>
      </c>
      <c r="Q59" s="19">
        <v>9.7445504394201148</v>
      </c>
      <c r="R59" s="19">
        <v>37.591947720273417</v>
      </c>
      <c r="S59" s="19">
        <v>0</v>
      </c>
      <c r="T59" s="19">
        <v>80.769683767745803</v>
      </c>
      <c r="U59" s="19">
        <v>0</v>
      </c>
      <c r="V59" s="19">
        <v>0</v>
      </c>
      <c r="W59" s="19">
        <v>50.84290543078194</v>
      </c>
      <c r="X59" s="19">
        <v>1062.3190866070759</v>
      </c>
      <c r="Y59" s="19">
        <v>673.67869000225346</v>
      </c>
      <c r="Z59" s="19">
        <v>207.53038383534891</v>
      </c>
      <c r="AA59" s="19">
        <v>115.42603470292195</v>
      </c>
      <c r="AB59" s="19">
        <v>117.70927664688649</v>
      </c>
      <c r="AC59" s="19">
        <v>0</v>
      </c>
      <c r="AD59" s="19">
        <v>26.053421467738303</v>
      </c>
      <c r="AE59" s="19">
        <v>14.596439570344776</v>
      </c>
      <c r="AF59" s="19">
        <v>22.995508149928643</v>
      </c>
      <c r="AG59" s="19">
        <v>0</v>
      </c>
      <c r="AH59" s="19">
        <v>5.3819274393450014</v>
      </c>
      <c r="AI59" s="19">
        <v>0.36694959813715916</v>
      </c>
      <c r="AJ59" s="19">
        <v>1.3454818598362503</v>
      </c>
      <c r="AK59" s="19">
        <v>0</v>
      </c>
      <c r="AL59" s="19">
        <v>8.1544355141590918E-2</v>
      </c>
      <c r="AM59" s="19">
        <v>14.718756103057162</v>
      </c>
      <c r="AN59" s="19">
        <v>0</v>
      </c>
      <c r="AO59" s="19">
        <v>0.40772177570795465</v>
      </c>
      <c r="AP59" s="19">
        <v>9.3776008412829555</v>
      </c>
      <c r="AQ59" s="19">
        <v>0</v>
      </c>
      <c r="AR59" s="19">
        <v>0</v>
      </c>
      <c r="AS59" s="19">
        <v>4.1587621122211376</v>
      </c>
      <c r="AT59" s="19">
        <v>0</v>
      </c>
      <c r="AU59" s="19">
        <v>0</v>
      </c>
      <c r="AV59" s="19">
        <v>0</v>
      </c>
      <c r="AW59" s="19">
        <v>0</v>
      </c>
      <c r="AX59" s="19">
        <v>0</v>
      </c>
      <c r="AY59" s="19">
        <v>0</v>
      </c>
      <c r="AZ59" s="19">
        <v>0</v>
      </c>
      <c r="BA59" s="19">
        <v>0</v>
      </c>
      <c r="BB59" s="19">
        <v>0</v>
      </c>
      <c r="BC59" s="19">
        <v>0</v>
      </c>
      <c r="BD59" s="19">
        <v>0</v>
      </c>
      <c r="BE59" s="19">
        <v>0</v>
      </c>
      <c r="BF59" s="19">
        <v>0</v>
      </c>
      <c r="BG59" s="19">
        <v>1.5901149252610232</v>
      </c>
      <c r="BH59" s="19">
        <v>0</v>
      </c>
      <c r="BI59" s="19">
        <v>0</v>
      </c>
      <c r="BJ59" s="19">
        <v>0</v>
      </c>
      <c r="BK59" s="19">
        <v>0</v>
      </c>
      <c r="BL59" s="19">
        <v>0.40772177570795465</v>
      </c>
      <c r="BM59" s="19">
        <v>1.6308871028318186</v>
      </c>
      <c r="BN59" s="19">
        <v>0</v>
      </c>
      <c r="BO59" s="19">
        <v>5.2596109066326147</v>
      </c>
      <c r="BP59" s="19">
        <v>3.9141290467963645</v>
      </c>
      <c r="BQ59" s="19">
        <v>0</v>
      </c>
      <c r="BR59" s="19">
        <v>0</v>
      </c>
      <c r="BS59" s="19">
        <v>0</v>
      </c>
      <c r="BT59" s="19">
        <v>2714</v>
      </c>
      <c r="BU59" s="19">
        <v>0</v>
      </c>
      <c r="BV59" s="19">
        <v>0</v>
      </c>
      <c r="BW59" s="19">
        <v>0</v>
      </c>
      <c r="BX59" s="19">
        <v>0</v>
      </c>
      <c r="BY59" s="19">
        <v>0</v>
      </c>
      <c r="BZ59" s="19">
        <v>0</v>
      </c>
      <c r="CA59" s="19">
        <v>0</v>
      </c>
      <c r="CB59" s="19">
        <v>2714</v>
      </c>
      <c r="CD59" s="19">
        <f t="shared" si="3"/>
        <v>0</v>
      </c>
      <c r="CE59" s="19">
        <f t="shared" si="4"/>
        <v>0</v>
      </c>
      <c r="CF59" s="19">
        <f t="shared" si="5"/>
        <v>0</v>
      </c>
    </row>
    <row r="60" spans="1:84" x14ac:dyDescent="0.2">
      <c r="A60" s="24" t="s">
        <v>134</v>
      </c>
      <c r="B60" s="24" t="s">
        <v>244</v>
      </c>
      <c r="C60">
        <f t="shared" si="2"/>
        <v>56</v>
      </c>
      <c r="D60" s="19">
        <v>4.8018788859219992</v>
      </c>
      <c r="E60" s="19">
        <v>0.27052838793926759</v>
      </c>
      <c r="F60" s="19">
        <v>0</v>
      </c>
      <c r="G60" s="19">
        <v>0</v>
      </c>
      <c r="H60" s="19">
        <v>64.960629153916614</v>
      </c>
      <c r="I60" s="19">
        <v>0</v>
      </c>
      <c r="J60" s="19">
        <v>0</v>
      </c>
      <c r="K60" s="19">
        <v>6.7632096984816897E-2</v>
      </c>
      <c r="L60" s="19">
        <v>0.13526419396963379</v>
      </c>
      <c r="M60" s="19">
        <v>0.37197653341649289</v>
      </c>
      <c r="N60" s="19">
        <v>0</v>
      </c>
      <c r="O60" s="19">
        <v>0.98066540627984489</v>
      </c>
      <c r="P60" s="19">
        <v>157.44752178065372</v>
      </c>
      <c r="Q60" s="19">
        <v>0</v>
      </c>
      <c r="R60" s="19">
        <v>51.738554193384914</v>
      </c>
      <c r="S60" s="19">
        <v>30.19773130372074</v>
      </c>
      <c r="T60" s="19">
        <v>64.250492135576039</v>
      </c>
      <c r="U60" s="19">
        <v>1.6231703276356051</v>
      </c>
      <c r="V60" s="19">
        <v>0</v>
      </c>
      <c r="W60" s="19">
        <v>0</v>
      </c>
      <c r="X60" s="19">
        <v>80.651275654394141</v>
      </c>
      <c r="Y60" s="19">
        <v>86.400003898103577</v>
      </c>
      <c r="Z60" s="19">
        <v>45.110608688872858</v>
      </c>
      <c r="AA60" s="19">
        <v>3.1110764613015767</v>
      </c>
      <c r="AB60" s="19">
        <v>735.16089422495952</v>
      </c>
      <c r="AC60" s="19">
        <v>70.100668524762696</v>
      </c>
      <c r="AD60" s="19">
        <v>3.3816048492408449E-2</v>
      </c>
      <c r="AE60" s="19">
        <v>8.7583565595337873</v>
      </c>
      <c r="AF60" s="19">
        <v>40.241097705966048</v>
      </c>
      <c r="AG60" s="19">
        <v>6.8308417954665055</v>
      </c>
      <c r="AH60" s="19">
        <v>126.57346950708479</v>
      </c>
      <c r="AI60" s="19">
        <v>6.2897850195879705</v>
      </c>
      <c r="AJ60" s="19">
        <v>2.8405480733623092</v>
      </c>
      <c r="AK60" s="19">
        <v>56.26990469136765</v>
      </c>
      <c r="AL60" s="19">
        <v>13.424971251486152</v>
      </c>
      <c r="AM60" s="19">
        <v>75.950844913949354</v>
      </c>
      <c r="AN60" s="19">
        <v>0</v>
      </c>
      <c r="AO60" s="19">
        <v>0</v>
      </c>
      <c r="AP60" s="19">
        <v>0</v>
      </c>
      <c r="AQ60" s="19">
        <v>3.3816048492408449E-2</v>
      </c>
      <c r="AR60" s="19">
        <v>0</v>
      </c>
      <c r="AS60" s="19">
        <v>0</v>
      </c>
      <c r="AT60" s="19">
        <v>0</v>
      </c>
      <c r="AU60" s="19">
        <v>0</v>
      </c>
      <c r="AV60" s="19">
        <v>0</v>
      </c>
      <c r="AW60" s="19">
        <v>0</v>
      </c>
      <c r="AX60" s="19">
        <v>0</v>
      </c>
      <c r="AY60" s="19">
        <v>0</v>
      </c>
      <c r="AZ60" s="19">
        <v>0</v>
      </c>
      <c r="BA60" s="19">
        <v>0</v>
      </c>
      <c r="BB60" s="19">
        <v>0</v>
      </c>
      <c r="BC60" s="19">
        <v>0</v>
      </c>
      <c r="BD60" s="19">
        <v>0</v>
      </c>
      <c r="BE60" s="19">
        <v>0</v>
      </c>
      <c r="BF60" s="19">
        <v>0</v>
      </c>
      <c r="BG60" s="19">
        <v>0.37197653341649289</v>
      </c>
      <c r="BH60" s="19">
        <v>0</v>
      </c>
      <c r="BI60" s="19">
        <v>0</v>
      </c>
      <c r="BJ60" s="19">
        <v>0</v>
      </c>
      <c r="BK60" s="19">
        <v>0</v>
      </c>
      <c r="BL60" s="19">
        <v>0</v>
      </c>
      <c r="BM60" s="19">
        <v>0</v>
      </c>
      <c r="BN60" s="19">
        <v>0</v>
      </c>
      <c r="BO60" s="19">
        <v>0</v>
      </c>
      <c r="BP60" s="19">
        <v>0</v>
      </c>
      <c r="BQ60" s="19">
        <v>0</v>
      </c>
      <c r="BR60" s="19">
        <v>0</v>
      </c>
      <c r="BS60" s="19">
        <v>0</v>
      </c>
      <c r="BT60" s="19">
        <v>1735</v>
      </c>
      <c r="BU60" s="19">
        <v>0</v>
      </c>
      <c r="BV60" s="19">
        <v>0</v>
      </c>
      <c r="BW60" s="19">
        <v>0</v>
      </c>
      <c r="BX60" s="19">
        <v>0</v>
      </c>
      <c r="BY60" s="19">
        <v>0</v>
      </c>
      <c r="BZ60" s="19">
        <v>0</v>
      </c>
      <c r="CA60" s="19">
        <v>0</v>
      </c>
      <c r="CB60" s="19">
        <v>1735</v>
      </c>
      <c r="CD60" s="19">
        <f t="shared" si="3"/>
        <v>0</v>
      </c>
      <c r="CE60" s="19">
        <f t="shared" si="4"/>
        <v>0</v>
      </c>
      <c r="CF60" s="19">
        <f t="shared" si="5"/>
        <v>0</v>
      </c>
    </row>
    <row r="61" spans="1:84" x14ac:dyDescent="0.2">
      <c r="A61" s="24" t="s">
        <v>135</v>
      </c>
      <c r="B61" s="24" t="s">
        <v>245</v>
      </c>
      <c r="C61">
        <f t="shared" si="2"/>
        <v>57</v>
      </c>
      <c r="D61" s="19">
        <v>1229.4726481989223</v>
      </c>
      <c r="E61" s="19">
        <v>135.43180485960102</v>
      </c>
      <c r="F61" s="19">
        <v>4.5514796256027221</v>
      </c>
      <c r="G61" s="19">
        <v>0</v>
      </c>
      <c r="H61" s="19">
        <v>0</v>
      </c>
      <c r="I61" s="19">
        <v>0</v>
      </c>
      <c r="J61" s="19">
        <v>0</v>
      </c>
      <c r="K61" s="19">
        <v>0</v>
      </c>
      <c r="L61" s="19">
        <v>1.7194478585610287</v>
      </c>
      <c r="M61" s="19">
        <v>3.3714663893353501E-2</v>
      </c>
      <c r="N61" s="19">
        <v>0</v>
      </c>
      <c r="O61" s="19">
        <v>0</v>
      </c>
      <c r="P61" s="19">
        <v>0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19">
        <v>0</v>
      </c>
      <c r="W61" s="19">
        <v>0</v>
      </c>
      <c r="X61" s="19">
        <v>0</v>
      </c>
      <c r="Y61" s="19">
        <v>289.97982414673345</v>
      </c>
      <c r="Z61" s="19">
        <v>37.018700954902151</v>
      </c>
      <c r="AA61" s="19">
        <v>0</v>
      </c>
      <c r="AB61" s="19">
        <v>0</v>
      </c>
      <c r="AC61" s="19">
        <v>0</v>
      </c>
      <c r="AD61" s="19">
        <v>0</v>
      </c>
      <c r="AE61" s="19">
        <v>0</v>
      </c>
      <c r="AF61" s="19">
        <v>2.2588824808546848</v>
      </c>
      <c r="AG61" s="19">
        <v>0</v>
      </c>
      <c r="AH61" s="19">
        <v>0</v>
      </c>
      <c r="AI61" s="19">
        <v>0</v>
      </c>
      <c r="AJ61" s="19">
        <v>0</v>
      </c>
      <c r="AK61" s="19">
        <v>0</v>
      </c>
      <c r="AL61" s="19">
        <v>0</v>
      </c>
      <c r="AM61" s="19">
        <v>0</v>
      </c>
      <c r="AN61" s="19">
        <v>0</v>
      </c>
      <c r="AO61" s="19">
        <v>0</v>
      </c>
      <c r="AP61" s="19">
        <v>0</v>
      </c>
      <c r="AQ61" s="19">
        <v>0</v>
      </c>
      <c r="AR61" s="19">
        <v>0</v>
      </c>
      <c r="AS61" s="19">
        <v>0</v>
      </c>
      <c r="AT61" s="19">
        <v>0</v>
      </c>
      <c r="AU61" s="19">
        <v>0</v>
      </c>
      <c r="AV61" s="19">
        <v>0</v>
      </c>
      <c r="AW61" s="19">
        <v>0</v>
      </c>
      <c r="AX61" s="19">
        <v>0.40457596672024204</v>
      </c>
      <c r="AY61" s="19">
        <v>0</v>
      </c>
      <c r="AZ61" s="19">
        <v>0</v>
      </c>
      <c r="BA61" s="19">
        <v>0</v>
      </c>
      <c r="BB61" s="19">
        <v>0</v>
      </c>
      <c r="BC61" s="19">
        <v>0</v>
      </c>
      <c r="BD61" s="19">
        <v>0</v>
      </c>
      <c r="BE61" s="19">
        <v>0</v>
      </c>
      <c r="BF61" s="19">
        <v>0</v>
      </c>
      <c r="BG61" s="19">
        <v>0.53943462229365602</v>
      </c>
      <c r="BH61" s="19">
        <v>0.60686395008036309</v>
      </c>
      <c r="BI61" s="19">
        <v>0</v>
      </c>
      <c r="BJ61" s="19">
        <v>59.236664460622109</v>
      </c>
      <c r="BK61" s="19">
        <v>0</v>
      </c>
      <c r="BL61" s="19">
        <v>0</v>
      </c>
      <c r="BM61" s="19">
        <v>0</v>
      </c>
      <c r="BN61" s="19">
        <v>0</v>
      </c>
      <c r="BO61" s="19">
        <v>0</v>
      </c>
      <c r="BP61" s="19">
        <v>0</v>
      </c>
      <c r="BQ61" s="19">
        <v>0.10114399168006051</v>
      </c>
      <c r="BR61" s="19">
        <v>0</v>
      </c>
      <c r="BS61" s="19">
        <v>0</v>
      </c>
      <c r="BT61" s="19">
        <v>1761.3551857804671</v>
      </c>
      <c r="BU61" s="19">
        <v>0</v>
      </c>
      <c r="BV61" s="19">
        <v>0</v>
      </c>
      <c r="BW61" s="19">
        <v>0</v>
      </c>
      <c r="BX61" s="19">
        <v>21.644814219532947</v>
      </c>
      <c r="BY61" s="19">
        <v>0</v>
      </c>
      <c r="BZ61" s="19">
        <v>0</v>
      </c>
      <c r="CA61" s="19">
        <v>21.644814219532947</v>
      </c>
      <c r="CB61" s="19">
        <v>1783</v>
      </c>
      <c r="CD61" s="19">
        <f t="shared" si="3"/>
        <v>0</v>
      </c>
      <c r="CE61" s="19">
        <f t="shared" si="4"/>
        <v>0</v>
      </c>
      <c r="CF61" s="19">
        <f t="shared" si="5"/>
        <v>0</v>
      </c>
    </row>
    <row r="62" spans="1:84" x14ac:dyDescent="0.2">
      <c r="A62" s="24" t="s">
        <v>136</v>
      </c>
      <c r="B62" s="25" t="s">
        <v>246</v>
      </c>
      <c r="C62">
        <f t="shared" si="2"/>
        <v>58</v>
      </c>
      <c r="D62" s="19">
        <v>3.2272082041774092E-2</v>
      </c>
      <c r="E62" s="19">
        <v>1.2586111996291898</v>
      </c>
      <c r="F62" s="19">
        <v>0</v>
      </c>
      <c r="G62" s="19">
        <v>101.59251426750485</v>
      </c>
      <c r="H62" s="19">
        <v>18.685535502187204</v>
      </c>
      <c r="I62" s="19">
        <v>10.197977925200615</v>
      </c>
      <c r="J62" s="19">
        <v>7.7775717720675566</v>
      </c>
      <c r="K62" s="19">
        <v>51.603059184796777</v>
      </c>
      <c r="L62" s="19">
        <v>0.74225788696080419</v>
      </c>
      <c r="M62" s="19">
        <v>141.67444016338828</v>
      </c>
      <c r="N62" s="19">
        <v>6.4221443263130453</v>
      </c>
      <c r="O62" s="19">
        <v>0.19363249225064458</v>
      </c>
      <c r="P62" s="19">
        <v>7.6162113618586869</v>
      </c>
      <c r="Q62" s="19">
        <v>0</v>
      </c>
      <c r="R62" s="19">
        <v>5.5507981111851441</v>
      </c>
      <c r="S62" s="19">
        <v>23.39725948028622</v>
      </c>
      <c r="T62" s="19">
        <v>27.011732668964921</v>
      </c>
      <c r="U62" s="19">
        <v>12.650656160375446</v>
      </c>
      <c r="V62" s="19">
        <v>16.55557808743011</v>
      </c>
      <c r="W62" s="19">
        <v>8.5198296590283604</v>
      </c>
      <c r="X62" s="19">
        <v>35.789738984327471</v>
      </c>
      <c r="Y62" s="19">
        <v>157.7459370201918</v>
      </c>
      <c r="Z62" s="19">
        <v>52.377589153799356</v>
      </c>
      <c r="AA62" s="19">
        <v>48.053130160201626</v>
      </c>
      <c r="AB62" s="19">
        <v>58.347924331527565</v>
      </c>
      <c r="AC62" s="19">
        <v>20.331411686317679</v>
      </c>
      <c r="AD62" s="19">
        <v>20.363683768359454</v>
      </c>
      <c r="AE62" s="19">
        <v>2.0008690865899941</v>
      </c>
      <c r="AF62" s="19">
        <v>9.2298154639473911</v>
      </c>
      <c r="AG62" s="19">
        <v>9.6816246125322289E-2</v>
      </c>
      <c r="AH62" s="19">
        <v>5.6476143573104665</v>
      </c>
      <c r="AI62" s="19">
        <v>8.6166459051536837</v>
      </c>
      <c r="AJ62" s="19">
        <v>3.2917523682609575</v>
      </c>
      <c r="AK62" s="19">
        <v>0.67771372287725595</v>
      </c>
      <c r="AL62" s="19">
        <v>2.1622294967988642</v>
      </c>
      <c r="AM62" s="19">
        <v>16.781482661722528</v>
      </c>
      <c r="AN62" s="19">
        <v>13.780179031837539</v>
      </c>
      <c r="AO62" s="19">
        <v>1.000434543294997</v>
      </c>
      <c r="AP62" s="19">
        <v>11.359772878704481</v>
      </c>
      <c r="AQ62" s="19">
        <v>25.333584402792667</v>
      </c>
      <c r="AR62" s="19">
        <v>1.8395086763811235</v>
      </c>
      <c r="AS62" s="19">
        <v>88.94185810712942</v>
      </c>
      <c r="AT62" s="19">
        <v>0.32272082041774097</v>
      </c>
      <c r="AU62" s="19">
        <v>0</v>
      </c>
      <c r="AV62" s="19">
        <v>0</v>
      </c>
      <c r="AW62" s="19">
        <v>2.0008690865899941</v>
      </c>
      <c r="AX62" s="19">
        <v>0</v>
      </c>
      <c r="AY62" s="19">
        <v>0</v>
      </c>
      <c r="AZ62" s="19">
        <v>0</v>
      </c>
      <c r="BA62" s="19">
        <v>0</v>
      </c>
      <c r="BB62" s="19">
        <v>3.2272082041774092E-2</v>
      </c>
      <c r="BC62" s="19">
        <v>3.2272082041774092E-2</v>
      </c>
      <c r="BD62" s="19">
        <v>1.9040528404646717</v>
      </c>
      <c r="BE62" s="19">
        <v>1.4199716098380601</v>
      </c>
      <c r="BF62" s="19">
        <v>0</v>
      </c>
      <c r="BG62" s="19">
        <v>0.4840812306266114</v>
      </c>
      <c r="BH62" s="19">
        <v>0.74225788696080419</v>
      </c>
      <c r="BI62" s="19">
        <v>0</v>
      </c>
      <c r="BJ62" s="19">
        <v>3.8403777629711171</v>
      </c>
      <c r="BK62" s="19">
        <v>3.2272082041774092E-2</v>
      </c>
      <c r="BL62" s="19">
        <v>2.646310727425476</v>
      </c>
      <c r="BM62" s="19">
        <v>13.586546539586895</v>
      </c>
      <c r="BN62" s="19">
        <v>0</v>
      </c>
      <c r="BO62" s="19">
        <v>41.598713751846809</v>
      </c>
      <c r="BP62" s="19">
        <v>0</v>
      </c>
      <c r="BQ62" s="19">
        <v>0.32272082041774097</v>
      </c>
      <c r="BR62" s="19">
        <v>0.45180914858483734</v>
      </c>
      <c r="BS62" s="19">
        <v>0</v>
      </c>
      <c r="BT62" s="19">
        <v>1094.6690228569773</v>
      </c>
      <c r="BU62" s="19">
        <v>0</v>
      </c>
      <c r="BV62" s="19">
        <v>0</v>
      </c>
      <c r="BW62" s="19">
        <v>0</v>
      </c>
      <c r="BX62" s="19">
        <v>19.330977143022686</v>
      </c>
      <c r="BY62" s="19">
        <v>0</v>
      </c>
      <c r="BZ62" s="19">
        <v>0</v>
      </c>
      <c r="CA62" s="19">
        <v>19.330977143022686</v>
      </c>
      <c r="CB62" s="19">
        <v>1114</v>
      </c>
      <c r="CD62" s="19">
        <f t="shared" si="3"/>
        <v>0</v>
      </c>
      <c r="CE62" s="19">
        <f t="shared" si="4"/>
        <v>0</v>
      </c>
      <c r="CF62" s="19">
        <f t="shared" si="5"/>
        <v>0</v>
      </c>
    </row>
    <row r="63" spans="1:84" x14ac:dyDescent="0.2">
      <c r="A63" s="24" t="s">
        <v>137</v>
      </c>
      <c r="B63" s="24" t="s">
        <v>41</v>
      </c>
      <c r="C63">
        <f t="shared" si="2"/>
        <v>59</v>
      </c>
      <c r="D63" s="19">
        <v>0.56976446023663874</v>
      </c>
      <c r="E63" s="19">
        <v>1.2690208432543315</v>
      </c>
      <c r="F63" s="19">
        <v>7.7695153668632555E-2</v>
      </c>
      <c r="G63" s="19">
        <v>0</v>
      </c>
      <c r="H63" s="19">
        <v>0</v>
      </c>
      <c r="I63" s="19">
        <v>0</v>
      </c>
      <c r="J63" s="19">
        <v>0</v>
      </c>
      <c r="K63" s="19">
        <v>5.1796769112421703E-2</v>
      </c>
      <c r="L63" s="19">
        <v>0</v>
      </c>
      <c r="M63" s="19">
        <v>1.52800468881644</v>
      </c>
      <c r="N63" s="19">
        <v>0</v>
      </c>
      <c r="O63" s="19">
        <v>0</v>
      </c>
      <c r="P63" s="19">
        <v>1.7351917652661268</v>
      </c>
      <c r="Q63" s="19">
        <v>1.4503095351478075</v>
      </c>
      <c r="R63" s="19">
        <v>2.8488223011831937</v>
      </c>
      <c r="S63" s="19">
        <v>9.7118942085790696</v>
      </c>
      <c r="T63" s="19">
        <v>41.489212059049784</v>
      </c>
      <c r="U63" s="19">
        <v>26.701234477453387</v>
      </c>
      <c r="V63" s="19">
        <v>0</v>
      </c>
      <c r="W63" s="19">
        <v>0</v>
      </c>
      <c r="X63" s="19">
        <v>0</v>
      </c>
      <c r="Y63" s="19">
        <v>4.8688962965676401</v>
      </c>
      <c r="Z63" s="19">
        <v>0.44027253745558448</v>
      </c>
      <c r="AA63" s="19">
        <v>2.5898384556210852E-2</v>
      </c>
      <c r="AB63" s="19">
        <v>48.922048426682302</v>
      </c>
      <c r="AC63" s="19">
        <v>25.950181325323275</v>
      </c>
      <c r="AD63" s="19">
        <v>0</v>
      </c>
      <c r="AE63" s="19">
        <v>0</v>
      </c>
      <c r="AF63" s="19">
        <v>16.134693578519361</v>
      </c>
      <c r="AG63" s="19">
        <v>8.2874830579874725</v>
      </c>
      <c r="AH63" s="19">
        <v>0.59566284479284959</v>
      </c>
      <c r="AI63" s="19">
        <v>1.6056998424850728</v>
      </c>
      <c r="AJ63" s="19">
        <v>15.461335580057877</v>
      </c>
      <c r="AK63" s="19">
        <v>5.9825268324847061</v>
      </c>
      <c r="AL63" s="19">
        <v>4.1178431444375247</v>
      </c>
      <c r="AM63" s="19">
        <v>9.0126378255613755</v>
      </c>
      <c r="AN63" s="19">
        <v>17.118832191655372</v>
      </c>
      <c r="AO63" s="19">
        <v>5.335067218579435</v>
      </c>
      <c r="AP63" s="19">
        <v>5.3868639876918571</v>
      </c>
      <c r="AQ63" s="19">
        <v>310.91010659731126</v>
      </c>
      <c r="AR63" s="19">
        <v>32.295285541594929</v>
      </c>
      <c r="AS63" s="19">
        <v>0</v>
      </c>
      <c r="AT63" s="19">
        <v>7.873108905088098</v>
      </c>
      <c r="AU63" s="19">
        <v>0</v>
      </c>
      <c r="AV63" s="19">
        <v>0</v>
      </c>
      <c r="AW63" s="19">
        <v>0</v>
      </c>
      <c r="AX63" s="19">
        <v>0.38847576834316278</v>
      </c>
      <c r="AY63" s="19">
        <v>0</v>
      </c>
      <c r="AZ63" s="19">
        <v>5.6458478332539661</v>
      </c>
      <c r="BA63" s="19">
        <v>4.9983882193486942</v>
      </c>
      <c r="BB63" s="19">
        <v>0</v>
      </c>
      <c r="BC63" s="19">
        <v>0</v>
      </c>
      <c r="BD63" s="19">
        <v>2.5898384556210852E-2</v>
      </c>
      <c r="BE63" s="19">
        <v>48.740759734788817</v>
      </c>
      <c r="BF63" s="19">
        <v>0</v>
      </c>
      <c r="BG63" s="19">
        <v>7.7695153668632555E-2</v>
      </c>
      <c r="BH63" s="19">
        <v>2.5898384556210852E-2</v>
      </c>
      <c r="BI63" s="19">
        <v>0.56976446023663874</v>
      </c>
      <c r="BJ63" s="19">
        <v>17.792190190116855</v>
      </c>
      <c r="BK63" s="19">
        <v>0</v>
      </c>
      <c r="BL63" s="19">
        <v>5.723542986922598</v>
      </c>
      <c r="BM63" s="19">
        <v>2.2013626872779222</v>
      </c>
      <c r="BN63" s="19">
        <v>0</v>
      </c>
      <c r="BO63" s="19">
        <v>0.18128869189347593</v>
      </c>
      <c r="BP63" s="19">
        <v>0</v>
      </c>
      <c r="BQ63" s="19">
        <v>7.7695153668632555E-2</v>
      </c>
      <c r="BR63" s="19">
        <v>2.7452287629583503</v>
      </c>
      <c r="BS63" s="19">
        <v>0</v>
      </c>
      <c r="BT63" s="19">
        <v>696.9514267921902</v>
      </c>
      <c r="BU63" s="19">
        <v>0</v>
      </c>
      <c r="BV63" s="19">
        <v>0</v>
      </c>
      <c r="BW63" s="19">
        <v>0</v>
      </c>
      <c r="BX63" s="19">
        <v>10.04857320780981</v>
      </c>
      <c r="BY63" s="19">
        <v>0</v>
      </c>
      <c r="BZ63" s="19">
        <v>0</v>
      </c>
      <c r="CA63" s="19">
        <v>10.04857320780981</v>
      </c>
      <c r="CB63" s="19">
        <v>707</v>
      </c>
      <c r="CD63" s="19">
        <f t="shared" si="3"/>
        <v>0</v>
      </c>
      <c r="CE63" s="19">
        <f t="shared" si="4"/>
        <v>0</v>
      </c>
      <c r="CF63" s="19">
        <f t="shared" si="5"/>
        <v>0</v>
      </c>
    </row>
    <row r="64" spans="1:84" x14ac:dyDescent="0.2">
      <c r="A64" s="24" t="s">
        <v>138</v>
      </c>
      <c r="B64" s="24" t="s">
        <v>65</v>
      </c>
      <c r="C64">
        <f t="shared" si="2"/>
        <v>60</v>
      </c>
      <c r="D64" s="19">
        <v>4.8391320794979487E-2</v>
      </c>
      <c r="E64" s="19">
        <v>0.59682628980474695</v>
      </c>
      <c r="F64" s="19">
        <v>0</v>
      </c>
      <c r="G64" s="19">
        <v>0</v>
      </c>
      <c r="H64" s="19">
        <v>2.1937398760390701</v>
      </c>
      <c r="I64" s="19">
        <v>1.290435221199453</v>
      </c>
      <c r="J64" s="19">
        <v>0.33873924556485641</v>
      </c>
      <c r="K64" s="19">
        <v>1.3226961017294392</v>
      </c>
      <c r="L64" s="19">
        <v>0.43552188715481538</v>
      </c>
      <c r="M64" s="19">
        <v>4.3068275507531739</v>
      </c>
      <c r="N64" s="19">
        <v>0.51617408847978119</v>
      </c>
      <c r="O64" s="19">
        <v>0</v>
      </c>
      <c r="P64" s="19">
        <v>0.95169597563459662</v>
      </c>
      <c r="Q64" s="19">
        <v>0.90330465483961697</v>
      </c>
      <c r="R64" s="19">
        <v>1.6130440264993162E-2</v>
      </c>
      <c r="S64" s="19">
        <v>0.4677827676848017</v>
      </c>
      <c r="T64" s="19">
        <v>1.0000872964295759</v>
      </c>
      <c r="U64" s="19">
        <v>1.6130440264993162E-2</v>
      </c>
      <c r="V64" s="19">
        <v>0.75813069245467857</v>
      </c>
      <c r="W64" s="19">
        <v>3.2260880529986324E-2</v>
      </c>
      <c r="X64" s="19">
        <v>1.4517396238493847</v>
      </c>
      <c r="Y64" s="19">
        <v>3.2906098140586049</v>
      </c>
      <c r="Z64" s="19">
        <v>37.229056131604217</v>
      </c>
      <c r="AA64" s="19">
        <v>0.43552188715481538</v>
      </c>
      <c r="AB64" s="19">
        <v>0.62908717033473338</v>
      </c>
      <c r="AC64" s="19">
        <v>1.3549569822594256</v>
      </c>
      <c r="AD64" s="19">
        <v>0.41939144688982222</v>
      </c>
      <c r="AE64" s="19">
        <v>1.0484786172245555</v>
      </c>
      <c r="AF64" s="19">
        <v>11.904264915564953</v>
      </c>
      <c r="AG64" s="19">
        <v>0.66134805086471959</v>
      </c>
      <c r="AH64" s="19">
        <v>0.19356528317991795</v>
      </c>
      <c r="AI64" s="19">
        <v>0.53230452874477441</v>
      </c>
      <c r="AJ64" s="19">
        <v>0.38713056635983589</v>
      </c>
      <c r="AK64" s="19">
        <v>0.69360893139470592</v>
      </c>
      <c r="AL64" s="19">
        <v>6.4521761059972649E-2</v>
      </c>
      <c r="AM64" s="19">
        <v>0.1290435221199453</v>
      </c>
      <c r="AN64" s="19">
        <v>0</v>
      </c>
      <c r="AO64" s="19">
        <v>0.41939144688982222</v>
      </c>
      <c r="AP64" s="19">
        <v>1.1936525796094939</v>
      </c>
      <c r="AQ64" s="19">
        <v>2.790566165843817</v>
      </c>
      <c r="AR64" s="19">
        <v>5.0004364821478804</v>
      </c>
      <c r="AS64" s="19">
        <v>54.537018535941876</v>
      </c>
      <c r="AT64" s="19">
        <v>8.3233071767364724</v>
      </c>
      <c r="AU64" s="19">
        <v>0.20969572344491111</v>
      </c>
      <c r="AV64" s="19">
        <v>1.6130440264993162E-2</v>
      </c>
      <c r="AW64" s="19">
        <v>2.677653083988865</v>
      </c>
      <c r="AX64" s="19">
        <v>2.3550442786890016</v>
      </c>
      <c r="AY64" s="19">
        <v>1.9195223915341864</v>
      </c>
      <c r="AZ64" s="19">
        <v>0.24195660397489743</v>
      </c>
      <c r="BA64" s="19">
        <v>1.4033483030544052</v>
      </c>
      <c r="BB64" s="19">
        <v>3.274479373793612</v>
      </c>
      <c r="BC64" s="19">
        <v>0.24195660397489743</v>
      </c>
      <c r="BD64" s="19">
        <v>0.50004364821478797</v>
      </c>
      <c r="BE64" s="19">
        <v>0</v>
      </c>
      <c r="BF64" s="19">
        <v>7.4522634024268415</v>
      </c>
      <c r="BG64" s="19">
        <v>2.8712183671687828</v>
      </c>
      <c r="BH64" s="19">
        <v>8.3071767364714777</v>
      </c>
      <c r="BI64" s="19">
        <v>2.8550879269037899</v>
      </c>
      <c r="BJ64" s="19">
        <v>42.487579657991986</v>
      </c>
      <c r="BK64" s="19">
        <v>3.2260880529986324E-2</v>
      </c>
      <c r="BL64" s="19">
        <v>5.3069148471827496</v>
      </c>
      <c r="BM64" s="19">
        <v>4.6778276768480174</v>
      </c>
      <c r="BN64" s="19">
        <v>3.8067839025383865</v>
      </c>
      <c r="BO64" s="19">
        <v>1.500130944644364</v>
      </c>
      <c r="BP64" s="19">
        <v>16.37239686896806</v>
      </c>
      <c r="BQ64" s="19">
        <v>4.9036538405579213</v>
      </c>
      <c r="BR64" s="19">
        <v>31.147880151701798</v>
      </c>
      <c r="BS64" s="19">
        <v>0</v>
      </c>
      <c r="BT64" s="19">
        <v>292.44488200432602</v>
      </c>
      <c r="BU64" s="19">
        <v>0</v>
      </c>
      <c r="BV64" s="19">
        <v>0</v>
      </c>
      <c r="BW64" s="19">
        <v>0</v>
      </c>
      <c r="BX64" s="19">
        <v>1370.555117995674</v>
      </c>
      <c r="BY64" s="19">
        <v>0</v>
      </c>
      <c r="BZ64" s="19">
        <v>0</v>
      </c>
      <c r="CA64" s="19">
        <v>1370.555117995674</v>
      </c>
      <c r="CB64" s="19">
        <v>1663</v>
      </c>
      <c r="CD64" s="19">
        <f t="shared" si="3"/>
        <v>0</v>
      </c>
      <c r="CE64" s="19">
        <f t="shared" si="4"/>
        <v>0</v>
      </c>
      <c r="CF64" s="19">
        <f t="shared" si="5"/>
        <v>0</v>
      </c>
    </row>
    <row r="65" spans="1:84" x14ac:dyDescent="0.2">
      <c r="A65" s="24" t="s">
        <v>139</v>
      </c>
      <c r="B65" s="24" t="s">
        <v>40</v>
      </c>
      <c r="C65">
        <f t="shared" si="2"/>
        <v>61</v>
      </c>
      <c r="D65" s="19">
        <v>3.0523469109662273E-2</v>
      </c>
      <c r="E65" s="19">
        <v>0.26791192357951965</v>
      </c>
      <c r="F65" s="19">
        <v>1.3696428446643327E-3</v>
      </c>
      <c r="G65" s="19">
        <v>0</v>
      </c>
      <c r="H65" s="19">
        <v>3.3360586430752674E-2</v>
      </c>
      <c r="I65" s="19">
        <v>0</v>
      </c>
      <c r="J65" s="19">
        <v>0</v>
      </c>
      <c r="K65" s="19">
        <v>0</v>
      </c>
      <c r="L65" s="19">
        <v>0</v>
      </c>
      <c r="M65" s="19">
        <v>2.4849234467481465E-2</v>
      </c>
      <c r="N65" s="19">
        <v>0</v>
      </c>
      <c r="O65" s="19">
        <v>0</v>
      </c>
      <c r="P65" s="19">
        <v>0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</v>
      </c>
      <c r="W65" s="19">
        <v>0</v>
      </c>
      <c r="X65" s="19">
        <v>1.956632635234761E-4</v>
      </c>
      <c r="Y65" s="19">
        <v>2.2843686016365834E-2</v>
      </c>
      <c r="Z65" s="19">
        <v>0</v>
      </c>
      <c r="AA65" s="19">
        <v>0.39230484336456956</v>
      </c>
      <c r="AB65" s="19">
        <v>0</v>
      </c>
      <c r="AC65" s="19">
        <v>0</v>
      </c>
      <c r="AD65" s="19">
        <v>0</v>
      </c>
      <c r="AE65" s="19">
        <v>0</v>
      </c>
      <c r="AF65" s="19">
        <v>0</v>
      </c>
      <c r="AG65" s="19">
        <v>0</v>
      </c>
      <c r="AH65" s="19">
        <v>0</v>
      </c>
      <c r="AI65" s="19">
        <v>0</v>
      </c>
      <c r="AJ65" s="19">
        <v>0</v>
      </c>
      <c r="AK65" s="19">
        <v>0</v>
      </c>
      <c r="AL65" s="19">
        <v>0</v>
      </c>
      <c r="AM65" s="19">
        <v>0</v>
      </c>
      <c r="AN65" s="19">
        <v>0</v>
      </c>
      <c r="AO65" s="19">
        <v>0</v>
      </c>
      <c r="AP65" s="19">
        <v>0</v>
      </c>
      <c r="AQ65" s="19">
        <v>0</v>
      </c>
      <c r="AR65" s="19">
        <v>0</v>
      </c>
      <c r="AS65" s="19">
        <v>2.6854782918597095E-2</v>
      </c>
      <c r="AT65" s="19">
        <v>0</v>
      </c>
      <c r="AU65" s="19">
        <v>0</v>
      </c>
      <c r="AV65" s="19">
        <v>0</v>
      </c>
      <c r="AW65" s="19">
        <v>0</v>
      </c>
      <c r="AX65" s="19">
        <v>0</v>
      </c>
      <c r="AY65" s="19">
        <v>0</v>
      </c>
      <c r="AZ65" s="19">
        <v>0</v>
      </c>
      <c r="BA65" s="19">
        <v>0</v>
      </c>
      <c r="BB65" s="19">
        <v>0</v>
      </c>
      <c r="BC65" s="19">
        <v>0</v>
      </c>
      <c r="BD65" s="19">
        <v>0</v>
      </c>
      <c r="BE65" s="19">
        <v>0</v>
      </c>
      <c r="BF65" s="19">
        <v>0</v>
      </c>
      <c r="BG65" s="19">
        <v>8.8048468585564252E-4</v>
      </c>
      <c r="BH65" s="19">
        <v>4.1089285339929978E-3</v>
      </c>
      <c r="BI65" s="19">
        <v>0</v>
      </c>
      <c r="BJ65" s="19">
        <v>0</v>
      </c>
      <c r="BK65" s="19">
        <v>0</v>
      </c>
      <c r="BL65" s="19">
        <v>4.7497257220323823E-2</v>
      </c>
      <c r="BM65" s="19">
        <v>3.6980356805936983E-2</v>
      </c>
      <c r="BN65" s="19">
        <v>1.6875956478899813E-2</v>
      </c>
      <c r="BO65" s="19">
        <v>0.42703507263998658</v>
      </c>
      <c r="BP65" s="19">
        <v>0.85710292586458703</v>
      </c>
      <c r="BQ65" s="19">
        <v>3.913265270469522E-4</v>
      </c>
      <c r="BR65" s="19">
        <v>4.5931951112136014E-2</v>
      </c>
      <c r="BS65" s="19">
        <v>0</v>
      </c>
      <c r="BT65" s="19">
        <v>2.2370180918639022</v>
      </c>
      <c r="BU65" s="19">
        <v>0</v>
      </c>
      <c r="BV65" s="19">
        <v>0</v>
      </c>
      <c r="BW65" s="19">
        <v>0</v>
      </c>
      <c r="BX65" s="19">
        <v>4.7629819081360978</v>
      </c>
      <c r="BY65" s="19">
        <v>0</v>
      </c>
      <c r="BZ65" s="19">
        <v>0</v>
      </c>
      <c r="CA65" s="19">
        <v>4.7629819081360978</v>
      </c>
      <c r="CB65" s="19">
        <v>7</v>
      </c>
      <c r="CD65" s="19">
        <f t="shared" si="3"/>
        <v>0</v>
      </c>
      <c r="CE65" s="19">
        <f t="shared" si="4"/>
        <v>0</v>
      </c>
      <c r="CF65" s="19">
        <f t="shared" si="5"/>
        <v>0</v>
      </c>
    </row>
    <row r="66" spans="1:84" x14ac:dyDescent="0.2">
      <c r="A66" s="24" t="s">
        <v>140</v>
      </c>
      <c r="B66" s="24" t="s">
        <v>66</v>
      </c>
      <c r="C66">
        <f t="shared" si="2"/>
        <v>62</v>
      </c>
      <c r="D66" s="19">
        <v>0</v>
      </c>
      <c r="E66" s="19">
        <v>0</v>
      </c>
      <c r="F66" s="19">
        <v>0</v>
      </c>
      <c r="G66" s="19">
        <v>0.61405141019165843</v>
      </c>
      <c r="H66" s="19">
        <v>3.25447247401579</v>
      </c>
      <c r="I66" s="19">
        <v>19.03559371594141</v>
      </c>
      <c r="J66" s="19">
        <v>3.2851750445253729</v>
      </c>
      <c r="K66" s="19">
        <v>0</v>
      </c>
      <c r="L66" s="19">
        <v>0</v>
      </c>
      <c r="M66" s="19">
        <v>9.2107711528748776E-2</v>
      </c>
      <c r="N66" s="19">
        <v>0</v>
      </c>
      <c r="O66" s="19">
        <v>0</v>
      </c>
      <c r="P66" s="19">
        <v>1.1052925383449852</v>
      </c>
      <c r="Q66" s="19">
        <v>0</v>
      </c>
      <c r="R66" s="19">
        <v>18.513650017278501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9">
        <v>0</v>
      </c>
      <c r="Y66" s="19">
        <v>0.15351285254791461</v>
      </c>
      <c r="Z66" s="19">
        <v>0</v>
      </c>
      <c r="AA66" s="19">
        <v>3.0702570509582923E-2</v>
      </c>
      <c r="AB66" s="19">
        <v>61.86567957680959</v>
      </c>
      <c r="AC66" s="19">
        <v>2.9781493394295433</v>
      </c>
      <c r="AD66" s="19">
        <v>9.0265557298173782</v>
      </c>
      <c r="AE66" s="19">
        <v>0.64475398070124135</v>
      </c>
      <c r="AF66" s="19">
        <v>0.21491799356708047</v>
      </c>
      <c r="AG66" s="19">
        <v>0</v>
      </c>
      <c r="AH66" s="19">
        <v>4.3290624418511925</v>
      </c>
      <c r="AI66" s="19">
        <v>39.913341662457796</v>
      </c>
      <c r="AJ66" s="19">
        <v>218.87862516281666</v>
      </c>
      <c r="AK66" s="19">
        <v>56.24710917355592</v>
      </c>
      <c r="AL66" s="19">
        <v>38.408915707488241</v>
      </c>
      <c r="AM66" s="19">
        <v>1.3816156729312317</v>
      </c>
      <c r="AN66" s="19">
        <v>24.285733273080091</v>
      </c>
      <c r="AO66" s="19">
        <v>0</v>
      </c>
      <c r="AP66" s="19">
        <v>0.5526462691724926</v>
      </c>
      <c r="AQ66" s="19">
        <v>1.5965336664983121</v>
      </c>
      <c r="AR66" s="19">
        <v>26.066482362635902</v>
      </c>
      <c r="AS66" s="19">
        <v>12.28102820383317</v>
      </c>
      <c r="AT66" s="19">
        <v>249.30487253781334</v>
      </c>
      <c r="AU66" s="19">
        <v>0</v>
      </c>
      <c r="AV66" s="19">
        <v>40.926526489274039</v>
      </c>
      <c r="AW66" s="19">
        <v>0</v>
      </c>
      <c r="AX66" s="19">
        <v>0</v>
      </c>
      <c r="AY66" s="19">
        <v>0</v>
      </c>
      <c r="AZ66" s="19">
        <v>0</v>
      </c>
      <c r="BA66" s="19">
        <v>0</v>
      </c>
      <c r="BB66" s="19">
        <v>0</v>
      </c>
      <c r="BC66" s="19">
        <v>0</v>
      </c>
      <c r="BD66" s="19">
        <v>0</v>
      </c>
      <c r="BE66" s="19">
        <v>0</v>
      </c>
      <c r="BF66" s="19">
        <v>0</v>
      </c>
      <c r="BG66" s="19">
        <v>0.12281028203833169</v>
      </c>
      <c r="BH66" s="19">
        <v>0</v>
      </c>
      <c r="BI66" s="19">
        <v>14.307397857465642</v>
      </c>
      <c r="BJ66" s="19">
        <v>0</v>
      </c>
      <c r="BK66" s="19">
        <v>0</v>
      </c>
      <c r="BL66" s="19">
        <v>3.0702570509582923E-2</v>
      </c>
      <c r="BM66" s="19">
        <v>0.21491799356708047</v>
      </c>
      <c r="BN66" s="19">
        <v>0</v>
      </c>
      <c r="BO66" s="19">
        <v>0.52194369866290968</v>
      </c>
      <c r="BP66" s="19">
        <v>0.2763231345862463</v>
      </c>
      <c r="BQ66" s="19">
        <v>0</v>
      </c>
      <c r="BR66" s="19">
        <v>0.73686169222999021</v>
      </c>
      <c r="BS66" s="19">
        <v>0</v>
      </c>
      <c r="BT66" s="19">
        <v>851.19806480767693</v>
      </c>
      <c r="BU66" s="19">
        <v>0</v>
      </c>
      <c r="BV66" s="19">
        <v>0</v>
      </c>
      <c r="BW66" s="19">
        <v>0</v>
      </c>
      <c r="BX66" s="19">
        <v>303.80193519232301</v>
      </c>
      <c r="BY66" s="19">
        <v>0</v>
      </c>
      <c r="BZ66" s="19">
        <v>0</v>
      </c>
      <c r="CA66" s="19">
        <v>303.80193519232301</v>
      </c>
      <c r="CB66" s="19">
        <v>1155</v>
      </c>
      <c r="CD66" s="19">
        <f t="shared" si="3"/>
        <v>0</v>
      </c>
      <c r="CE66" s="19">
        <f t="shared" si="4"/>
        <v>0</v>
      </c>
      <c r="CF66" s="19">
        <f t="shared" si="5"/>
        <v>0</v>
      </c>
    </row>
    <row r="67" spans="1:84" x14ac:dyDescent="0.2">
      <c r="A67" s="24" t="s">
        <v>141</v>
      </c>
      <c r="B67" s="24" t="s">
        <v>67</v>
      </c>
      <c r="C67">
        <f t="shared" si="2"/>
        <v>63</v>
      </c>
      <c r="D67" s="19">
        <v>21.208830891300689</v>
      </c>
      <c r="E67" s="19">
        <v>7.3444008033479431</v>
      </c>
      <c r="F67" s="19">
        <v>1.4738763516922744</v>
      </c>
      <c r="G67" s="19">
        <v>3.9469909079216832</v>
      </c>
      <c r="H67" s="19">
        <v>1.4239144414654177</v>
      </c>
      <c r="I67" s="19">
        <v>0</v>
      </c>
      <c r="J67" s="19">
        <v>0</v>
      </c>
      <c r="K67" s="19">
        <v>92.179724368550708</v>
      </c>
      <c r="L67" s="19">
        <v>5.7706006312019555</v>
      </c>
      <c r="M67" s="19">
        <v>244.76339820137122</v>
      </c>
      <c r="N67" s="19">
        <v>100.52336337643578</v>
      </c>
      <c r="O67" s="19">
        <v>0</v>
      </c>
      <c r="P67" s="19">
        <v>2.4231526460025523</v>
      </c>
      <c r="Q67" s="19">
        <v>2.6479812420234077</v>
      </c>
      <c r="R67" s="19">
        <v>10.317134461845919</v>
      </c>
      <c r="S67" s="19">
        <v>6.8198007459659467</v>
      </c>
      <c r="T67" s="19">
        <v>23.10738347992125</v>
      </c>
      <c r="U67" s="19">
        <v>29.627412764526056</v>
      </c>
      <c r="V67" s="19">
        <v>2.9727336584979769</v>
      </c>
      <c r="W67" s="19">
        <v>1.2990096658982757</v>
      </c>
      <c r="X67" s="19">
        <v>42.467623692828234</v>
      </c>
      <c r="Y67" s="19">
        <v>21.108907070846978</v>
      </c>
      <c r="Z67" s="19">
        <v>55.932358498966138</v>
      </c>
      <c r="AA67" s="19">
        <v>14.663820651582459</v>
      </c>
      <c r="AB67" s="19">
        <v>447.05917270991426</v>
      </c>
      <c r="AC67" s="19">
        <v>64.450864192645213</v>
      </c>
      <c r="AD67" s="19">
        <v>7.594210354482227</v>
      </c>
      <c r="AE67" s="19">
        <v>0</v>
      </c>
      <c r="AF67" s="19">
        <v>23.132364435034678</v>
      </c>
      <c r="AG67" s="19">
        <v>25.805326632171514</v>
      </c>
      <c r="AH67" s="19">
        <v>59.704482721093825</v>
      </c>
      <c r="AI67" s="19">
        <v>29.627412764526056</v>
      </c>
      <c r="AJ67" s="19">
        <v>65.125349980707782</v>
      </c>
      <c r="AK67" s="19">
        <v>64.226035596624357</v>
      </c>
      <c r="AL67" s="19">
        <v>7.7690770402762253</v>
      </c>
      <c r="AM67" s="19">
        <v>75.492446352780547</v>
      </c>
      <c r="AN67" s="19">
        <v>22.832592973673538</v>
      </c>
      <c r="AO67" s="19">
        <v>7.4193436686882279</v>
      </c>
      <c r="AP67" s="19">
        <v>11.266410756156199</v>
      </c>
      <c r="AQ67" s="19">
        <v>397.72178636089313</v>
      </c>
      <c r="AR67" s="19">
        <v>37.071737388327712</v>
      </c>
      <c r="AS67" s="19">
        <v>174.6418571979778</v>
      </c>
      <c r="AT67" s="19">
        <v>1.8485906783937001</v>
      </c>
      <c r="AU67" s="19">
        <v>0</v>
      </c>
      <c r="AV67" s="19">
        <v>0.29977146136114052</v>
      </c>
      <c r="AW67" s="19">
        <v>3.7721242221276849</v>
      </c>
      <c r="AX67" s="19">
        <v>0.32475241647456893</v>
      </c>
      <c r="AY67" s="19">
        <v>14.888649247603311</v>
      </c>
      <c r="AZ67" s="19">
        <v>0</v>
      </c>
      <c r="BA67" s="19">
        <v>0</v>
      </c>
      <c r="BB67" s="19">
        <v>0</v>
      </c>
      <c r="BC67" s="19">
        <v>7.4942865340285131E-2</v>
      </c>
      <c r="BD67" s="19">
        <v>0.99923820453713508</v>
      </c>
      <c r="BE67" s="19">
        <v>2.8977907931576916</v>
      </c>
      <c r="BF67" s="19">
        <v>16.087735093047876</v>
      </c>
      <c r="BG67" s="19">
        <v>0.22482859602085536</v>
      </c>
      <c r="BH67" s="19">
        <v>0</v>
      </c>
      <c r="BI67" s="19">
        <v>0</v>
      </c>
      <c r="BJ67" s="19">
        <v>16.512411329976157</v>
      </c>
      <c r="BK67" s="19">
        <v>0</v>
      </c>
      <c r="BL67" s="19">
        <v>4.7963433817782484</v>
      </c>
      <c r="BM67" s="19">
        <v>6.4201054641510931</v>
      </c>
      <c r="BN67" s="19">
        <v>0</v>
      </c>
      <c r="BO67" s="19">
        <v>18.16115436746243</v>
      </c>
      <c r="BP67" s="19">
        <v>14.713782561809314</v>
      </c>
      <c r="BQ67" s="19">
        <v>0</v>
      </c>
      <c r="BR67" s="19">
        <v>2.3981716908891242</v>
      </c>
      <c r="BS67" s="19">
        <v>0</v>
      </c>
      <c r="BT67" s="19">
        <v>2317.3832820522971</v>
      </c>
      <c r="BU67" s="19">
        <v>0</v>
      </c>
      <c r="BV67" s="19">
        <v>0</v>
      </c>
      <c r="BW67" s="19">
        <v>0</v>
      </c>
      <c r="BX67" s="19">
        <v>207.61671794770322</v>
      </c>
      <c r="BY67" s="19">
        <v>0</v>
      </c>
      <c r="BZ67" s="19">
        <v>0</v>
      </c>
      <c r="CA67" s="19">
        <v>207.61671794770322</v>
      </c>
      <c r="CB67" s="19">
        <v>2525</v>
      </c>
      <c r="CD67" s="19">
        <f t="shared" si="3"/>
        <v>0</v>
      </c>
      <c r="CE67" s="19">
        <f t="shared" si="4"/>
        <v>0</v>
      </c>
      <c r="CF67" s="19">
        <f t="shared" si="5"/>
        <v>0</v>
      </c>
    </row>
    <row r="68" spans="1:84" x14ac:dyDescent="0.2">
      <c r="A68" s="24" t="s">
        <v>142</v>
      </c>
      <c r="B68" s="24" t="s">
        <v>42</v>
      </c>
      <c r="C68">
        <f t="shared" si="2"/>
        <v>64</v>
      </c>
      <c r="D68" s="19">
        <v>1.6756016549152146</v>
      </c>
      <c r="E68" s="19">
        <v>3.5872035429170794</v>
      </c>
      <c r="F68" s="19">
        <v>0.33040032632130995</v>
      </c>
      <c r="G68" s="19">
        <v>0</v>
      </c>
      <c r="H68" s="19">
        <v>1.0856010721985898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0</v>
      </c>
      <c r="O68" s="19">
        <v>0</v>
      </c>
      <c r="P68" s="19">
        <v>0</v>
      </c>
      <c r="Q68" s="19">
        <v>0</v>
      </c>
      <c r="R68" s="19">
        <v>0</v>
      </c>
      <c r="S68" s="19">
        <v>0</v>
      </c>
      <c r="T68" s="19">
        <v>0</v>
      </c>
      <c r="U68" s="19">
        <v>0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19">
        <v>123.33372181108327</v>
      </c>
      <c r="AD68" s="19">
        <v>0</v>
      </c>
      <c r="AE68" s="19">
        <v>0</v>
      </c>
      <c r="AF68" s="19">
        <v>0</v>
      </c>
      <c r="AG68" s="19">
        <v>0</v>
      </c>
      <c r="AH68" s="19">
        <v>0</v>
      </c>
      <c r="AI68" s="19">
        <v>0</v>
      </c>
      <c r="AJ68" s="19">
        <v>0</v>
      </c>
      <c r="AK68" s="19">
        <v>0</v>
      </c>
      <c r="AL68" s="19">
        <v>0</v>
      </c>
      <c r="AM68" s="19">
        <v>0</v>
      </c>
      <c r="AN68" s="19">
        <v>0</v>
      </c>
      <c r="AO68" s="19">
        <v>17.747217528116078</v>
      </c>
      <c r="AP68" s="19">
        <v>3.7760037293863995</v>
      </c>
      <c r="AQ68" s="19">
        <v>229.91142707301438</v>
      </c>
      <c r="AR68" s="19">
        <v>0</v>
      </c>
      <c r="AS68" s="19">
        <v>0</v>
      </c>
      <c r="AT68" s="19">
        <v>0</v>
      </c>
      <c r="AU68" s="19">
        <v>0</v>
      </c>
      <c r="AV68" s="19">
        <v>0</v>
      </c>
      <c r="AW68" s="19">
        <v>0</v>
      </c>
      <c r="AX68" s="19">
        <v>0</v>
      </c>
      <c r="AY68" s="19">
        <v>0</v>
      </c>
      <c r="AZ68" s="19">
        <v>0</v>
      </c>
      <c r="BA68" s="19">
        <v>0</v>
      </c>
      <c r="BB68" s="19">
        <v>0</v>
      </c>
      <c r="BC68" s="19">
        <v>0</v>
      </c>
      <c r="BD68" s="19">
        <v>0</v>
      </c>
      <c r="BE68" s="19">
        <v>20.956820698094514</v>
      </c>
      <c r="BF68" s="19">
        <v>0</v>
      </c>
      <c r="BG68" s="19">
        <v>0</v>
      </c>
      <c r="BH68" s="19">
        <v>0</v>
      </c>
      <c r="BI68" s="19">
        <v>0</v>
      </c>
      <c r="BJ68" s="19">
        <v>0</v>
      </c>
      <c r="BK68" s="19">
        <v>0</v>
      </c>
      <c r="BL68" s="19">
        <v>1.9824019579278598</v>
      </c>
      <c r="BM68" s="19">
        <v>0.51920051279062995</v>
      </c>
      <c r="BN68" s="19">
        <v>0</v>
      </c>
      <c r="BO68" s="19">
        <v>9.440009323465999E-2</v>
      </c>
      <c r="BP68" s="19">
        <v>0</v>
      </c>
      <c r="BQ68" s="19">
        <v>0</v>
      </c>
      <c r="BR68" s="19">
        <v>0</v>
      </c>
      <c r="BS68" s="19">
        <v>0</v>
      </c>
      <c r="BT68" s="19">
        <v>405</v>
      </c>
      <c r="BU68" s="19">
        <v>0</v>
      </c>
      <c r="BV68" s="19">
        <v>0</v>
      </c>
      <c r="BW68" s="19">
        <v>0</v>
      </c>
      <c r="BX68" s="19">
        <v>0</v>
      </c>
      <c r="BY68" s="19">
        <v>0</v>
      </c>
      <c r="BZ68" s="19">
        <v>0</v>
      </c>
      <c r="CA68" s="19">
        <v>0</v>
      </c>
      <c r="CB68" s="19">
        <v>405</v>
      </c>
      <c r="CD68" s="19">
        <f t="shared" si="3"/>
        <v>0</v>
      </c>
      <c r="CE68" s="19">
        <f t="shared" si="4"/>
        <v>0</v>
      </c>
      <c r="CF68" s="19">
        <f t="shared" si="5"/>
        <v>0</v>
      </c>
    </row>
    <row r="69" spans="1:84" x14ac:dyDescent="0.2">
      <c r="A69" s="24" t="s">
        <v>143</v>
      </c>
      <c r="B69" s="24" t="s">
        <v>247</v>
      </c>
      <c r="C69">
        <f t="shared" si="2"/>
        <v>65</v>
      </c>
      <c r="D69" s="19">
        <v>2.7197802197802199</v>
      </c>
      <c r="E69" s="19">
        <v>4.8214285714285712</v>
      </c>
      <c r="F69" s="19">
        <v>0.44505494505494503</v>
      </c>
      <c r="G69" s="19">
        <v>0</v>
      </c>
      <c r="H69" s="19">
        <v>0.51923076923076916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0</v>
      </c>
      <c r="O69" s="19">
        <v>0</v>
      </c>
      <c r="P69" s="19">
        <v>0</v>
      </c>
      <c r="Q69" s="19">
        <v>0</v>
      </c>
      <c r="R69" s="19">
        <v>0</v>
      </c>
      <c r="S69" s="19">
        <v>0</v>
      </c>
      <c r="T69" s="19">
        <v>0</v>
      </c>
      <c r="U69" s="19">
        <v>0</v>
      </c>
      <c r="V69" s="19">
        <v>0</v>
      </c>
      <c r="W69" s="19">
        <v>0</v>
      </c>
      <c r="X69" s="19">
        <v>0</v>
      </c>
      <c r="Y69" s="19">
        <v>0</v>
      </c>
      <c r="Z69" s="19">
        <v>0</v>
      </c>
      <c r="AA69" s="19">
        <v>0</v>
      </c>
      <c r="AB69" s="19">
        <v>0</v>
      </c>
      <c r="AC69" s="19">
        <v>0.34615384615384615</v>
      </c>
      <c r="AD69" s="19">
        <v>0</v>
      </c>
      <c r="AE69" s="19">
        <v>0</v>
      </c>
      <c r="AF69" s="19">
        <v>0</v>
      </c>
      <c r="AG69" s="19">
        <v>0</v>
      </c>
      <c r="AH69" s="19">
        <v>0</v>
      </c>
      <c r="AI69" s="19">
        <v>0</v>
      </c>
      <c r="AJ69" s="19">
        <v>0</v>
      </c>
      <c r="AK69" s="19">
        <v>0</v>
      </c>
      <c r="AL69" s="19">
        <v>0</v>
      </c>
      <c r="AM69" s="19">
        <v>0</v>
      </c>
      <c r="AN69" s="19">
        <v>0</v>
      </c>
      <c r="AO69" s="19">
        <v>35.381868131868131</v>
      </c>
      <c r="AP69" s="19">
        <v>19.236263736263737</v>
      </c>
      <c r="AQ69" s="19">
        <v>671.21703296703299</v>
      </c>
      <c r="AR69" s="19">
        <v>0</v>
      </c>
      <c r="AS69" s="19">
        <v>0</v>
      </c>
      <c r="AT69" s="19">
        <v>0</v>
      </c>
      <c r="AU69" s="19">
        <v>0</v>
      </c>
      <c r="AV69" s="19">
        <v>0</v>
      </c>
      <c r="AW69" s="19">
        <v>0.24725274725274723</v>
      </c>
      <c r="AX69" s="19">
        <v>0</v>
      </c>
      <c r="AY69" s="19">
        <v>0</v>
      </c>
      <c r="AZ69" s="19">
        <v>0</v>
      </c>
      <c r="BA69" s="19">
        <v>0</v>
      </c>
      <c r="BB69" s="19">
        <v>0</v>
      </c>
      <c r="BC69" s="19">
        <v>0</v>
      </c>
      <c r="BD69" s="19">
        <v>0</v>
      </c>
      <c r="BE69" s="19">
        <v>23.587912087912088</v>
      </c>
      <c r="BF69" s="19">
        <v>0</v>
      </c>
      <c r="BG69" s="19">
        <v>0</v>
      </c>
      <c r="BH69" s="19">
        <v>0</v>
      </c>
      <c r="BI69" s="19">
        <v>0</v>
      </c>
      <c r="BJ69" s="19">
        <v>0</v>
      </c>
      <c r="BK69" s="19">
        <v>0</v>
      </c>
      <c r="BL69" s="19">
        <v>1.3104395604395604</v>
      </c>
      <c r="BM69" s="19">
        <v>0.22252747252747251</v>
      </c>
      <c r="BN69" s="19">
        <v>0</v>
      </c>
      <c r="BO69" s="19">
        <v>7.4175824175824176E-2</v>
      </c>
      <c r="BP69" s="19">
        <v>0</v>
      </c>
      <c r="BQ69" s="19">
        <v>0</v>
      </c>
      <c r="BR69" s="19">
        <v>4.8708791208791204</v>
      </c>
      <c r="BS69" s="19">
        <v>0</v>
      </c>
      <c r="BT69" s="19">
        <v>765</v>
      </c>
      <c r="BU69" s="19">
        <v>0</v>
      </c>
      <c r="BV69" s="19">
        <v>0</v>
      </c>
      <c r="BW69" s="19">
        <v>0</v>
      </c>
      <c r="BX69" s="19">
        <v>0</v>
      </c>
      <c r="BY69" s="19">
        <v>0</v>
      </c>
      <c r="BZ69" s="19">
        <v>0</v>
      </c>
      <c r="CA69" s="19">
        <v>0</v>
      </c>
      <c r="CB69" s="19">
        <v>765</v>
      </c>
      <c r="CD69" s="19">
        <f t="shared" si="3"/>
        <v>0</v>
      </c>
      <c r="CE69" s="19">
        <f t="shared" si="4"/>
        <v>0</v>
      </c>
      <c r="CF69" s="19">
        <f t="shared" si="5"/>
        <v>0</v>
      </c>
    </row>
    <row r="70" spans="1:84" x14ac:dyDescent="0.2">
      <c r="A70" s="25" t="s">
        <v>144</v>
      </c>
      <c r="B70" s="24" t="s">
        <v>248</v>
      </c>
      <c r="C70">
        <f t="shared" ref="C70:C133" si="6">C69+1</f>
        <v>66</v>
      </c>
      <c r="D70" s="19">
        <v>108.83490558849078</v>
      </c>
      <c r="E70" s="19">
        <v>61.800966213024061</v>
      </c>
      <c r="F70" s="19">
        <v>1.8698508008595334</v>
      </c>
      <c r="G70" s="19">
        <v>1.3664294313973513</v>
      </c>
      <c r="H70" s="19">
        <v>0.47944892329731625</v>
      </c>
      <c r="I70" s="19">
        <v>0.16780712315406068</v>
      </c>
      <c r="J70" s="19">
        <v>0.38355913863785301</v>
      </c>
      <c r="K70" s="19">
        <v>2.3972446164865813E-2</v>
      </c>
      <c r="L70" s="19">
        <v>4.5547647713245043</v>
      </c>
      <c r="M70" s="19">
        <v>52.739381562704786</v>
      </c>
      <c r="N70" s="19">
        <v>56.814697410731981</v>
      </c>
      <c r="O70" s="19">
        <v>0</v>
      </c>
      <c r="P70" s="19">
        <v>0</v>
      </c>
      <c r="Q70" s="19">
        <v>0</v>
      </c>
      <c r="R70" s="19">
        <v>0</v>
      </c>
      <c r="S70" s="19">
        <v>0</v>
      </c>
      <c r="T70" s="19">
        <v>6.3287257875245748</v>
      </c>
      <c r="U70" s="19">
        <v>0</v>
      </c>
      <c r="V70" s="19">
        <v>0</v>
      </c>
      <c r="W70" s="19">
        <v>0</v>
      </c>
      <c r="X70" s="19">
        <v>15.054696191535729</v>
      </c>
      <c r="Y70" s="19">
        <v>6.208863556700245</v>
      </c>
      <c r="Z70" s="19">
        <v>11.219104805157201</v>
      </c>
      <c r="AA70" s="19">
        <v>1.7979334623649359</v>
      </c>
      <c r="AB70" s="19">
        <v>13.232790283005928</v>
      </c>
      <c r="AC70" s="19">
        <v>107.68422817257722</v>
      </c>
      <c r="AD70" s="19">
        <v>9.7807580352652508</v>
      </c>
      <c r="AE70" s="19">
        <v>0.14383467698919489</v>
      </c>
      <c r="AF70" s="19">
        <v>5.082158586951552</v>
      </c>
      <c r="AG70" s="19">
        <v>2.3972446164865813E-2</v>
      </c>
      <c r="AH70" s="19">
        <v>9.8047304814301164</v>
      </c>
      <c r="AI70" s="19">
        <v>8.58213572702196</v>
      </c>
      <c r="AJ70" s="19">
        <v>58.804410442415843</v>
      </c>
      <c r="AK70" s="19">
        <v>2.6849139704649709</v>
      </c>
      <c r="AL70" s="19">
        <v>6.376670679854306</v>
      </c>
      <c r="AM70" s="19">
        <v>15.654007345657375</v>
      </c>
      <c r="AN70" s="19">
        <v>7.167761403294878</v>
      </c>
      <c r="AO70" s="19">
        <v>5.5376350640840029</v>
      </c>
      <c r="AP70" s="19">
        <v>2.3013548318271182</v>
      </c>
      <c r="AQ70" s="19">
        <v>801.90229666092637</v>
      </c>
      <c r="AR70" s="19">
        <v>6.6643400338326959</v>
      </c>
      <c r="AS70" s="19">
        <v>0.11986223082432906</v>
      </c>
      <c r="AT70" s="19">
        <v>0</v>
      </c>
      <c r="AU70" s="19">
        <v>0</v>
      </c>
      <c r="AV70" s="19">
        <v>0</v>
      </c>
      <c r="AW70" s="19">
        <v>0</v>
      </c>
      <c r="AX70" s="19">
        <v>6.9280369416462193</v>
      </c>
      <c r="AY70" s="19">
        <v>19.729323193684564</v>
      </c>
      <c r="AZ70" s="19">
        <v>0</v>
      </c>
      <c r="BA70" s="19">
        <v>0</v>
      </c>
      <c r="BB70" s="19">
        <v>0</v>
      </c>
      <c r="BC70" s="19">
        <v>0</v>
      </c>
      <c r="BD70" s="19">
        <v>0</v>
      </c>
      <c r="BE70" s="19">
        <v>32.290884984074246</v>
      </c>
      <c r="BF70" s="19">
        <v>0</v>
      </c>
      <c r="BG70" s="19">
        <v>7.1917338494597444E-2</v>
      </c>
      <c r="BH70" s="19">
        <v>0</v>
      </c>
      <c r="BI70" s="19">
        <v>0</v>
      </c>
      <c r="BJ70" s="19">
        <v>2.8287486474541659</v>
      </c>
      <c r="BK70" s="19">
        <v>0</v>
      </c>
      <c r="BL70" s="19">
        <v>8.8218601886706196</v>
      </c>
      <c r="BM70" s="19">
        <v>4.2191505250163832</v>
      </c>
      <c r="BN70" s="19">
        <v>0</v>
      </c>
      <c r="BO70" s="19">
        <v>4.6746270021488332</v>
      </c>
      <c r="BP70" s="19">
        <v>3.0445006629379581</v>
      </c>
      <c r="BQ70" s="19">
        <v>2.3972446164865813E-2</v>
      </c>
      <c r="BR70" s="19">
        <v>1.6061538930460095</v>
      </c>
      <c r="BS70" s="19">
        <v>0</v>
      </c>
      <c r="BT70" s="19">
        <v>1475.432144108996</v>
      </c>
      <c r="BU70" s="19">
        <v>0</v>
      </c>
      <c r="BV70" s="19">
        <v>0</v>
      </c>
      <c r="BW70" s="19">
        <v>0</v>
      </c>
      <c r="BX70" s="19">
        <v>97.567855891003859</v>
      </c>
      <c r="BY70" s="19">
        <v>0</v>
      </c>
      <c r="BZ70" s="19">
        <v>0</v>
      </c>
      <c r="CA70" s="19">
        <v>97.567855891003859</v>
      </c>
      <c r="CB70" s="19">
        <v>1573</v>
      </c>
      <c r="CD70" s="19">
        <f t="shared" ref="CD70:CD133" si="7">SUM(D70:BS70)-BT70</f>
        <v>0</v>
      </c>
      <c r="CE70" s="19">
        <f t="shared" ref="CE70:CE133" si="8">SUM(BU70:BZ70)-CA70</f>
        <v>0</v>
      </c>
      <c r="CF70" s="19">
        <f t="shared" ref="CF70:CF133" si="9">BT70+CA70-CB70</f>
        <v>0</v>
      </c>
    </row>
    <row r="71" spans="1:84" x14ac:dyDescent="0.2">
      <c r="A71" s="25" t="s">
        <v>145</v>
      </c>
      <c r="B71" s="24" t="s">
        <v>249</v>
      </c>
      <c r="C71">
        <f t="shared" si="6"/>
        <v>67</v>
      </c>
      <c r="D71" s="19">
        <v>0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  <c r="L71" s="19">
        <v>0</v>
      </c>
      <c r="M71" s="19">
        <v>0</v>
      </c>
      <c r="N71" s="19">
        <v>0</v>
      </c>
      <c r="O71" s="19">
        <v>0</v>
      </c>
      <c r="P71" s="19">
        <v>0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19">
        <v>0</v>
      </c>
      <c r="AB71" s="19">
        <v>0</v>
      </c>
      <c r="AC71" s="19">
        <v>0.90289103039288354</v>
      </c>
      <c r="AD71" s="19">
        <v>74.64974054855449</v>
      </c>
      <c r="AE71" s="19">
        <v>10.6412157153447</v>
      </c>
      <c r="AF71" s="19">
        <v>0</v>
      </c>
      <c r="AG71" s="19">
        <v>0</v>
      </c>
      <c r="AH71" s="19">
        <v>0</v>
      </c>
      <c r="AI71" s="19">
        <v>0.22572275759822089</v>
      </c>
      <c r="AJ71" s="19">
        <v>0.48369162342475908</v>
      </c>
      <c r="AK71" s="19">
        <v>0</v>
      </c>
      <c r="AL71" s="19">
        <v>0</v>
      </c>
      <c r="AM71" s="19">
        <v>0</v>
      </c>
      <c r="AN71" s="19">
        <v>0</v>
      </c>
      <c r="AO71" s="19">
        <v>0</v>
      </c>
      <c r="AP71" s="19">
        <v>0</v>
      </c>
      <c r="AQ71" s="19">
        <v>0</v>
      </c>
      <c r="AR71" s="19">
        <v>0</v>
      </c>
      <c r="AS71" s="19">
        <v>0</v>
      </c>
      <c r="AT71" s="19">
        <v>0</v>
      </c>
      <c r="AU71" s="19">
        <v>0</v>
      </c>
      <c r="AV71" s="19">
        <v>0</v>
      </c>
      <c r="AW71" s="19">
        <v>0</v>
      </c>
      <c r="AX71" s="19">
        <v>0</v>
      </c>
      <c r="AY71" s="19">
        <v>0</v>
      </c>
      <c r="AZ71" s="19">
        <v>0</v>
      </c>
      <c r="BA71" s="19">
        <v>0</v>
      </c>
      <c r="BB71" s="19">
        <v>0</v>
      </c>
      <c r="BC71" s="19">
        <v>0</v>
      </c>
      <c r="BD71" s="19">
        <v>0</v>
      </c>
      <c r="BE71" s="19">
        <v>0</v>
      </c>
      <c r="BF71" s="19">
        <v>0</v>
      </c>
      <c r="BG71" s="19">
        <v>9.6738324684951818E-2</v>
      </c>
      <c r="BH71" s="19">
        <v>0</v>
      </c>
      <c r="BI71" s="19">
        <v>0</v>
      </c>
      <c r="BJ71" s="19">
        <v>0</v>
      </c>
      <c r="BK71" s="19">
        <v>0</v>
      </c>
      <c r="BL71" s="19">
        <v>0</v>
      </c>
      <c r="BM71" s="19">
        <v>0</v>
      </c>
      <c r="BN71" s="19">
        <v>0</v>
      </c>
      <c r="BO71" s="19">
        <v>0</v>
      </c>
      <c r="BP71" s="19">
        <v>0</v>
      </c>
      <c r="BQ71" s="19">
        <v>0</v>
      </c>
      <c r="BR71" s="19">
        <v>0</v>
      </c>
      <c r="BS71" s="19">
        <v>0</v>
      </c>
      <c r="BT71" s="19">
        <v>87</v>
      </c>
      <c r="BU71" s="19">
        <v>0</v>
      </c>
      <c r="BV71" s="19">
        <v>0</v>
      </c>
      <c r="BW71" s="19">
        <v>0</v>
      </c>
      <c r="BX71" s="19">
        <v>0</v>
      </c>
      <c r="BY71" s="19">
        <v>0</v>
      </c>
      <c r="BZ71" s="19">
        <v>0</v>
      </c>
      <c r="CA71" s="19">
        <v>0</v>
      </c>
      <c r="CB71" s="19">
        <v>87</v>
      </c>
      <c r="CD71" s="19">
        <f t="shared" si="7"/>
        <v>0</v>
      </c>
      <c r="CE71" s="19">
        <f t="shared" si="8"/>
        <v>0</v>
      </c>
      <c r="CF71" s="19">
        <f t="shared" si="9"/>
        <v>0</v>
      </c>
    </row>
    <row r="72" spans="1:84" x14ac:dyDescent="0.2">
      <c r="A72" s="24" t="s">
        <v>146</v>
      </c>
      <c r="B72" s="25" t="s">
        <v>68</v>
      </c>
      <c r="C72">
        <f t="shared" si="6"/>
        <v>68</v>
      </c>
      <c r="D72" s="19">
        <v>6.3936240084878486</v>
      </c>
      <c r="E72" s="19">
        <v>11.379477593088465</v>
      </c>
      <c r="F72" s="19">
        <v>0.67455666144596571</v>
      </c>
      <c r="G72" s="19">
        <v>2.6395695447885617</v>
      </c>
      <c r="H72" s="19">
        <v>50.650406709442734</v>
      </c>
      <c r="I72" s="19">
        <v>0</v>
      </c>
      <c r="J72" s="19">
        <v>2.3756125903097054</v>
      </c>
      <c r="K72" s="19">
        <v>6.4522811094831507</v>
      </c>
      <c r="L72" s="19">
        <v>0</v>
      </c>
      <c r="M72" s="19">
        <v>1.2611276713989794</v>
      </c>
      <c r="N72" s="19">
        <v>0</v>
      </c>
      <c r="O72" s="19">
        <v>0</v>
      </c>
      <c r="P72" s="19">
        <v>0</v>
      </c>
      <c r="Q72" s="19">
        <v>0</v>
      </c>
      <c r="R72" s="19">
        <v>0</v>
      </c>
      <c r="S72" s="19">
        <v>0</v>
      </c>
      <c r="T72" s="19">
        <v>4.7805537311170614</v>
      </c>
      <c r="U72" s="19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2.9328550497650683E-2</v>
      </c>
      <c r="AB72" s="19">
        <v>24.196054160561815</v>
      </c>
      <c r="AC72" s="19">
        <v>21.908427221745061</v>
      </c>
      <c r="AD72" s="19">
        <v>221.19592785328146</v>
      </c>
      <c r="AE72" s="19">
        <v>3.4314404082251304</v>
      </c>
      <c r="AF72" s="19">
        <v>549.35307937149503</v>
      </c>
      <c r="AG72" s="19">
        <v>1.2611276713989794</v>
      </c>
      <c r="AH72" s="19">
        <v>90.830520891224168</v>
      </c>
      <c r="AI72" s="19">
        <v>244.24816854443489</v>
      </c>
      <c r="AJ72" s="19">
        <v>165.06108220077803</v>
      </c>
      <c r="AK72" s="19">
        <v>213.80513312787349</v>
      </c>
      <c r="AL72" s="19">
        <v>34.98896074369727</v>
      </c>
      <c r="AM72" s="19">
        <v>38.156444197443541</v>
      </c>
      <c r="AN72" s="19">
        <v>37.745844490476429</v>
      </c>
      <c r="AO72" s="19">
        <v>7.8307229828727323</v>
      </c>
      <c r="AP72" s="19">
        <v>3.3727833072298288</v>
      </c>
      <c r="AQ72" s="19">
        <v>514.56941848128133</v>
      </c>
      <c r="AR72" s="19">
        <v>0</v>
      </c>
      <c r="AS72" s="19">
        <v>36.71934522305866</v>
      </c>
      <c r="AT72" s="19">
        <v>0.73321376244126713</v>
      </c>
      <c r="AU72" s="19">
        <v>0</v>
      </c>
      <c r="AV72" s="19">
        <v>0</v>
      </c>
      <c r="AW72" s="19">
        <v>0.1759713029859041</v>
      </c>
      <c r="AX72" s="19">
        <v>0</v>
      </c>
      <c r="AY72" s="19">
        <v>0</v>
      </c>
      <c r="AZ72" s="19">
        <v>0</v>
      </c>
      <c r="BA72" s="19">
        <v>0</v>
      </c>
      <c r="BB72" s="19">
        <v>0</v>
      </c>
      <c r="BC72" s="19">
        <v>0.5865710099530137</v>
      </c>
      <c r="BD72" s="19">
        <v>0</v>
      </c>
      <c r="BE72" s="19">
        <v>0</v>
      </c>
      <c r="BF72" s="19">
        <v>0</v>
      </c>
      <c r="BG72" s="19">
        <v>0.85052796443186984</v>
      </c>
      <c r="BH72" s="19">
        <v>0</v>
      </c>
      <c r="BI72" s="19">
        <v>7.8600515333703829</v>
      </c>
      <c r="BJ72" s="19">
        <v>0</v>
      </c>
      <c r="BK72" s="19">
        <v>0</v>
      </c>
      <c r="BL72" s="19">
        <v>5.3377961905724245</v>
      </c>
      <c r="BM72" s="19">
        <v>1.378441873389582</v>
      </c>
      <c r="BN72" s="19">
        <v>0</v>
      </c>
      <c r="BO72" s="19">
        <v>0.1759713029859041</v>
      </c>
      <c r="BP72" s="19">
        <v>0</v>
      </c>
      <c r="BQ72" s="19">
        <v>0</v>
      </c>
      <c r="BR72" s="19">
        <v>0</v>
      </c>
      <c r="BS72" s="19">
        <v>0</v>
      </c>
      <c r="BT72" s="19">
        <v>2312.409563987268</v>
      </c>
      <c r="BU72" s="19">
        <v>0</v>
      </c>
      <c r="BV72" s="19">
        <v>0</v>
      </c>
      <c r="BW72" s="19">
        <v>0</v>
      </c>
      <c r="BX72" s="19">
        <v>7.6547516798868287</v>
      </c>
      <c r="BY72" s="19">
        <v>1.9356843328449453</v>
      </c>
      <c r="BZ72" s="19">
        <v>0</v>
      </c>
      <c r="CA72" s="19">
        <v>9.5904360127317734</v>
      </c>
      <c r="CB72" s="19">
        <v>2322</v>
      </c>
      <c r="CD72" s="19">
        <f t="shared" si="7"/>
        <v>0</v>
      </c>
      <c r="CE72" s="19">
        <f t="shared" si="8"/>
        <v>0</v>
      </c>
      <c r="CF72" s="19">
        <f t="shared" si="9"/>
        <v>0</v>
      </c>
    </row>
    <row r="73" spans="1:84" x14ac:dyDescent="0.2">
      <c r="A73" s="24" t="s">
        <v>147</v>
      </c>
      <c r="B73" s="24" t="s">
        <v>69</v>
      </c>
      <c r="C73">
        <f t="shared" si="6"/>
        <v>69</v>
      </c>
      <c r="D73" s="19">
        <v>0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0.25578155475062692</v>
      </c>
      <c r="K73" s="19">
        <v>14.355739760378935</v>
      </c>
      <c r="L73" s="19">
        <v>0</v>
      </c>
      <c r="M73" s="19">
        <v>21.389732516021176</v>
      </c>
      <c r="N73" s="19">
        <v>0</v>
      </c>
      <c r="O73" s="19">
        <v>0</v>
      </c>
      <c r="P73" s="19">
        <v>0</v>
      </c>
      <c r="Q73" s="19">
        <v>0</v>
      </c>
      <c r="R73" s="19">
        <v>0</v>
      </c>
      <c r="S73" s="19">
        <v>0</v>
      </c>
      <c r="T73" s="19">
        <v>10.295207578712734</v>
      </c>
      <c r="U73" s="19">
        <v>11.574115352465869</v>
      </c>
      <c r="V73" s="19">
        <v>0</v>
      </c>
      <c r="W73" s="19">
        <v>0</v>
      </c>
      <c r="X73" s="19">
        <v>0.95918083031485091</v>
      </c>
      <c r="Y73" s="19">
        <v>9.2081359710225676</v>
      </c>
      <c r="Z73" s="19">
        <v>0</v>
      </c>
      <c r="AA73" s="19">
        <v>0.38367233212594043</v>
      </c>
      <c r="AB73" s="19">
        <v>3.2931875174143217</v>
      </c>
      <c r="AC73" s="19">
        <v>3.6129144608526054</v>
      </c>
      <c r="AD73" s="19">
        <v>62.986207857341881</v>
      </c>
      <c r="AE73" s="19">
        <v>395.50222903315682</v>
      </c>
      <c r="AF73" s="19">
        <v>100.04256060183896</v>
      </c>
      <c r="AG73" s="19">
        <v>5.4033853441069937</v>
      </c>
      <c r="AH73" s="19">
        <v>265.30941766508778</v>
      </c>
      <c r="AI73" s="19">
        <v>40.861103371412646</v>
      </c>
      <c r="AJ73" s="19">
        <v>19.567288938422958</v>
      </c>
      <c r="AK73" s="19">
        <v>109.6663415993313</v>
      </c>
      <c r="AL73" s="19">
        <v>46.168570632488162</v>
      </c>
      <c r="AM73" s="19">
        <v>87.797018668152688</v>
      </c>
      <c r="AN73" s="19">
        <v>15.123084424630816</v>
      </c>
      <c r="AO73" s="19">
        <v>0.41564502646976875</v>
      </c>
      <c r="AP73" s="19">
        <v>4.7639314572304263</v>
      </c>
      <c r="AQ73" s="19">
        <v>127.12343271106158</v>
      </c>
      <c r="AR73" s="19">
        <v>0</v>
      </c>
      <c r="AS73" s="19">
        <v>0.8312900529395375</v>
      </c>
      <c r="AT73" s="19">
        <v>0.47959041515742545</v>
      </c>
      <c r="AU73" s="19">
        <v>0</v>
      </c>
      <c r="AV73" s="19">
        <v>0</v>
      </c>
      <c r="AW73" s="19">
        <v>0</v>
      </c>
      <c r="AX73" s="19">
        <v>0</v>
      </c>
      <c r="AY73" s="19">
        <v>0</v>
      </c>
      <c r="AZ73" s="19">
        <v>0</v>
      </c>
      <c r="BA73" s="19">
        <v>0</v>
      </c>
      <c r="BB73" s="19">
        <v>0</v>
      </c>
      <c r="BC73" s="19">
        <v>0</v>
      </c>
      <c r="BD73" s="19">
        <v>0</v>
      </c>
      <c r="BE73" s="19">
        <v>1.8863889662858735</v>
      </c>
      <c r="BF73" s="19">
        <v>0</v>
      </c>
      <c r="BG73" s="19">
        <v>3.1972694343828365E-2</v>
      </c>
      <c r="BH73" s="19">
        <v>0</v>
      </c>
      <c r="BI73" s="19">
        <v>0</v>
      </c>
      <c r="BJ73" s="19">
        <v>0</v>
      </c>
      <c r="BK73" s="19">
        <v>0</v>
      </c>
      <c r="BL73" s="19">
        <v>0.57550849818891048</v>
      </c>
      <c r="BM73" s="19">
        <v>0.15986347171914181</v>
      </c>
      <c r="BN73" s="19">
        <v>0</v>
      </c>
      <c r="BO73" s="19">
        <v>0</v>
      </c>
      <c r="BP73" s="19">
        <v>0</v>
      </c>
      <c r="BQ73" s="19">
        <v>0</v>
      </c>
      <c r="BR73" s="19">
        <v>0</v>
      </c>
      <c r="BS73" s="19">
        <v>0</v>
      </c>
      <c r="BT73" s="19">
        <v>1360.0224993034271</v>
      </c>
      <c r="BU73" s="19">
        <v>0</v>
      </c>
      <c r="BV73" s="19">
        <v>0</v>
      </c>
      <c r="BW73" s="19">
        <v>0</v>
      </c>
      <c r="BX73" s="19">
        <v>16.977500696572861</v>
      </c>
      <c r="BY73" s="19">
        <v>0</v>
      </c>
      <c r="BZ73" s="19">
        <v>0</v>
      </c>
      <c r="CA73" s="19">
        <v>16.977500696572861</v>
      </c>
      <c r="CB73" s="19">
        <v>1377</v>
      </c>
      <c r="CD73" s="19">
        <f t="shared" si="7"/>
        <v>0</v>
      </c>
      <c r="CE73" s="19">
        <f t="shared" si="8"/>
        <v>0</v>
      </c>
      <c r="CF73" s="19">
        <f t="shared" si="9"/>
        <v>0</v>
      </c>
    </row>
    <row r="74" spans="1:84" x14ac:dyDescent="0.2">
      <c r="A74" s="24" t="s">
        <v>148</v>
      </c>
      <c r="B74" s="24" t="s">
        <v>250</v>
      </c>
      <c r="C74">
        <f t="shared" si="6"/>
        <v>70</v>
      </c>
      <c r="D74" s="19">
        <v>0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19">
        <v>2.1500241974512018</v>
      </c>
      <c r="K74" s="19">
        <v>0</v>
      </c>
      <c r="L74" s="19">
        <v>0</v>
      </c>
      <c r="M74" s="19">
        <v>0</v>
      </c>
      <c r="N74" s="19">
        <v>0</v>
      </c>
      <c r="O74" s="19">
        <v>0</v>
      </c>
      <c r="P74" s="19">
        <v>2.1939022422971445E-2</v>
      </c>
      <c r="Q74" s="19">
        <v>0</v>
      </c>
      <c r="R74" s="19">
        <v>0</v>
      </c>
      <c r="S74" s="19">
        <v>0</v>
      </c>
      <c r="T74" s="19">
        <v>0</v>
      </c>
      <c r="U74" s="19">
        <v>0</v>
      </c>
      <c r="V74" s="19">
        <v>0</v>
      </c>
      <c r="W74" s="19">
        <v>0</v>
      </c>
      <c r="X74" s="19">
        <v>0</v>
      </c>
      <c r="Y74" s="19">
        <v>0</v>
      </c>
      <c r="Z74" s="19">
        <v>0</v>
      </c>
      <c r="AA74" s="19">
        <v>0</v>
      </c>
      <c r="AB74" s="19">
        <v>0</v>
      </c>
      <c r="AC74" s="19">
        <v>0</v>
      </c>
      <c r="AD74" s="19">
        <v>3.093402161638974</v>
      </c>
      <c r="AE74" s="19">
        <v>7.1740603323116634</v>
      </c>
      <c r="AF74" s="19">
        <v>0</v>
      </c>
      <c r="AG74" s="19">
        <v>0</v>
      </c>
      <c r="AH74" s="19">
        <v>17.902242297144703</v>
      </c>
      <c r="AI74" s="19">
        <v>18.757864171640588</v>
      </c>
      <c r="AJ74" s="19">
        <v>0</v>
      </c>
      <c r="AK74" s="19">
        <v>36.682045491208264</v>
      </c>
      <c r="AL74" s="19">
        <v>0.7678657848040007</v>
      </c>
      <c r="AM74" s="19">
        <v>0</v>
      </c>
      <c r="AN74" s="19">
        <v>30.21003387643168</v>
      </c>
      <c r="AO74" s="19">
        <v>0</v>
      </c>
      <c r="AP74" s="19">
        <v>0</v>
      </c>
      <c r="AQ74" s="19">
        <v>5.2434263590901757</v>
      </c>
      <c r="AR74" s="19">
        <v>13.997096305855784</v>
      </c>
      <c r="AS74" s="19">
        <v>0</v>
      </c>
      <c r="AT74" s="19">
        <v>0</v>
      </c>
      <c r="AU74" s="19">
        <v>0</v>
      </c>
      <c r="AV74" s="19">
        <v>0</v>
      </c>
      <c r="AW74" s="19">
        <v>0</v>
      </c>
      <c r="AX74" s="19">
        <v>0</v>
      </c>
      <c r="AY74" s="19">
        <v>0</v>
      </c>
      <c r="AZ74" s="19">
        <v>0</v>
      </c>
      <c r="BA74" s="19">
        <v>0</v>
      </c>
      <c r="BB74" s="19">
        <v>0</v>
      </c>
      <c r="BC74" s="19">
        <v>0</v>
      </c>
      <c r="BD74" s="19">
        <v>0</v>
      </c>
      <c r="BE74" s="19">
        <v>0</v>
      </c>
      <c r="BF74" s="19">
        <v>0</v>
      </c>
      <c r="BG74" s="19">
        <v>0</v>
      </c>
      <c r="BH74" s="19">
        <v>0</v>
      </c>
      <c r="BI74" s="19">
        <v>0</v>
      </c>
      <c r="BJ74" s="19">
        <v>0</v>
      </c>
      <c r="BK74" s="19">
        <v>0</v>
      </c>
      <c r="BL74" s="19">
        <v>0</v>
      </c>
      <c r="BM74" s="19">
        <v>0</v>
      </c>
      <c r="BN74" s="19">
        <v>0</v>
      </c>
      <c r="BO74" s="19">
        <v>0</v>
      </c>
      <c r="BP74" s="19">
        <v>0</v>
      </c>
      <c r="BQ74" s="19">
        <v>0</v>
      </c>
      <c r="BR74" s="19">
        <v>0</v>
      </c>
      <c r="BS74" s="19">
        <v>0</v>
      </c>
      <c r="BT74" s="19">
        <v>136</v>
      </c>
      <c r="BU74" s="19">
        <v>0</v>
      </c>
      <c r="BV74" s="19">
        <v>0</v>
      </c>
      <c r="BW74" s="19">
        <v>0</v>
      </c>
      <c r="BX74" s="19">
        <v>0</v>
      </c>
      <c r="BY74" s="19">
        <v>0</v>
      </c>
      <c r="BZ74" s="19">
        <v>0</v>
      </c>
      <c r="CA74" s="19">
        <v>0</v>
      </c>
      <c r="CB74" s="19">
        <v>136</v>
      </c>
      <c r="CD74" s="19">
        <f t="shared" si="7"/>
        <v>0</v>
      </c>
      <c r="CE74" s="19">
        <f t="shared" si="8"/>
        <v>0</v>
      </c>
      <c r="CF74" s="19">
        <f t="shared" si="9"/>
        <v>0</v>
      </c>
    </row>
    <row r="75" spans="1:84" x14ac:dyDescent="0.2">
      <c r="A75" s="24" t="s">
        <v>149</v>
      </c>
      <c r="B75" s="24" t="s">
        <v>251</v>
      </c>
      <c r="C75">
        <f t="shared" si="6"/>
        <v>71</v>
      </c>
      <c r="D75" s="19">
        <v>15.39014097153632</v>
      </c>
      <c r="E75" s="19">
        <v>23.110861692257039</v>
      </c>
      <c r="F75" s="19">
        <v>2.0776690311574031</v>
      </c>
      <c r="G75" s="19">
        <v>1.5903145670587531</v>
      </c>
      <c r="H75" s="19">
        <v>54.147645984855288</v>
      </c>
      <c r="I75" s="19">
        <v>18.955523629942235</v>
      </c>
      <c r="J75" s="19">
        <v>8.0028733051988876</v>
      </c>
      <c r="K75" s="19">
        <v>92.494747238933286</v>
      </c>
      <c r="L75" s="19">
        <v>2.8728263146867796</v>
      </c>
      <c r="M75" s="19">
        <v>86.749094609559734</v>
      </c>
      <c r="N75" s="19">
        <v>146.74499416359882</v>
      </c>
      <c r="O75" s="19">
        <v>0.56430516895633176</v>
      </c>
      <c r="P75" s="19">
        <v>2.308521145730448</v>
      </c>
      <c r="Q75" s="19">
        <v>2.5393732603034929</v>
      </c>
      <c r="R75" s="19">
        <v>1.8211666816317977</v>
      </c>
      <c r="S75" s="19">
        <v>14.954086977342792</v>
      </c>
      <c r="T75" s="19">
        <v>3.8988357127892015</v>
      </c>
      <c r="U75" s="19">
        <v>0.61560563886145281</v>
      </c>
      <c r="V75" s="19">
        <v>10.875699619885665</v>
      </c>
      <c r="W75" s="19">
        <v>2.0520187962048428</v>
      </c>
      <c r="X75" s="19">
        <v>15.492741911346561</v>
      </c>
      <c r="Y75" s="19">
        <v>29.959474424590706</v>
      </c>
      <c r="Z75" s="19">
        <v>36.551584807398761</v>
      </c>
      <c r="AA75" s="19">
        <v>5.232647930322349</v>
      </c>
      <c r="AB75" s="19">
        <v>4.617042291460896</v>
      </c>
      <c r="AC75" s="19">
        <v>6.4382089730926939</v>
      </c>
      <c r="AD75" s="19">
        <v>73.462272904133371</v>
      </c>
      <c r="AE75" s="19">
        <v>5.9252042740414836</v>
      </c>
      <c r="AF75" s="19">
        <v>248.9098799796474</v>
      </c>
      <c r="AG75" s="19">
        <v>24.495974379695312</v>
      </c>
      <c r="AH75" s="19">
        <v>73.282721259465447</v>
      </c>
      <c r="AI75" s="19">
        <v>154.64526652898746</v>
      </c>
      <c r="AJ75" s="19">
        <v>99.21510879650414</v>
      </c>
      <c r="AK75" s="19">
        <v>61.868366705576015</v>
      </c>
      <c r="AL75" s="19">
        <v>81.567747149142505</v>
      </c>
      <c r="AM75" s="19">
        <v>41.040375924096857</v>
      </c>
      <c r="AN75" s="19">
        <v>106.5254257579839</v>
      </c>
      <c r="AO75" s="19">
        <v>96.367932716769914</v>
      </c>
      <c r="AP75" s="19">
        <v>19.519828798898565</v>
      </c>
      <c r="AQ75" s="19">
        <v>820.8588189518423</v>
      </c>
      <c r="AR75" s="19">
        <v>9.3879859926371552</v>
      </c>
      <c r="AS75" s="19">
        <v>42.861542605728651</v>
      </c>
      <c r="AT75" s="19">
        <v>2.6676244350662954</v>
      </c>
      <c r="AU75" s="19">
        <v>2.5650234952560535E-2</v>
      </c>
      <c r="AV75" s="19">
        <v>0</v>
      </c>
      <c r="AW75" s="19">
        <v>0.1539014097153632</v>
      </c>
      <c r="AX75" s="19">
        <v>6.3869085031875734</v>
      </c>
      <c r="AY75" s="19">
        <v>75.026937236239561</v>
      </c>
      <c r="AZ75" s="19">
        <v>0</v>
      </c>
      <c r="BA75" s="19">
        <v>0.35910328933584745</v>
      </c>
      <c r="BB75" s="19">
        <v>0.56430516895633176</v>
      </c>
      <c r="BC75" s="19">
        <v>7.6950704857681601E-2</v>
      </c>
      <c r="BD75" s="19">
        <v>0</v>
      </c>
      <c r="BE75" s="19">
        <v>13.876777109335247</v>
      </c>
      <c r="BF75" s="19">
        <v>0</v>
      </c>
      <c r="BG75" s="19">
        <v>0.69255634371913444</v>
      </c>
      <c r="BH75" s="19">
        <v>0</v>
      </c>
      <c r="BI75" s="19">
        <v>0</v>
      </c>
      <c r="BJ75" s="19">
        <v>8.4645775343449756</v>
      </c>
      <c r="BK75" s="19">
        <v>2.6419742001137352</v>
      </c>
      <c r="BL75" s="19">
        <v>36.397683397683394</v>
      </c>
      <c r="BM75" s="19">
        <v>3.1036784292598245</v>
      </c>
      <c r="BN75" s="19">
        <v>0</v>
      </c>
      <c r="BO75" s="19">
        <v>4.7196432312711378</v>
      </c>
      <c r="BP75" s="19">
        <v>0</v>
      </c>
      <c r="BQ75" s="19">
        <v>0</v>
      </c>
      <c r="BR75" s="19">
        <v>2.5906737302086138</v>
      </c>
      <c r="BS75" s="19">
        <v>0</v>
      </c>
      <c r="BT75" s="19">
        <v>2707.7414025321</v>
      </c>
      <c r="BU75" s="19">
        <v>0</v>
      </c>
      <c r="BV75" s="19">
        <v>0</v>
      </c>
      <c r="BW75" s="19">
        <v>0</v>
      </c>
      <c r="BX75" s="19">
        <v>475.37580437580436</v>
      </c>
      <c r="BY75" s="19">
        <v>244.88279309209543</v>
      </c>
      <c r="BZ75" s="19">
        <v>0</v>
      </c>
      <c r="CA75" s="19">
        <v>720.25859746789979</v>
      </c>
      <c r="CB75" s="19">
        <v>3428</v>
      </c>
      <c r="CD75" s="19">
        <f t="shared" si="7"/>
        <v>0</v>
      </c>
      <c r="CE75" s="19">
        <f t="shared" si="8"/>
        <v>0</v>
      </c>
      <c r="CF75" s="19">
        <f t="shared" si="9"/>
        <v>0</v>
      </c>
    </row>
    <row r="76" spans="1:84" x14ac:dyDescent="0.2">
      <c r="A76" s="24" t="s">
        <v>150</v>
      </c>
      <c r="B76" s="24" t="s">
        <v>252</v>
      </c>
      <c r="C76">
        <f t="shared" si="6"/>
        <v>72</v>
      </c>
      <c r="D76" s="19">
        <v>0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19">
        <v>0</v>
      </c>
      <c r="O76" s="19">
        <v>0</v>
      </c>
      <c r="P76" s="19">
        <v>0</v>
      </c>
      <c r="Q76" s="19">
        <v>0</v>
      </c>
      <c r="R76" s="19">
        <v>0</v>
      </c>
      <c r="S76" s="19">
        <v>0</v>
      </c>
      <c r="T76" s="19">
        <v>0</v>
      </c>
      <c r="U76" s="19">
        <v>20.365790158812811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  <c r="AB76" s="19">
        <v>0</v>
      </c>
      <c r="AC76" s="19">
        <v>0</v>
      </c>
      <c r="AD76" s="19">
        <v>0</v>
      </c>
      <c r="AE76" s="19">
        <v>0</v>
      </c>
      <c r="AF76" s="19">
        <v>0</v>
      </c>
      <c r="AG76" s="19">
        <v>808.799791720906</v>
      </c>
      <c r="AH76" s="19">
        <v>43.601926581619367</v>
      </c>
      <c r="AI76" s="19">
        <v>6.6974746159854206</v>
      </c>
      <c r="AJ76" s="19">
        <v>2.4602967977089301</v>
      </c>
      <c r="AK76" s="19">
        <v>21.6414996094767</v>
      </c>
      <c r="AL76" s="19">
        <v>0.86565998437906799</v>
      </c>
      <c r="AM76" s="19">
        <v>2.8703462639937514</v>
      </c>
      <c r="AN76" s="19">
        <v>42.59958344181203</v>
      </c>
      <c r="AO76" s="19">
        <v>17.495443894819058</v>
      </c>
      <c r="AP76" s="19">
        <v>0</v>
      </c>
      <c r="AQ76" s="19">
        <v>0</v>
      </c>
      <c r="AR76" s="19">
        <v>0</v>
      </c>
      <c r="AS76" s="19">
        <v>3.6904451965633949</v>
      </c>
      <c r="AT76" s="19">
        <v>0</v>
      </c>
      <c r="AU76" s="19">
        <v>0</v>
      </c>
      <c r="AV76" s="19">
        <v>0</v>
      </c>
      <c r="AW76" s="19">
        <v>18.087737568341577</v>
      </c>
      <c r="AX76" s="19">
        <v>0</v>
      </c>
      <c r="AY76" s="19">
        <v>0</v>
      </c>
      <c r="AZ76" s="19">
        <v>0</v>
      </c>
      <c r="BA76" s="19">
        <v>0</v>
      </c>
      <c r="BB76" s="19">
        <v>0</v>
      </c>
      <c r="BC76" s="19">
        <v>41.004946628482166</v>
      </c>
      <c r="BD76" s="19">
        <v>0</v>
      </c>
      <c r="BE76" s="19">
        <v>0</v>
      </c>
      <c r="BF76" s="19">
        <v>0</v>
      </c>
      <c r="BG76" s="19">
        <v>0.36448841447539704</v>
      </c>
      <c r="BH76" s="19">
        <v>0</v>
      </c>
      <c r="BI76" s="19">
        <v>0</v>
      </c>
      <c r="BJ76" s="19">
        <v>0</v>
      </c>
      <c r="BK76" s="19">
        <v>0</v>
      </c>
      <c r="BL76" s="19">
        <v>3.462639937516272</v>
      </c>
      <c r="BM76" s="19">
        <v>1.5946368133298621</v>
      </c>
      <c r="BN76" s="19">
        <v>0</v>
      </c>
      <c r="BO76" s="19">
        <v>0.36448841447539704</v>
      </c>
      <c r="BP76" s="19">
        <v>4.556105180942463E-2</v>
      </c>
      <c r="BQ76" s="19">
        <v>1.0479041916167664</v>
      </c>
      <c r="BR76" s="19">
        <v>12.939338713876595</v>
      </c>
      <c r="BS76" s="19">
        <v>0</v>
      </c>
      <c r="BT76" s="19">
        <v>1050</v>
      </c>
      <c r="BU76" s="19">
        <v>0</v>
      </c>
      <c r="BV76" s="19">
        <v>0</v>
      </c>
      <c r="BW76" s="19">
        <v>0</v>
      </c>
      <c r="BX76" s="19">
        <v>0</v>
      </c>
      <c r="BY76" s="19">
        <v>0</v>
      </c>
      <c r="BZ76" s="19">
        <v>0</v>
      </c>
      <c r="CA76" s="19">
        <v>0</v>
      </c>
      <c r="CB76" s="19">
        <v>1050</v>
      </c>
      <c r="CD76" s="19">
        <f t="shared" si="7"/>
        <v>0</v>
      </c>
      <c r="CE76" s="19">
        <f t="shared" si="8"/>
        <v>0</v>
      </c>
      <c r="CF76" s="19">
        <f t="shared" si="9"/>
        <v>0</v>
      </c>
    </row>
    <row r="77" spans="1:84" x14ac:dyDescent="0.2">
      <c r="A77" s="24" t="s">
        <v>151</v>
      </c>
      <c r="B77" s="24" t="s">
        <v>253</v>
      </c>
      <c r="C77">
        <f t="shared" si="6"/>
        <v>73</v>
      </c>
      <c r="D77" s="19">
        <v>4.6944109368717332E-2</v>
      </c>
      <c r="E77" s="19">
        <v>0</v>
      </c>
      <c r="F77" s="19">
        <v>0</v>
      </c>
      <c r="G77" s="19">
        <v>0</v>
      </c>
      <c r="H77" s="19">
        <v>8.9663248894250103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0</v>
      </c>
      <c r="O77" s="19">
        <v>0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  <c r="AB77" s="19">
        <v>0</v>
      </c>
      <c r="AC77" s="19">
        <v>0</v>
      </c>
      <c r="AD77" s="19">
        <v>0</v>
      </c>
      <c r="AE77" s="19">
        <v>0</v>
      </c>
      <c r="AF77" s="19">
        <v>0</v>
      </c>
      <c r="AG77" s="19">
        <v>217.30428226779253</v>
      </c>
      <c r="AH77" s="19">
        <v>0</v>
      </c>
      <c r="AI77" s="19">
        <v>1.689987937273824</v>
      </c>
      <c r="AJ77" s="19">
        <v>0</v>
      </c>
      <c r="AK77" s="19">
        <v>0.14083232810615198</v>
      </c>
      <c r="AL77" s="19">
        <v>3.4738640932850826</v>
      </c>
      <c r="AM77" s="19">
        <v>0</v>
      </c>
      <c r="AN77" s="19">
        <v>11.78297145154805</v>
      </c>
      <c r="AO77" s="19">
        <v>2.7227583433856051</v>
      </c>
      <c r="AP77" s="19">
        <v>1.1736027342179332</v>
      </c>
      <c r="AQ77" s="19">
        <v>0</v>
      </c>
      <c r="AR77" s="19">
        <v>0.23472054684358665</v>
      </c>
      <c r="AS77" s="19">
        <v>11.031865701648572</v>
      </c>
      <c r="AT77" s="19">
        <v>0</v>
      </c>
      <c r="AU77" s="19">
        <v>0</v>
      </c>
      <c r="AV77" s="19">
        <v>0</v>
      </c>
      <c r="AW77" s="19">
        <v>3.943305186972256</v>
      </c>
      <c r="AX77" s="19">
        <v>4.6944109368717332E-2</v>
      </c>
      <c r="AY77" s="19">
        <v>0</v>
      </c>
      <c r="AZ77" s="19">
        <v>0</v>
      </c>
      <c r="BA77" s="19">
        <v>27.509248090068358</v>
      </c>
      <c r="BB77" s="19">
        <v>0.75110574989947732</v>
      </c>
      <c r="BC77" s="19">
        <v>203.50271411338963</v>
      </c>
      <c r="BD77" s="19">
        <v>34.738640932850828</v>
      </c>
      <c r="BE77" s="19">
        <v>4.6944109368717332E-2</v>
      </c>
      <c r="BF77" s="19">
        <v>34.363088057901088</v>
      </c>
      <c r="BG77" s="19">
        <v>35.301970245275434</v>
      </c>
      <c r="BH77" s="19">
        <v>16.101829513470044</v>
      </c>
      <c r="BI77" s="19">
        <v>5.0230197024527543</v>
      </c>
      <c r="BJ77" s="19">
        <v>41.451648572577398</v>
      </c>
      <c r="BK77" s="19">
        <v>3.0513671089666263</v>
      </c>
      <c r="BL77" s="19">
        <v>20.608464012866907</v>
      </c>
      <c r="BM77" s="19">
        <v>49.338258946521911</v>
      </c>
      <c r="BN77" s="19">
        <v>15.491556091676721</v>
      </c>
      <c r="BO77" s="19">
        <v>10.374648170486529</v>
      </c>
      <c r="BP77" s="19">
        <v>11.031865701648572</v>
      </c>
      <c r="BQ77" s="19">
        <v>0.46944109368717329</v>
      </c>
      <c r="BR77" s="19">
        <v>42.578307197426618</v>
      </c>
      <c r="BS77" s="19">
        <v>0</v>
      </c>
      <c r="BT77" s="19">
        <v>814.29252110977086</v>
      </c>
      <c r="BU77" s="19">
        <v>0</v>
      </c>
      <c r="BV77" s="19">
        <v>0</v>
      </c>
      <c r="BW77" s="19">
        <v>0</v>
      </c>
      <c r="BX77" s="19">
        <v>857.05860474467227</v>
      </c>
      <c r="BY77" s="19">
        <v>663.64887414555687</v>
      </c>
      <c r="BZ77" s="19">
        <v>0</v>
      </c>
      <c r="CA77" s="19">
        <v>1520.7074788902294</v>
      </c>
      <c r="CB77" s="19">
        <v>2335</v>
      </c>
      <c r="CD77" s="19">
        <f t="shared" si="7"/>
        <v>0</v>
      </c>
      <c r="CE77" s="19">
        <f t="shared" si="8"/>
        <v>0</v>
      </c>
      <c r="CF77" s="19">
        <f t="shared" si="9"/>
        <v>0</v>
      </c>
    </row>
    <row r="78" spans="1:84" x14ac:dyDescent="0.2">
      <c r="A78" s="25" t="s">
        <v>152</v>
      </c>
      <c r="B78" s="24" t="s">
        <v>254</v>
      </c>
      <c r="C78">
        <f t="shared" si="6"/>
        <v>74</v>
      </c>
      <c r="D78" s="19">
        <v>0</v>
      </c>
      <c r="E78" s="19">
        <v>0</v>
      </c>
      <c r="F78" s="19">
        <v>0</v>
      </c>
      <c r="G78" s="19">
        <v>0</v>
      </c>
      <c r="H78" s="19">
        <v>0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0</v>
      </c>
      <c r="O78" s="19">
        <v>0</v>
      </c>
      <c r="P78" s="19">
        <v>0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0</v>
      </c>
      <c r="W78" s="19">
        <v>0</v>
      </c>
      <c r="X78" s="19">
        <v>0</v>
      </c>
      <c r="Y78" s="19">
        <v>0</v>
      </c>
      <c r="Z78" s="19">
        <v>0</v>
      </c>
      <c r="AA78" s="19">
        <v>0</v>
      </c>
      <c r="AB78" s="19">
        <v>0</v>
      </c>
      <c r="AC78" s="19">
        <v>0</v>
      </c>
      <c r="AD78" s="19">
        <v>0</v>
      </c>
      <c r="AE78" s="19">
        <v>0</v>
      </c>
      <c r="AF78" s="19">
        <v>0</v>
      </c>
      <c r="AG78" s="19">
        <v>342.98000039253401</v>
      </c>
      <c r="AH78" s="19">
        <v>0.28974897450491649</v>
      </c>
      <c r="AI78" s="19">
        <v>0</v>
      </c>
      <c r="AJ78" s="19">
        <v>4.6152872367568838</v>
      </c>
      <c r="AK78" s="19">
        <v>0</v>
      </c>
      <c r="AL78" s="19">
        <v>1.3038703852721243</v>
      </c>
      <c r="AM78" s="19">
        <v>0.70367608094051148</v>
      </c>
      <c r="AN78" s="19">
        <v>8.2785421287118993E-2</v>
      </c>
      <c r="AO78" s="19">
        <v>0</v>
      </c>
      <c r="AP78" s="19">
        <v>0</v>
      </c>
      <c r="AQ78" s="19">
        <v>0.28974897450491649</v>
      </c>
      <c r="AR78" s="19">
        <v>0</v>
      </c>
      <c r="AS78" s="19">
        <v>0.64158701497517223</v>
      </c>
      <c r="AT78" s="19">
        <v>4.1392710643559497E-2</v>
      </c>
      <c r="AU78" s="19">
        <v>0</v>
      </c>
      <c r="AV78" s="19">
        <v>0.33114168514847597</v>
      </c>
      <c r="AW78" s="19">
        <v>1.0555141214107673</v>
      </c>
      <c r="AX78" s="19">
        <v>0</v>
      </c>
      <c r="AY78" s="19">
        <v>0</v>
      </c>
      <c r="AZ78" s="19">
        <v>0</v>
      </c>
      <c r="BA78" s="19">
        <v>3.6632548919550154</v>
      </c>
      <c r="BB78" s="19">
        <v>9.2305744735137676</v>
      </c>
      <c r="BC78" s="19">
        <v>0</v>
      </c>
      <c r="BD78" s="19">
        <v>4.4704127495044252</v>
      </c>
      <c r="BE78" s="19">
        <v>0</v>
      </c>
      <c r="BF78" s="19">
        <v>3.4976840493807773</v>
      </c>
      <c r="BG78" s="19">
        <v>3.1458460089105218</v>
      </c>
      <c r="BH78" s="19">
        <v>8.2785421287118993E-2</v>
      </c>
      <c r="BI78" s="19">
        <v>0</v>
      </c>
      <c r="BJ78" s="19">
        <v>37.729455751604483</v>
      </c>
      <c r="BK78" s="19">
        <v>5.5466232262369726</v>
      </c>
      <c r="BL78" s="19">
        <v>0.43462346175737471</v>
      </c>
      <c r="BM78" s="19">
        <v>0.16557084257423799</v>
      </c>
      <c r="BN78" s="19">
        <v>8.2785421287118993E-2</v>
      </c>
      <c r="BO78" s="19">
        <v>0</v>
      </c>
      <c r="BP78" s="19">
        <v>6.2089065965339245E-2</v>
      </c>
      <c r="BQ78" s="19">
        <v>2.5456517045789093</v>
      </c>
      <c r="BR78" s="19">
        <v>13.431934603835058</v>
      </c>
      <c r="BS78" s="19">
        <v>0</v>
      </c>
      <c r="BT78" s="19">
        <v>436.4240446703696</v>
      </c>
      <c r="BU78" s="19">
        <v>0</v>
      </c>
      <c r="BV78" s="19">
        <v>0</v>
      </c>
      <c r="BW78" s="19">
        <v>0</v>
      </c>
      <c r="BX78" s="19">
        <v>1074.5340719514827</v>
      </c>
      <c r="BY78" s="19">
        <v>598.04188337814765</v>
      </c>
      <c r="BZ78" s="19">
        <v>0</v>
      </c>
      <c r="CA78" s="19">
        <v>1672.5759553296305</v>
      </c>
      <c r="CB78" s="19">
        <v>2109</v>
      </c>
      <c r="CD78" s="19">
        <f t="shared" si="7"/>
        <v>0</v>
      </c>
      <c r="CE78" s="19">
        <f t="shared" si="8"/>
        <v>0</v>
      </c>
      <c r="CF78" s="19">
        <f t="shared" si="9"/>
        <v>0</v>
      </c>
    </row>
    <row r="79" spans="1:84" x14ac:dyDescent="0.2">
      <c r="A79" s="24" t="s">
        <v>153</v>
      </c>
      <c r="B79" s="24" t="s">
        <v>255</v>
      </c>
      <c r="C79">
        <f t="shared" si="6"/>
        <v>75</v>
      </c>
      <c r="D79" s="19">
        <v>0</v>
      </c>
      <c r="E79" s="19">
        <v>0</v>
      </c>
      <c r="F79" s="19">
        <v>0</v>
      </c>
      <c r="G79" s="19">
        <v>0</v>
      </c>
      <c r="H79" s="19">
        <v>21.247927656367747</v>
      </c>
      <c r="I79" s="19">
        <v>0</v>
      </c>
      <c r="J79" s="19">
        <v>0</v>
      </c>
      <c r="K79" s="19">
        <v>1.4847154418269388</v>
      </c>
      <c r="L79" s="19">
        <v>0</v>
      </c>
      <c r="M79" s="19">
        <v>0</v>
      </c>
      <c r="N79" s="19">
        <v>0</v>
      </c>
      <c r="O79" s="19">
        <v>0</v>
      </c>
      <c r="P79" s="19">
        <v>0</v>
      </c>
      <c r="Q79" s="19">
        <v>0</v>
      </c>
      <c r="R79" s="19">
        <v>0</v>
      </c>
      <c r="S79" s="19">
        <v>0</v>
      </c>
      <c r="T79" s="19">
        <v>0</v>
      </c>
      <c r="U79" s="19">
        <v>12.900527505651846</v>
      </c>
      <c r="V79" s="19">
        <v>0</v>
      </c>
      <c r="W79" s="19">
        <v>0</v>
      </c>
      <c r="X79" s="19">
        <v>0</v>
      </c>
      <c r="Y79" s="19">
        <v>0</v>
      </c>
      <c r="Z79" s="19">
        <v>0</v>
      </c>
      <c r="AA79" s="19">
        <v>0</v>
      </c>
      <c r="AB79" s="19">
        <v>0</v>
      </c>
      <c r="AC79" s="19">
        <v>0</v>
      </c>
      <c r="AD79" s="19">
        <v>0</v>
      </c>
      <c r="AE79" s="19">
        <v>0</v>
      </c>
      <c r="AF79" s="19">
        <v>0</v>
      </c>
      <c r="AG79" s="19">
        <v>93.372104452671934</v>
      </c>
      <c r="AH79" s="19">
        <v>1.6496838242521541</v>
      </c>
      <c r="AI79" s="19">
        <v>27.615707217981065</v>
      </c>
      <c r="AJ79" s="19">
        <v>8.7763179450214608</v>
      </c>
      <c r="AK79" s="19">
        <v>6.5987352970086177E-2</v>
      </c>
      <c r="AL79" s="19">
        <v>2.5735067658333608</v>
      </c>
      <c r="AM79" s="19">
        <v>2.3755447069231019</v>
      </c>
      <c r="AN79" s="19">
        <v>17.387667507617707</v>
      </c>
      <c r="AO79" s="19">
        <v>0.4289177943055601</v>
      </c>
      <c r="AP79" s="19">
        <v>0.16496838242521544</v>
      </c>
      <c r="AQ79" s="19">
        <v>33.917499426624289</v>
      </c>
      <c r="AR79" s="19">
        <v>0</v>
      </c>
      <c r="AS79" s="19">
        <v>6.0048491202778411</v>
      </c>
      <c r="AT79" s="19">
        <v>0</v>
      </c>
      <c r="AU79" s="19">
        <v>0</v>
      </c>
      <c r="AV79" s="19">
        <v>0</v>
      </c>
      <c r="AW79" s="19">
        <v>1.9796205891025851</v>
      </c>
      <c r="AX79" s="19">
        <v>0</v>
      </c>
      <c r="AY79" s="19">
        <v>0</v>
      </c>
      <c r="AZ79" s="19">
        <v>0</v>
      </c>
      <c r="BA79" s="19">
        <v>2.0456079420726714</v>
      </c>
      <c r="BB79" s="19">
        <v>0</v>
      </c>
      <c r="BC79" s="19">
        <v>1.7156711772222404</v>
      </c>
      <c r="BD79" s="19">
        <v>0</v>
      </c>
      <c r="BE79" s="19">
        <v>0</v>
      </c>
      <c r="BF79" s="19">
        <v>0</v>
      </c>
      <c r="BG79" s="19">
        <v>69.979587824776374</v>
      </c>
      <c r="BH79" s="19">
        <v>0.39592411782051706</v>
      </c>
      <c r="BI79" s="19">
        <v>0</v>
      </c>
      <c r="BJ79" s="19">
        <v>0</v>
      </c>
      <c r="BK79" s="19">
        <v>0</v>
      </c>
      <c r="BL79" s="19">
        <v>4.2891779430556012</v>
      </c>
      <c r="BM79" s="19">
        <v>6.1368238262180137</v>
      </c>
      <c r="BN79" s="19">
        <v>0</v>
      </c>
      <c r="BO79" s="19">
        <v>18.17951574325874</v>
      </c>
      <c r="BP79" s="19">
        <v>10.623963828183873</v>
      </c>
      <c r="BQ79" s="19">
        <v>0</v>
      </c>
      <c r="BR79" s="19">
        <v>1.5836964712820683</v>
      </c>
      <c r="BS79" s="19">
        <v>0</v>
      </c>
      <c r="BT79" s="19">
        <v>346.89551456374301</v>
      </c>
      <c r="BU79" s="19">
        <v>0</v>
      </c>
      <c r="BV79" s="19">
        <v>0</v>
      </c>
      <c r="BW79" s="19">
        <v>0</v>
      </c>
      <c r="BX79" s="19">
        <v>171.69909242816419</v>
      </c>
      <c r="BY79" s="19">
        <v>488.4053930080928</v>
      </c>
      <c r="BZ79" s="19">
        <v>0</v>
      </c>
      <c r="CA79" s="19">
        <v>660.10448543625705</v>
      </c>
      <c r="CB79" s="19">
        <v>1007</v>
      </c>
      <c r="CD79" s="19">
        <f t="shared" si="7"/>
        <v>0</v>
      </c>
      <c r="CE79" s="19">
        <f t="shared" si="8"/>
        <v>0</v>
      </c>
      <c r="CF79" s="19">
        <f t="shared" si="9"/>
        <v>0</v>
      </c>
    </row>
    <row r="80" spans="1:84" x14ac:dyDescent="0.2">
      <c r="A80" s="24" t="s">
        <v>154</v>
      </c>
      <c r="B80" s="24" t="s">
        <v>44</v>
      </c>
      <c r="C80">
        <f t="shared" si="6"/>
        <v>76</v>
      </c>
      <c r="D80" s="19">
        <v>2.1801051231161805</v>
      </c>
      <c r="E80" s="19">
        <v>5.0765305009705353</v>
      </c>
      <c r="F80" s="19">
        <v>0.3737323068199167</v>
      </c>
      <c r="G80" s="19">
        <v>1.1523412793614098</v>
      </c>
      <c r="H80" s="19">
        <v>10.526793308760988</v>
      </c>
      <c r="I80" s="19">
        <v>0.96547512595145146</v>
      </c>
      <c r="J80" s="19">
        <v>0.74746461363983341</v>
      </c>
      <c r="K80" s="19">
        <v>2.4604043532311182</v>
      </c>
      <c r="L80" s="19">
        <v>1.1211969204597501</v>
      </c>
      <c r="M80" s="19">
        <v>3.7684674271008269</v>
      </c>
      <c r="N80" s="19">
        <v>0.93433076704979168</v>
      </c>
      <c r="O80" s="19">
        <v>9.3433076704979176E-2</v>
      </c>
      <c r="P80" s="19">
        <v>1.8375171751979236</v>
      </c>
      <c r="Q80" s="19">
        <v>0.24915487121327778</v>
      </c>
      <c r="R80" s="19">
        <v>0.40487666572157643</v>
      </c>
      <c r="S80" s="19">
        <v>1.0589082026564307</v>
      </c>
      <c r="T80" s="19">
        <v>2.8652810189526945</v>
      </c>
      <c r="U80" s="19">
        <v>0.21801051231161808</v>
      </c>
      <c r="V80" s="19">
        <v>0.24915487121327778</v>
      </c>
      <c r="W80" s="19">
        <v>0.40487666572157643</v>
      </c>
      <c r="X80" s="19">
        <v>5.0765305009705353</v>
      </c>
      <c r="Y80" s="19">
        <v>0.903186408148132</v>
      </c>
      <c r="Z80" s="19">
        <v>0.3737323068199167</v>
      </c>
      <c r="AA80" s="19">
        <v>0.43602102462323616</v>
      </c>
      <c r="AB80" s="19">
        <v>3.4570238380842295</v>
      </c>
      <c r="AC80" s="19">
        <v>6.1977274214302849</v>
      </c>
      <c r="AD80" s="19">
        <v>0.93433076704979168</v>
      </c>
      <c r="AE80" s="19">
        <v>3.6750343503958471</v>
      </c>
      <c r="AF80" s="19">
        <v>1.5260735861813264</v>
      </c>
      <c r="AG80" s="19">
        <v>79.355826481428977</v>
      </c>
      <c r="AH80" s="19">
        <v>376.87788706898431</v>
      </c>
      <c r="AI80" s="19">
        <v>118.06826459619201</v>
      </c>
      <c r="AJ80" s="19">
        <v>46.841115788096225</v>
      </c>
      <c r="AK80" s="19">
        <v>39.273036574992915</v>
      </c>
      <c r="AL80" s="19">
        <v>19.496368672438987</v>
      </c>
      <c r="AM80" s="19">
        <v>12.021722536040654</v>
      </c>
      <c r="AN80" s="19">
        <v>117.91254280168371</v>
      </c>
      <c r="AO80" s="19">
        <v>314.3400143944516</v>
      </c>
      <c r="AP80" s="19">
        <v>9.3433076704979161</v>
      </c>
      <c r="AQ80" s="19">
        <v>459.41043815838259</v>
      </c>
      <c r="AR80" s="19">
        <v>21.614185077751848</v>
      </c>
      <c r="AS80" s="19">
        <v>44.474144511570081</v>
      </c>
      <c r="AT80" s="19">
        <v>55.21894833264269</v>
      </c>
      <c r="AU80" s="19">
        <v>0.74746461363983341</v>
      </c>
      <c r="AV80" s="19">
        <v>3.1144358901659723E-2</v>
      </c>
      <c r="AW80" s="19">
        <v>3.7996117860024867</v>
      </c>
      <c r="AX80" s="19">
        <v>1.5572179450829862</v>
      </c>
      <c r="AY80" s="19">
        <v>0.93433076704979168</v>
      </c>
      <c r="AZ80" s="19">
        <v>0.24915487121327778</v>
      </c>
      <c r="BA80" s="19">
        <v>2.6784148655427362</v>
      </c>
      <c r="BB80" s="19">
        <v>33.013020435759309</v>
      </c>
      <c r="BC80" s="19">
        <v>0.65403153693485427</v>
      </c>
      <c r="BD80" s="19">
        <v>2.5226930710344377</v>
      </c>
      <c r="BE80" s="19">
        <v>22.205927896883384</v>
      </c>
      <c r="BF80" s="19">
        <v>31.455802490676319</v>
      </c>
      <c r="BG80" s="19">
        <v>2.3046825587228197</v>
      </c>
      <c r="BH80" s="19">
        <v>2.0555276875095418</v>
      </c>
      <c r="BI80" s="19">
        <v>1.5260735861813264</v>
      </c>
      <c r="BJ80" s="19">
        <v>26.939870449935661</v>
      </c>
      <c r="BK80" s="19">
        <v>6.2288717803319446E-2</v>
      </c>
      <c r="BL80" s="19">
        <v>4.827375629757257</v>
      </c>
      <c r="BM80" s="19">
        <v>3.0521471723626528</v>
      </c>
      <c r="BN80" s="19">
        <v>0</v>
      </c>
      <c r="BO80" s="19">
        <v>0.40487666572157643</v>
      </c>
      <c r="BP80" s="19">
        <v>0.12457743560663889</v>
      </c>
      <c r="BQ80" s="19">
        <v>2.9275697367560141</v>
      </c>
      <c r="BR80" s="19">
        <v>22.548515844801639</v>
      </c>
      <c r="BS80" s="19">
        <v>0</v>
      </c>
      <c r="BT80" s="19">
        <v>1940.1378377788924</v>
      </c>
      <c r="BU80" s="19">
        <v>0</v>
      </c>
      <c r="BV80" s="19">
        <v>0</v>
      </c>
      <c r="BW80" s="19">
        <v>0</v>
      </c>
      <c r="BX80" s="19">
        <v>130.18342020893763</v>
      </c>
      <c r="BY80" s="19">
        <v>785.67874201216978</v>
      </c>
      <c r="BZ80" s="19">
        <v>0</v>
      </c>
      <c r="CA80" s="19">
        <v>915.8621622211075</v>
      </c>
      <c r="CB80" s="19">
        <v>2856</v>
      </c>
      <c r="CD80" s="19">
        <f t="shared" si="7"/>
        <v>0</v>
      </c>
      <c r="CE80" s="19">
        <f t="shared" si="8"/>
        <v>0</v>
      </c>
      <c r="CF80" s="19">
        <f t="shared" si="9"/>
        <v>0</v>
      </c>
    </row>
    <row r="81" spans="1:84" x14ac:dyDescent="0.2">
      <c r="A81" s="24" t="s">
        <v>155</v>
      </c>
      <c r="B81" s="25" t="s">
        <v>43</v>
      </c>
      <c r="C81">
        <f t="shared" si="6"/>
        <v>77</v>
      </c>
      <c r="D81" s="19">
        <v>0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0</v>
      </c>
      <c r="O81" s="19">
        <v>0</v>
      </c>
      <c r="P81" s="19">
        <v>0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0</v>
      </c>
      <c r="W81" s="19">
        <v>0</v>
      </c>
      <c r="X81" s="19">
        <v>0</v>
      </c>
      <c r="Y81" s="19">
        <v>0</v>
      </c>
      <c r="Z81" s="19">
        <v>0.1750228749736058</v>
      </c>
      <c r="AA81" s="19">
        <v>0</v>
      </c>
      <c r="AB81" s="19">
        <v>0</v>
      </c>
      <c r="AC81" s="19">
        <v>0</v>
      </c>
      <c r="AD81" s="19">
        <v>0</v>
      </c>
      <c r="AE81" s="19">
        <v>0</v>
      </c>
      <c r="AF81" s="19">
        <v>1.7502287497360582E-2</v>
      </c>
      <c r="AG81" s="19">
        <v>0</v>
      </c>
      <c r="AH81" s="19">
        <v>23.470567533960534</v>
      </c>
      <c r="AI81" s="19">
        <v>0.28003659995776931</v>
      </c>
      <c r="AJ81" s="19">
        <v>0.38505032494193275</v>
      </c>
      <c r="AK81" s="19">
        <v>0</v>
      </c>
      <c r="AL81" s="19">
        <v>3.5004574994721163E-2</v>
      </c>
      <c r="AM81" s="19">
        <v>0</v>
      </c>
      <c r="AN81" s="19">
        <v>0</v>
      </c>
      <c r="AO81" s="19">
        <v>0</v>
      </c>
      <c r="AP81" s="19">
        <v>0</v>
      </c>
      <c r="AQ81" s="19">
        <v>0</v>
      </c>
      <c r="AR81" s="19">
        <v>0</v>
      </c>
      <c r="AS81" s="19">
        <v>0</v>
      </c>
      <c r="AT81" s="19">
        <v>0</v>
      </c>
      <c r="AU81" s="19">
        <v>0</v>
      </c>
      <c r="AV81" s="19">
        <v>0</v>
      </c>
      <c r="AW81" s="19">
        <v>0</v>
      </c>
      <c r="AX81" s="19">
        <v>5.2506862492081745E-2</v>
      </c>
      <c r="AY81" s="19">
        <v>0</v>
      </c>
      <c r="AZ81" s="19">
        <v>0</v>
      </c>
      <c r="BA81" s="19">
        <v>0</v>
      </c>
      <c r="BB81" s="19">
        <v>0</v>
      </c>
      <c r="BC81" s="19">
        <v>0</v>
      </c>
      <c r="BD81" s="19">
        <v>0</v>
      </c>
      <c r="BE81" s="19">
        <v>0</v>
      </c>
      <c r="BF81" s="19">
        <v>0</v>
      </c>
      <c r="BG81" s="19">
        <v>0</v>
      </c>
      <c r="BH81" s="19">
        <v>3.5004574994721163E-2</v>
      </c>
      <c r="BI81" s="19">
        <v>0</v>
      </c>
      <c r="BJ81" s="19">
        <v>0</v>
      </c>
      <c r="BK81" s="19">
        <v>0</v>
      </c>
      <c r="BL81" s="19">
        <v>0</v>
      </c>
      <c r="BM81" s="19">
        <v>0</v>
      </c>
      <c r="BN81" s="19">
        <v>0</v>
      </c>
      <c r="BO81" s="19">
        <v>0</v>
      </c>
      <c r="BP81" s="19">
        <v>0</v>
      </c>
      <c r="BQ81" s="19">
        <v>0</v>
      </c>
      <c r="BR81" s="19">
        <v>13.704291110433335</v>
      </c>
      <c r="BS81" s="19">
        <v>0</v>
      </c>
      <c r="BT81" s="19">
        <v>38.154986744246067</v>
      </c>
      <c r="BU81" s="19">
        <v>0</v>
      </c>
      <c r="BV81" s="19">
        <v>0</v>
      </c>
      <c r="BW81" s="19">
        <v>0</v>
      </c>
      <c r="BX81" s="19">
        <v>677.33852614785451</v>
      </c>
      <c r="BY81" s="19">
        <v>30.506487107899492</v>
      </c>
      <c r="BZ81" s="19">
        <v>0</v>
      </c>
      <c r="CA81" s="19">
        <v>707.84501325575388</v>
      </c>
      <c r="CB81" s="19">
        <v>746</v>
      </c>
      <c r="CD81" s="19">
        <f t="shared" si="7"/>
        <v>0</v>
      </c>
      <c r="CE81" s="19">
        <f t="shared" si="8"/>
        <v>0</v>
      </c>
      <c r="CF81" s="19">
        <f t="shared" si="9"/>
        <v>0</v>
      </c>
    </row>
    <row r="82" spans="1:84" x14ac:dyDescent="0.2">
      <c r="A82" s="24" t="s">
        <v>156</v>
      </c>
      <c r="B82" s="25" t="s">
        <v>256</v>
      </c>
      <c r="C82">
        <f t="shared" si="6"/>
        <v>78</v>
      </c>
      <c r="D82" s="19">
        <v>0</v>
      </c>
      <c r="E82" s="19">
        <v>0</v>
      </c>
      <c r="F82" s="19">
        <v>0</v>
      </c>
      <c r="G82" s="19">
        <v>0</v>
      </c>
      <c r="H82" s="19">
        <v>0</v>
      </c>
      <c r="I82" s="19">
        <v>0</v>
      </c>
      <c r="J82" s="19">
        <v>0</v>
      </c>
      <c r="K82" s="19">
        <v>0</v>
      </c>
      <c r="L82" s="19">
        <v>0</v>
      </c>
      <c r="M82" s="19">
        <v>0</v>
      </c>
      <c r="N82" s="19">
        <v>0</v>
      </c>
      <c r="O82" s="19">
        <v>0</v>
      </c>
      <c r="P82" s="19">
        <v>0</v>
      </c>
      <c r="Q82" s="19">
        <v>0</v>
      </c>
      <c r="R82" s="19">
        <v>0</v>
      </c>
      <c r="S82" s="19">
        <v>0</v>
      </c>
      <c r="T82" s="19">
        <v>0</v>
      </c>
      <c r="U82" s="19">
        <v>0</v>
      </c>
      <c r="V82" s="19">
        <v>0</v>
      </c>
      <c r="W82" s="19">
        <v>0</v>
      </c>
      <c r="X82" s="19">
        <v>0</v>
      </c>
      <c r="Y82" s="19">
        <v>0</v>
      </c>
      <c r="Z82" s="19">
        <v>0</v>
      </c>
      <c r="AA82" s="19">
        <v>0</v>
      </c>
      <c r="AB82" s="19">
        <v>0</v>
      </c>
      <c r="AC82" s="19">
        <v>0</v>
      </c>
      <c r="AD82" s="19">
        <v>0</v>
      </c>
      <c r="AE82" s="19">
        <v>0</v>
      </c>
      <c r="AF82" s="19">
        <v>0</v>
      </c>
      <c r="AG82" s="19">
        <v>0</v>
      </c>
      <c r="AH82" s="19">
        <v>0</v>
      </c>
      <c r="AI82" s="19">
        <v>70.880268320465774</v>
      </c>
      <c r="AJ82" s="19">
        <v>0</v>
      </c>
      <c r="AK82" s="19">
        <v>0</v>
      </c>
      <c r="AL82" s="19">
        <v>0</v>
      </c>
      <c r="AM82" s="19">
        <v>0</v>
      </c>
      <c r="AN82" s="19">
        <v>30.516390330337931</v>
      </c>
      <c r="AO82" s="19">
        <v>0</v>
      </c>
      <c r="AP82" s="19">
        <v>0</v>
      </c>
      <c r="AQ82" s="19">
        <v>0</v>
      </c>
      <c r="AR82" s="19">
        <v>0</v>
      </c>
      <c r="AS82" s="19">
        <v>0</v>
      </c>
      <c r="AT82" s="19">
        <v>0</v>
      </c>
      <c r="AU82" s="19">
        <v>0</v>
      </c>
      <c r="AV82" s="19">
        <v>0</v>
      </c>
      <c r="AW82" s="19">
        <v>0</v>
      </c>
      <c r="AX82" s="19">
        <v>0</v>
      </c>
      <c r="AY82" s="19">
        <v>0</v>
      </c>
      <c r="AZ82" s="19">
        <v>0</v>
      </c>
      <c r="BA82" s="19">
        <v>0</v>
      </c>
      <c r="BB82" s="19">
        <v>0</v>
      </c>
      <c r="BC82" s="19">
        <v>0</v>
      </c>
      <c r="BD82" s="19">
        <v>0</v>
      </c>
      <c r="BE82" s="19">
        <v>0</v>
      </c>
      <c r="BF82" s="19">
        <v>0</v>
      </c>
      <c r="BG82" s="19">
        <v>0</v>
      </c>
      <c r="BH82" s="19">
        <v>0</v>
      </c>
      <c r="BI82" s="19">
        <v>0</v>
      </c>
      <c r="BJ82" s="19">
        <v>0</v>
      </c>
      <c r="BK82" s="19">
        <v>0</v>
      </c>
      <c r="BL82" s="19">
        <v>0</v>
      </c>
      <c r="BM82" s="19">
        <v>0</v>
      </c>
      <c r="BN82" s="19">
        <v>0</v>
      </c>
      <c r="BO82" s="19">
        <v>0</v>
      </c>
      <c r="BP82" s="19">
        <v>0</v>
      </c>
      <c r="BQ82" s="19">
        <v>0</v>
      </c>
      <c r="BR82" s="19">
        <v>0</v>
      </c>
      <c r="BS82" s="19">
        <v>0</v>
      </c>
      <c r="BT82" s="19">
        <v>101.3966586508037</v>
      </c>
      <c r="BU82" s="19">
        <v>0</v>
      </c>
      <c r="BV82" s="19">
        <v>0</v>
      </c>
      <c r="BW82" s="19">
        <v>0</v>
      </c>
      <c r="BX82" s="19">
        <v>6.8174914567776232</v>
      </c>
      <c r="BY82" s="19">
        <v>575.7858498924187</v>
      </c>
      <c r="BZ82" s="19">
        <v>0</v>
      </c>
      <c r="CA82" s="19">
        <v>582.60334134919628</v>
      </c>
      <c r="CB82" s="19">
        <v>684</v>
      </c>
      <c r="CD82" s="19">
        <f t="shared" si="7"/>
        <v>0</v>
      </c>
      <c r="CE82" s="19">
        <f t="shared" si="8"/>
        <v>0</v>
      </c>
      <c r="CF82" s="19">
        <f t="shared" si="9"/>
        <v>0</v>
      </c>
    </row>
    <row r="83" spans="1:84" x14ac:dyDescent="0.2">
      <c r="A83" s="24" t="s">
        <v>157</v>
      </c>
      <c r="B83" s="25" t="s">
        <v>257</v>
      </c>
      <c r="C83">
        <f t="shared" si="6"/>
        <v>79</v>
      </c>
      <c r="D83" s="19">
        <v>0</v>
      </c>
      <c r="E83" s="19">
        <v>0</v>
      </c>
      <c r="F83" s="19">
        <v>0</v>
      </c>
      <c r="G83" s="19">
        <v>3.6874870017331025</v>
      </c>
      <c r="H83" s="19">
        <v>50.143778162911609</v>
      </c>
      <c r="I83" s="19">
        <v>30.557781629116118</v>
      </c>
      <c r="J83" s="19">
        <v>14.175667244367418</v>
      </c>
      <c r="K83" s="19">
        <v>0</v>
      </c>
      <c r="L83" s="19">
        <v>0</v>
      </c>
      <c r="M83" s="19">
        <v>0</v>
      </c>
      <c r="N83" s="19">
        <v>0</v>
      </c>
      <c r="O83" s="19">
        <v>0</v>
      </c>
      <c r="P83" s="19">
        <v>0</v>
      </c>
      <c r="Q83" s="19">
        <v>0</v>
      </c>
      <c r="R83" s="19">
        <v>0</v>
      </c>
      <c r="S83" s="19">
        <v>0</v>
      </c>
      <c r="T83" s="19">
        <v>0</v>
      </c>
      <c r="U83" s="19">
        <v>0</v>
      </c>
      <c r="V83" s="19">
        <v>0</v>
      </c>
      <c r="W83" s="19">
        <v>0</v>
      </c>
      <c r="X83" s="19">
        <v>0</v>
      </c>
      <c r="Y83" s="19">
        <v>0</v>
      </c>
      <c r="Z83" s="19">
        <v>0</v>
      </c>
      <c r="AA83" s="19">
        <v>0</v>
      </c>
      <c r="AB83" s="19">
        <v>0</v>
      </c>
      <c r="AC83" s="19">
        <v>0</v>
      </c>
      <c r="AD83" s="19">
        <v>0</v>
      </c>
      <c r="AE83" s="19">
        <v>0.21157712305025997</v>
      </c>
      <c r="AF83" s="19">
        <v>0</v>
      </c>
      <c r="AG83" s="19">
        <v>0</v>
      </c>
      <c r="AH83" s="19">
        <v>0</v>
      </c>
      <c r="AI83" s="19">
        <v>57.488526863084928</v>
      </c>
      <c r="AJ83" s="19">
        <v>0</v>
      </c>
      <c r="AK83" s="19">
        <v>0</v>
      </c>
      <c r="AL83" s="19">
        <v>0</v>
      </c>
      <c r="AM83" s="19">
        <v>0</v>
      </c>
      <c r="AN83" s="19">
        <v>35.877435008665515</v>
      </c>
      <c r="AO83" s="19">
        <v>0</v>
      </c>
      <c r="AP83" s="19">
        <v>0</v>
      </c>
      <c r="AQ83" s="19">
        <v>0</v>
      </c>
      <c r="AR83" s="19">
        <v>0</v>
      </c>
      <c r="AS83" s="19">
        <v>0</v>
      </c>
      <c r="AT83" s="19">
        <v>0</v>
      </c>
      <c r="AU83" s="19">
        <v>0</v>
      </c>
      <c r="AV83" s="19">
        <v>0</v>
      </c>
      <c r="AW83" s="19">
        <v>0</v>
      </c>
      <c r="AX83" s="19">
        <v>0</v>
      </c>
      <c r="AY83" s="19">
        <v>0</v>
      </c>
      <c r="AZ83" s="19">
        <v>0</v>
      </c>
      <c r="BA83" s="19">
        <v>0</v>
      </c>
      <c r="BB83" s="19">
        <v>0</v>
      </c>
      <c r="BC83" s="19">
        <v>0</v>
      </c>
      <c r="BD83" s="19">
        <v>0</v>
      </c>
      <c r="BE83" s="19">
        <v>0</v>
      </c>
      <c r="BF83" s="19">
        <v>0</v>
      </c>
      <c r="BG83" s="19">
        <v>0.15112651646447142</v>
      </c>
      <c r="BH83" s="19">
        <v>0</v>
      </c>
      <c r="BI83" s="19">
        <v>0</v>
      </c>
      <c r="BJ83" s="19">
        <v>0</v>
      </c>
      <c r="BK83" s="19">
        <v>0</v>
      </c>
      <c r="BL83" s="19">
        <v>0</v>
      </c>
      <c r="BM83" s="19">
        <v>0</v>
      </c>
      <c r="BN83" s="19">
        <v>0</v>
      </c>
      <c r="BO83" s="19">
        <v>0</v>
      </c>
      <c r="BP83" s="19">
        <v>0</v>
      </c>
      <c r="BQ83" s="19">
        <v>0</v>
      </c>
      <c r="BR83" s="19">
        <v>0</v>
      </c>
      <c r="BS83" s="19">
        <v>0</v>
      </c>
      <c r="BT83" s="19">
        <v>192.29337954939342</v>
      </c>
      <c r="BU83" s="19">
        <v>0</v>
      </c>
      <c r="BV83" s="19">
        <v>0</v>
      </c>
      <c r="BW83" s="19">
        <v>0</v>
      </c>
      <c r="BX83" s="19">
        <v>0</v>
      </c>
      <c r="BY83" s="19">
        <v>243.70662045060661</v>
      </c>
      <c r="BZ83" s="19">
        <v>0</v>
      </c>
      <c r="CA83" s="19">
        <v>243.70662045060661</v>
      </c>
      <c r="CB83" s="19">
        <v>436</v>
      </c>
      <c r="CD83" s="19">
        <f t="shared" si="7"/>
        <v>0</v>
      </c>
      <c r="CE83" s="19">
        <f t="shared" si="8"/>
        <v>0</v>
      </c>
      <c r="CF83" s="19">
        <f t="shared" si="9"/>
        <v>0</v>
      </c>
    </row>
    <row r="84" spans="1:84" x14ac:dyDescent="0.2">
      <c r="A84" s="24" t="s">
        <v>158</v>
      </c>
      <c r="B84" s="24" t="s">
        <v>258</v>
      </c>
      <c r="C84">
        <f t="shared" si="6"/>
        <v>80</v>
      </c>
      <c r="D84" s="19">
        <v>0.62309583739506191</v>
      </c>
      <c r="E84" s="19">
        <v>1.6725204056393765</v>
      </c>
      <c r="F84" s="19">
        <v>0.36073969533398326</v>
      </c>
      <c r="G84" s="19">
        <v>2.0988491364886297</v>
      </c>
      <c r="H84" s="19">
        <v>136.09724869418457</v>
      </c>
      <c r="I84" s="19">
        <v>104.61451164685514</v>
      </c>
      <c r="J84" s="19">
        <v>30.859641209934381</v>
      </c>
      <c r="K84" s="19">
        <v>0</v>
      </c>
      <c r="L84" s="19">
        <v>0</v>
      </c>
      <c r="M84" s="19">
        <v>0</v>
      </c>
      <c r="N84" s="19">
        <v>0</v>
      </c>
      <c r="O84" s="19">
        <v>0</v>
      </c>
      <c r="P84" s="19">
        <v>0</v>
      </c>
      <c r="Q84" s="19">
        <v>0</v>
      </c>
      <c r="R84" s="19">
        <v>0</v>
      </c>
      <c r="S84" s="19">
        <v>3.8697530954009105</v>
      </c>
      <c r="T84" s="19">
        <v>0</v>
      </c>
      <c r="U84" s="19">
        <v>0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0</v>
      </c>
      <c r="AB84" s="19">
        <v>3.574602435582197</v>
      </c>
      <c r="AC84" s="19">
        <v>6.5589035515269678E-2</v>
      </c>
      <c r="AD84" s="19">
        <v>0</v>
      </c>
      <c r="AE84" s="19">
        <v>0.819862943940871</v>
      </c>
      <c r="AF84" s="19">
        <v>2.2300272075191692</v>
      </c>
      <c r="AG84" s="19">
        <v>2.2956162430344387</v>
      </c>
      <c r="AH84" s="19">
        <v>23.743230856527621</v>
      </c>
      <c r="AI84" s="19">
        <v>736.33530721217494</v>
      </c>
      <c r="AJ84" s="19">
        <v>63.19503571896233</v>
      </c>
      <c r="AK84" s="19">
        <v>0.98383553272904511</v>
      </c>
      <c r="AL84" s="19">
        <v>38.435174811948023</v>
      </c>
      <c r="AM84" s="19">
        <v>0</v>
      </c>
      <c r="AN84" s="19">
        <v>435.24883967932959</v>
      </c>
      <c r="AO84" s="19">
        <v>0.98383553272904511</v>
      </c>
      <c r="AP84" s="19">
        <v>4.3288763440077984</v>
      </c>
      <c r="AQ84" s="19">
        <v>212.08214633862451</v>
      </c>
      <c r="AR84" s="19">
        <v>16.003724665725802</v>
      </c>
      <c r="AS84" s="19">
        <v>25.251778673378823</v>
      </c>
      <c r="AT84" s="19">
        <v>1.4757532990935678</v>
      </c>
      <c r="AU84" s="19">
        <v>7.0836158356491241</v>
      </c>
      <c r="AV84" s="19">
        <v>0</v>
      </c>
      <c r="AW84" s="19">
        <v>11.445286697414558</v>
      </c>
      <c r="AX84" s="19">
        <v>0.32794517757634839</v>
      </c>
      <c r="AY84" s="19">
        <v>0</v>
      </c>
      <c r="AZ84" s="19">
        <v>0</v>
      </c>
      <c r="BA84" s="19">
        <v>0</v>
      </c>
      <c r="BB84" s="19">
        <v>3.0170956337024051</v>
      </c>
      <c r="BC84" s="19">
        <v>0</v>
      </c>
      <c r="BD84" s="19">
        <v>0.19676710654580903</v>
      </c>
      <c r="BE84" s="19">
        <v>0</v>
      </c>
      <c r="BF84" s="19">
        <v>0</v>
      </c>
      <c r="BG84" s="19">
        <v>0.1639725887881742</v>
      </c>
      <c r="BH84" s="19">
        <v>9.8383553272904517E-2</v>
      </c>
      <c r="BI84" s="19">
        <v>0</v>
      </c>
      <c r="BJ84" s="19">
        <v>73.033391046252788</v>
      </c>
      <c r="BK84" s="19">
        <v>0</v>
      </c>
      <c r="BL84" s="19">
        <v>4.1649037552196244</v>
      </c>
      <c r="BM84" s="19">
        <v>0.55750680187979229</v>
      </c>
      <c r="BN84" s="19">
        <v>0</v>
      </c>
      <c r="BO84" s="19">
        <v>7.214793906679664</v>
      </c>
      <c r="BP84" s="19">
        <v>0</v>
      </c>
      <c r="BQ84" s="19">
        <v>9.8383553272904517E-2</v>
      </c>
      <c r="BR84" s="19">
        <v>0</v>
      </c>
      <c r="BS84" s="19">
        <v>0</v>
      </c>
      <c r="BT84" s="19">
        <v>1954.6516419083091</v>
      </c>
      <c r="BU84" s="19">
        <v>0</v>
      </c>
      <c r="BV84" s="19">
        <v>0</v>
      </c>
      <c r="BW84" s="19">
        <v>0</v>
      </c>
      <c r="BX84" s="19">
        <v>227.69233679125867</v>
      </c>
      <c r="BY84" s="19">
        <v>2325.6560213004323</v>
      </c>
      <c r="BZ84" s="19">
        <v>0</v>
      </c>
      <c r="CA84" s="19">
        <v>2553.3483580916904</v>
      </c>
      <c r="CB84" s="19">
        <v>4508</v>
      </c>
      <c r="CD84" s="19">
        <f t="shared" si="7"/>
        <v>0</v>
      </c>
      <c r="CE84" s="19">
        <f t="shared" si="8"/>
        <v>0</v>
      </c>
      <c r="CF84" s="19">
        <f t="shared" si="9"/>
        <v>0</v>
      </c>
    </row>
    <row r="85" spans="1:84" x14ac:dyDescent="0.2">
      <c r="A85" s="24" t="s">
        <v>159</v>
      </c>
      <c r="B85" s="24" t="s">
        <v>45</v>
      </c>
      <c r="C85">
        <f t="shared" si="6"/>
        <v>81</v>
      </c>
      <c r="D85" s="19">
        <v>0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0</v>
      </c>
      <c r="O85" s="19">
        <v>0</v>
      </c>
      <c r="P85" s="19">
        <v>0</v>
      </c>
      <c r="Q85" s="19">
        <v>0</v>
      </c>
      <c r="R85" s="19">
        <v>0</v>
      </c>
      <c r="S85" s="19">
        <v>0</v>
      </c>
      <c r="T85" s="19">
        <v>0</v>
      </c>
      <c r="U85" s="19">
        <v>0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  <c r="AB85" s="19">
        <v>0</v>
      </c>
      <c r="AC85" s="19">
        <v>0</v>
      </c>
      <c r="AD85" s="19">
        <v>0</v>
      </c>
      <c r="AE85" s="19">
        <v>0</v>
      </c>
      <c r="AF85" s="19">
        <v>0</v>
      </c>
      <c r="AG85" s="19">
        <v>0</v>
      </c>
      <c r="AH85" s="19">
        <v>0</v>
      </c>
      <c r="AI85" s="19">
        <v>0</v>
      </c>
      <c r="AJ85" s="19">
        <v>50.53156695809313</v>
      </c>
      <c r="AK85" s="19">
        <v>0</v>
      </c>
      <c r="AL85" s="19">
        <v>0</v>
      </c>
      <c r="AM85" s="19">
        <v>0</v>
      </c>
      <c r="AN85" s="19">
        <v>0</v>
      </c>
      <c r="AO85" s="19">
        <v>0</v>
      </c>
      <c r="AP85" s="19">
        <v>0</v>
      </c>
      <c r="AQ85" s="19">
        <v>0</v>
      </c>
      <c r="AR85" s="19">
        <v>4.3729240636811362</v>
      </c>
      <c r="AS85" s="19">
        <v>0</v>
      </c>
      <c r="AT85" s="19">
        <v>0</v>
      </c>
      <c r="AU85" s="19">
        <v>0</v>
      </c>
      <c r="AV85" s="19">
        <v>0</v>
      </c>
      <c r="AW85" s="19">
        <v>0</v>
      </c>
      <c r="AX85" s="19">
        <v>0</v>
      </c>
      <c r="AY85" s="19">
        <v>0</v>
      </c>
      <c r="AZ85" s="19">
        <v>0</v>
      </c>
      <c r="BA85" s="19">
        <v>0</v>
      </c>
      <c r="BB85" s="19">
        <v>0</v>
      </c>
      <c r="BC85" s="19">
        <v>0</v>
      </c>
      <c r="BD85" s="19">
        <v>0</v>
      </c>
      <c r="BE85" s="19">
        <v>0</v>
      </c>
      <c r="BF85" s="19">
        <v>0</v>
      </c>
      <c r="BG85" s="19">
        <v>0.51017447409613259</v>
      </c>
      <c r="BH85" s="19">
        <v>0</v>
      </c>
      <c r="BI85" s="19">
        <v>0</v>
      </c>
      <c r="BJ85" s="19">
        <v>0</v>
      </c>
      <c r="BK85" s="19">
        <v>0</v>
      </c>
      <c r="BL85" s="19">
        <v>0.65593860955217043</v>
      </c>
      <c r="BM85" s="19">
        <v>0</v>
      </c>
      <c r="BN85" s="19">
        <v>0</v>
      </c>
      <c r="BO85" s="19">
        <v>0</v>
      </c>
      <c r="BP85" s="19">
        <v>0</v>
      </c>
      <c r="BQ85" s="19">
        <v>0</v>
      </c>
      <c r="BR85" s="19">
        <v>0</v>
      </c>
      <c r="BS85" s="19">
        <v>0</v>
      </c>
      <c r="BT85" s="19">
        <v>56.070604105422568</v>
      </c>
      <c r="BU85" s="19">
        <v>0</v>
      </c>
      <c r="BV85" s="19">
        <v>0</v>
      </c>
      <c r="BW85" s="19">
        <v>0</v>
      </c>
      <c r="BX85" s="19">
        <v>2648.0484607846879</v>
      </c>
      <c r="BY85" s="19">
        <v>1113.8809351098896</v>
      </c>
      <c r="BZ85" s="19">
        <v>0</v>
      </c>
      <c r="CA85" s="19">
        <v>3761.9293958945777</v>
      </c>
      <c r="CB85" s="19">
        <v>3818</v>
      </c>
      <c r="CD85" s="19">
        <f t="shared" si="7"/>
        <v>0</v>
      </c>
      <c r="CE85" s="19">
        <f t="shared" si="8"/>
        <v>0</v>
      </c>
      <c r="CF85" s="19">
        <f t="shared" si="9"/>
        <v>0</v>
      </c>
    </row>
    <row r="86" spans="1:84" x14ac:dyDescent="0.2">
      <c r="A86" s="23" t="s">
        <v>160</v>
      </c>
      <c r="B86" s="23" t="s">
        <v>259</v>
      </c>
      <c r="C86">
        <f t="shared" si="6"/>
        <v>82</v>
      </c>
      <c r="D86" s="19">
        <v>0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  <c r="J86" s="19">
        <v>0</v>
      </c>
      <c r="K86" s="19">
        <v>0</v>
      </c>
      <c r="L86" s="19">
        <v>1.7078629817049436</v>
      </c>
      <c r="M86" s="19">
        <v>0</v>
      </c>
      <c r="N86" s="19">
        <v>0</v>
      </c>
      <c r="O86" s="19">
        <v>0</v>
      </c>
      <c r="P86" s="19">
        <v>0</v>
      </c>
      <c r="Q86" s="19">
        <v>0</v>
      </c>
      <c r="R86" s="19">
        <v>0</v>
      </c>
      <c r="S86" s="19">
        <v>0</v>
      </c>
      <c r="T86" s="19">
        <v>0</v>
      </c>
      <c r="U86" s="19">
        <v>0</v>
      </c>
      <c r="V86" s="19">
        <v>0</v>
      </c>
      <c r="W86" s="19">
        <v>0</v>
      </c>
      <c r="X86" s="19">
        <v>0</v>
      </c>
      <c r="Y86" s="19">
        <v>0.81451926819774223</v>
      </c>
      <c r="Z86" s="19">
        <v>0</v>
      </c>
      <c r="AA86" s="19">
        <v>0</v>
      </c>
      <c r="AB86" s="19">
        <v>0</v>
      </c>
      <c r="AC86" s="19">
        <v>0</v>
      </c>
      <c r="AD86" s="19">
        <v>0</v>
      </c>
      <c r="AE86" s="19">
        <v>0</v>
      </c>
      <c r="AF86" s="19">
        <v>0</v>
      </c>
      <c r="AG86" s="19">
        <v>0</v>
      </c>
      <c r="AH86" s="19">
        <v>0</v>
      </c>
      <c r="AI86" s="19">
        <v>0</v>
      </c>
      <c r="AJ86" s="19">
        <v>119.39275982872714</v>
      </c>
      <c r="AK86" s="19">
        <v>0.89334371350720121</v>
      </c>
      <c r="AL86" s="19">
        <v>0</v>
      </c>
      <c r="AM86" s="19">
        <v>0</v>
      </c>
      <c r="AN86" s="19">
        <v>0</v>
      </c>
      <c r="AO86" s="19">
        <v>0</v>
      </c>
      <c r="AP86" s="19">
        <v>0</v>
      </c>
      <c r="AQ86" s="19">
        <v>0</v>
      </c>
      <c r="AR86" s="19">
        <v>6.253405994550409</v>
      </c>
      <c r="AS86" s="19">
        <v>0</v>
      </c>
      <c r="AT86" s="19">
        <v>18.655118723238616</v>
      </c>
      <c r="AU86" s="19">
        <v>0</v>
      </c>
      <c r="AV86" s="19">
        <v>0</v>
      </c>
      <c r="AW86" s="19">
        <v>0</v>
      </c>
      <c r="AX86" s="19">
        <v>0</v>
      </c>
      <c r="AY86" s="19">
        <v>0</v>
      </c>
      <c r="AZ86" s="19">
        <v>0</v>
      </c>
      <c r="BA86" s="19">
        <v>0</v>
      </c>
      <c r="BB86" s="19">
        <v>0</v>
      </c>
      <c r="BC86" s="19">
        <v>0</v>
      </c>
      <c r="BD86" s="19">
        <v>0</v>
      </c>
      <c r="BE86" s="19">
        <v>0</v>
      </c>
      <c r="BF86" s="19">
        <v>0</v>
      </c>
      <c r="BG86" s="19">
        <v>0</v>
      </c>
      <c r="BH86" s="19">
        <v>0</v>
      </c>
      <c r="BI86" s="19">
        <v>0</v>
      </c>
      <c r="BJ86" s="19">
        <v>0</v>
      </c>
      <c r="BK86" s="19">
        <v>0</v>
      </c>
      <c r="BL86" s="19">
        <v>0</v>
      </c>
      <c r="BM86" s="19">
        <v>0</v>
      </c>
      <c r="BN86" s="19">
        <v>0</v>
      </c>
      <c r="BO86" s="19">
        <v>0</v>
      </c>
      <c r="BP86" s="19">
        <v>0</v>
      </c>
      <c r="BQ86" s="19">
        <v>0</v>
      </c>
      <c r="BR86" s="19">
        <v>0</v>
      </c>
      <c r="BS86" s="19">
        <v>0</v>
      </c>
      <c r="BT86" s="19">
        <v>147.71701050992604</v>
      </c>
      <c r="BU86" s="19">
        <v>0</v>
      </c>
      <c r="BV86" s="19">
        <v>0</v>
      </c>
      <c r="BW86" s="19">
        <v>0</v>
      </c>
      <c r="BX86" s="19">
        <v>44.03659011288439</v>
      </c>
      <c r="BY86" s="19">
        <v>618.24639937718962</v>
      </c>
      <c r="BZ86" s="19">
        <v>0</v>
      </c>
      <c r="CA86" s="19">
        <v>662.28298949007399</v>
      </c>
      <c r="CB86" s="19">
        <v>810</v>
      </c>
      <c r="CD86" s="19">
        <f t="shared" si="7"/>
        <v>0</v>
      </c>
      <c r="CE86" s="19">
        <f t="shared" si="8"/>
        <v>0</v>
      </c>
      <c r="CF86" s="19">
        <f t="shared" si="9"/>
        <v>0</v>
      </c>
    </row>
    <row r="87" spans="1:84" x14ac:dyDescent="0.2">
      <c r="A87" s="23" t="s">
        <v>161</v>
      </c>
      <c r="B87" s="23" t="s">
        <v>46</v>
      </c>
      <c r="C87">
        <f t="shared" si="6"/>
        <v>83</v>
      </c>
      <c r="D87" s="19">
        <v>0</v>
      </c>
      <c r="E87" s="19">
        <v>0</v>
      </c>
      <c r="F87" s="19">
        <v>0</v>
      </c>
      <c r="G87" s="19">
        <v>0</v>
      </c>
      <c r="H87" s="19">
        <v>0</v>
      </c>
      <c r="I87" s="19">
        <v>0</v>
      </c>
      <c r="J87" s="19">
        <v>0</v>
      </c>
      <c r="K87" s="19">
        <v>0</v>
      </c>
      <c r="L87" s="19">
        <v>0</v>
      </c>
      <c r="M87" s="19">
        <v>0</v>
      </c>
      <c r="N87" s="19">
        <v>0</v>
      </c>
      <c r="O87" s="19">
        <v>0</v>
      </c>
      <c r="P87" s="19">
        <v>0</v>
      </c>
      <c r="Q87" s="19">
        <v>0</v>
      </c>
      <c r="R87" s="19">
        <v>0</v>
      </c>
      <c r="S87" s="19">
        <v>0</v>
      </c>
      <c r="T87" s="19">
        <v>0</v>
      </c>
      <c r="U87" s="19">
        <v>0</v>
      </c>
      <c r="V87" s="19">
        <v>0</v>
      </c>
      <c r="W87" s="19">
        <v>0</v>
      </c>
      <c r="X87" s="19">
        <v>0</v>
      </c>
      <c r="Y87" s="19">
        <v>0</v>
      </c>
      <c r="Z87" s="19">
        <v>0</v>
      </c>
      <c r="AA87" s="19">
        <v>0</v>
      </c>
      <c r="AB87" s="19">
        <v>0</v>
      </c>
      <c r="AC87" s="19">
        <v>0</v>
      </c>
      <c r="AD87" s="19">
        <v>0</v>
      </c>
      <c r="AE87" s="19">
        <v>0</v>
      </c>
      <c r="AF87" s="19">
        <v>0</v>
      </c>
      <c r="AG87" s="19">
        <v>0</v>
      </c>
      <c r="AH87" s="19">
        <v>0</v>
      </c>
      <c r="AI87" s="19">
        <v>0</v>
      </c>
      <c r="AJ87" s="19">
        <v>1768.4176381900738</v>
      </c>
      <c r="AK87" s="19">
        <v>488.81615855262004</v>
      </c>
      <c r="AL87" s="19">
        <v>0.89020178468119426</v>
      </c>
      <c r="AM87" s="19">
        <v>0</v>
      </c>
      <c r="AN87" s="19">
        <v>0</v>
      </c>
      <c r="AO87" s="19">
        <v>0</v>
      </c>
      <c r="AP87" s="19">
        <v>0</v>
      </c>
      <c r="AQ87" s="19">
        <v>0</v>
      </c>
      <c r="AR87" s="19">
        <v>759.05598604512545</v>
      </c>
      <c r="AS87" s="19">
        <v>0</v>
      </c>
      <c r="AT87" s="19">
        <v>531.86377342613207</v>
      </c>
      <c r="AU87" s="19">
        <v>0</v>
      </c>
      <c r="AV87" s="19">
        <v>0</v>
      </c>
      <c r="AW87" s="19">
        <v>0</v>
      </c>
      <c r="AX87" s="19">
        <v>0</v>
      </c>
      <c r="AY87" s="19">
        <v>0</v>
      </c>
      <c r="AZ87" s="19">
        <v>0</v>
      </c>
      <c r="BA87" s="19">
        <v>0</v>
      </c>
      <c r="BB87" s="19">
        <v>0</v>
      </c>
      <c r="BC87" s="19">
        <v>0</v>
      </c>
      <c r="BD87" s="19">
        <v>0</v>
      </c>
      <c r="BE87" s="19">
        <v>0</v>
      </c>
      <c r="BF87" s="19">
        <v>0</v>
      </c>
      <c r="BG87" s="19">
        <v>1.4942672814291473</v>
      </c>
      <c r="BH87" s="19">
        <v>0</v>
      </c>
      <c r="BI87" s="19">
        <v>8.6158815588787014</v>
      </c>
      <c r="BJ87" s="19">
        <v>0</v>
      </c>
      <c r="BK87" s="19">
        <v>0</v>
      </c>
      <c r="BL87" s="19">
        <v>47.11710874634035</v>
      </c>
      <c r="BM87" s="19">
        <v>13.957092266965867</v>
      </c>
      <c r="BN87" s="19">
        <v>0</v>
      </c>
      <c r="BO87" s="19">
        <v>6.7718921477533707</v>
      </c>
      <c r="BP87" s="19">
        <v>0</v>
      </c>
      <c r="BQ87" s="19">
        <v>0</v>
      </c>
      <c r="BR87" s="19">
        <v>0</v>
      </c>
      <c r="BS87" s="19">
        <v>0</v>
      </c>
      <c r="BT87" s="19">
        <v>3627</v>
      </c>
      <c r="BU87" s="19">
        <v>0</v>
      </c>
      <c r="BV87" s="19">
        <v>0</v>
      </c>
      <c r="BW87" s="19">
        <v>0</v>
      </c>
      <c r="BX87" s="19">
        <v>0</v>
      </c>
      <c r="BY87" s="19">
        <v>0</v>
      </c>
      <c r="BZ87" s="19">
        <v>0</v>
      </c>
      <c r="CA87" s="19">
        <v>0</v>
      </c>
      <c r="CB87" s="19">
        <v>3627</v>
      </c>
      <c r="CD87" s="19">
        <f t="shared" si="7"/>
        <v>0</v>
      </c>
      <c r="CE87" s="19">
        <f t="shared" si="8"/>
        <v>0</v>
      </c>
      <c r="CF87" s="19">
        <f t="shared" si="9"/>
        <v>0</v>
      </c>
    </row>
    <row r="88" spans="1:84" x14ac:dyDescent="0.2">
      <c r="A88" s="23" t="s">
        <v>162</v>
      </c>
      <c r="B88" s="23" t="s">
        <v>260</v>
      </c>
      <c r="C88">
        <f t="shared" si="6"/>
        <v>84</v>
      </c>
      <c r="D88" s="19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0</v>
      </c>
      <c r="O88" s="19">
        <v>0</v>
      </c>
      <c r="P88" s="19">
        <v>0</v>
      </c>
      <c r="Q88" s="19">
        <v>0</v>
      </c>
      <c r="R88" s="19">
        <v>0</v>
      </c>
      <c r="S88" s="19">
        <v>0</v>
      </c>
      <c r="T88" s="19">
        <v>0</v>
      </c>
      <c r="U88" s="19">
        <v>0</v>
      </c>
      <c r="V88" s="19">
        <v>0</v>
      </c>
      <c r="W88" s="19">
        <v>0</v>
      </c>
      <c r="X88" s="19">
        <v>0</v>
      </c>
      <c r="Y88" s="19">
        <v>0</v>
      </c>
      <c r="Z88" s="19">
        <v>0</v>
      </c>
      <c r="AA88" s="19">
        <v>0</v>
      </c>
      <c r="AB88" s="19">
        <v>0</v>
      </c>
      <c r="AC88" s="19">
        <v>0</v>
      </c>
      <c r="AD88" s="19">
        <v>0</v>
      </c>
      <c r="AE88" s="19">
        <v>0</v>
      </c>
      <c r="AF88" s="19">
        <v>0</v>
      </c>
      <c r="AG88" s="19">
        <v>0</v>
      </c>
      <c r="AH88" s="19">
        <v>0</v>
      </c>
      <c r="AI88" s="19">
        <v>0</v>
      </c>
      <c r="AJ88" s="19">
        <v>0</v>
      </c>
      <c r="AK88" s="19">
        <v>0</v>
      </c>
      <c r="AL88" s="19">
        <v>339.12324788972353</v>
      </c>
      <c r="AM88" s="19">
        <v>0</v>
      </c>
      <c r="AN88" s="19">
        <v>60.69058313327654</v>
      </c>
      <c r="AO88" s="19">
        <v>0</v>
      </c>
      <c r="AP88" s="19">
        <v>0</v>
      </c>
      <c r="AQ88" s="19">
        <v>0</v>
      </c>
      <c r="AR88" s="19">
        <v>4.2302718190970339</v>
      </c>
      <c r="AS88" s="19">
        <v>0</v>
      </c>
      <c r="AT88" s="19">
        <v>35.479013397351501</v>
      </c>
      <c r="AU88" s="19">
        <v>0</v>
      </c>
      <c r="AV88" s="19">
        <v>0</v>
      </c>
      <c r="AW88" s="19">
        <v>0</v>
      </c>
      <c r="AX88" s="19">
        <v>0</v>
      </c>
      <c r="AY88" s="19">
        <v>0</v>
      </c>
      <c r="AZ88" s="19">
        <v>0</v>
      </c>
      <c r="BA88" s="19">
        <v>0</v>
      </c>
      <c r="BB88" s="19">
        <v>0</v>
      </c>
      <c r="BC88" s="19">
        <v>0</v>
      </c>
      <c r="BD88" s="19">
        <v>0</v>
      </c>
      <c r="BE88" s="19">
        <v>0</v>
      </c>
      <c r="BF88" s="19">
        <v>0</v>
      </c>
      <c r="BG88" s="19">
        <v>0</v>
      </c>
      <c r="BH88" s="19">
        <v>0</v>
      </c>
      <c r="BI88" s="19">
        <v>0</v>
      </c>
      <c r="BJ88" s="19">
        <v>0</v>
      </c>
      <c r="BK88" s="19">
        <v>0</v>
      </c>
      <c r="BL88" s="19">
        <v>5.7183071323472472</v>
      </c>
      <c r="BM88" s="19">
        <v>4.2515294664291797E-2</v>
      </c>
      <c r="BN88" s="19">
        <v>0</v>
      </c>
      <c r="BO88" s="19">
        <v>0</v>
      </c>
      <c r="BP88" s="19">
        <v>0</v>
      </c>
      <c r="BQ88" s="19">
        <v>0</v>
      </c>
      <c r="BR88" s="19">
        <v>2.3808565012003409</v>
      </c>
      <c r="BS88" s="19">
        <v>0</v>
      </c>
      <c r="BT88" s="19">
        <v>447.66479516766054</v>
      </c>
      <c r="BU88" s="19">
        <v>0</v>
      </c>
      <c r="BV88" s="19">
        <v>0</v>
      </c>
      <c r="BW88" s="19">
        <v>0</v>
      </c>
      <c r="BX88" s="19">
        <v>333.02230310539767</v>
      </c>
      <c r="BY88" s="19">
        <v>317.31290172694179</v>
      </c>
      <c r="BZ88" s="19">
        <v>0</v>
      </c>
      <c r="CA88" s="19">
        <v>650.33520483233951</v>
      </c>
      <c r="CB88" s="19">
        <v>1098</v>
      </c>
      <c r="CD88" s="19">
        <f t="shared" si="7"/>
        <v>0</v>
      </c>
      <c r="CE88" s="19">
        <f t="shared" si="8"/>
        <v>0</v>
      </c>
      <c r="CF88" s="19">
        <f t="shared" si="9"/>
        <v>0</v>
      </c>
    </row>
    <row r="89" spans="1:84" x14ac:dyDescent="0.2">
      <c r="A89" s="23" t="s">
        <v>163</v>
      </c>
      <c r="B89" s="23" t="s">
        <v>261</v>
      </c>
      <c r="C89">
        <f t="shared" si="6"/>
        <v>85</v>
      </c>
      <c r="D89" s="19">
        <v>0</v>
      </c>
      <c r="E89" s="19">
        <v>0</v>
      </c>
      <c r="F89" s="19">
        <v>0</v>
      </c>
      <c r="G89" s="19">
        <v>0</v>
      </c>
      <c r="H89" s="19">
        <v>0</v>
      </c>
      <c r="I89" s="19">
        <v>0</v>
      </c>
      <c r="J89" s="19">
        <v>0</v>
      </c>
      <c r="K89" s="19">
        <v>0</v>
      </c>
      <c r="L89" s="19">
        <v>0</v>
      </c>
      <c r="M89" s="19">
        <v>0</v>
      </c>
      <c r="N89" s="19">
        <v>0</v>
      </c>
      <c r="O89" s="19">
        <v>0</v>
      </c>
      <c r="P89" s="19">
        <v>0</v>
      </c>
      <c r="Q89" s="19">
        <v>0</v>
      </c>
      <c r="R89" s="19">
        <v>0</v>
      </c>
      <c r="S89" s="19">
        <v>0</v>
      </c>
      <c r="T89" s="19">
        <v>0</v>
      </c>
      <c r="U89" s="19">
        <v>0</v>
      </c>
      <c r="V89" s="19">
        <v>0</v>
      </c>
      <c r="W89" s="19">
        <v>0</v>
      </c>
      <c r="X89" s="19">
        <v>0</v>
      </c>
      <c r="Y89" s="19">
        <v>0</v>
      </c>
      <c r="Z89" s="19">
        <v>0</v>
      </c>
      <c r="AA89" s="19">
        <v>0</v>
      </c>
      <c r="AB89" s="19">
        <v>0</v>
      </c>
      <c r="AC89" s="19">
        <v>0</v>
      </c>
      <c r="AD89" s="19">
        <v>0</v>
      </c>
      <c r="AE89" s="19">
        <v>0</v>
      </c>
      <c r="AF89" s="19">
        <v>0</v>
      </c>
      <c r="AG89" s="19">
        <v>0</v>
      </c>
      <c r="AH89" s="19">
        <v>0</v>
      </c>
      <c r="AI89" s="19">
        <v>0</v>
      </c>
      <c r="AJ89" s="19">
        <v>0</v>
      </c>
      <c r="AK89" s="19">
        <v>8.0707366948286072</v>
      </c>
      <c r="AL89" s="19">
        <v>0</v>
      </c>
      <c r="AM89" s="19">
        <v>40.202443093149654</v>
      </c>
      <c r="AN89" s="19">
        <v>0</v>
      </c>
      <c r="AO89" s="19">
        <v>0</v>
      </c>
      <c r="AP89" s="19">
        <v>0</v>
      </c>
      <c r="AQ89" s="19">
        <v>1.3749125544852824E-2</v>
      </c>
      <c r="AR89" s="19">
        <v>0.20623688317279235</v>
      </c>
      <c r="AS89" s="19">
        <v>1.8286336974654254</v>
      </c>
      <c r="AT89" s="19">
        <v>0</v>
      </c>
      <c r="AU89" s="19">
        <v>0</v>
      </c>
      <c r="AV89" s="19">
        <v>0</v>
      </c>
      <c r="AW89" s="19">
        <v>0.7287036538771996</v>
      </c>
      <c r="AX89" s="19">
        <v>0</v>
      </c>
      <c r="AY89" s="19">
        <v>0</v>
      </c>
      <c r="AZ89" s="19">
        <v>0</v>
      </c>
      <c r="BA89" s="19">
        <v>0</v>
      </c>
      <c r="BB89" s="19">
        <v>0</v>
      </c>
      <c r="BC89" s="19">
        <v>0</v>
      </c>
      <c r="BD89" s="19">
        <v>0</v>
      </c>
      <c r="BE89" s="19">
        <v>0</v>
      </c>
      <c r="BF89" s="19">
        <v>0</v>
      </c>
      <c r="BG89" s="19">
        <v>0</v>
      </c>
      <c r="BH89" s="19">
        <v>0</v>
      </c>
      <c r="BI89" s="19">
        <v>0</v>
      </c>
      <c r="BJ89" s="19">
        <v>0</v>
      </c>
      <c r="BK89" s="19">
        <v>0</v>
      </c>
      <c r="BL89" s="19">
        <v>2.2686057149007155</v>
      </c>
      <c r="BM89" s="19">
        <v>1.6498950653823388</v>
      </c>
      <c r="BN89" s="19">
        <v>0</v>
      </c>
      <c r="BO89" s="19">
        <v>0.98993703922940324</v>
      </c>
      <c r="BP89" s="19">
        <v>0.54996502179411288</v>
      </c>
      <c r="BQ89" s="19">
        <v>0.1237421299036754</v>
      </c>
      <c r="BR89" s="19">
        <v>0</v>
      </c>
      <c r="BS89" s="19">
        <v>0</v>
      </c>
      <c r="BT89" s="19">
        <v>56.632648119248778</v>
      </c>
      <c r="BU89" s="19">
        <v>0</v>
      </c>
      <c r="BV89" s="19">
        <v>0</v>
      </c>
      <c r="BW89" s="19">
        <v>0</v>
      </c>
      <c r="BX89" s="19">
        <v>791.59215411935634</v>
      </c>
      <c r="BY89" s="19">
        <v>173.77519776139482</v>
      </c>
      <c r="BZ89" s="19">
        <v>0</v>
      </c>
      <c r="CA89" s="19">
        <v>965.36735188075124</v>
      </c>
      <c r="CB89" s="19">
        <v>1022</v>
      </c>
      <c r="CD89" s="19">
        <f t="shared" si="7"/>
        <v>0</v>
      </c>
      <c r="CE89" s="19">
        <f t="shared" si="8"/>
        <v>0</v>
      </c>
      <c r="CF89" s="19">
        <f t="shared" si="9"/>
        <v>0</v>
      </c>
    </row>
    <row r="90" spans="1:84" x14ac:dyDescent="0.2">
      <c r="A90" s="23" t="s">
        <v>164</v>
      </c>
      <c r="B90" s="23" t="s">
        <v>262</v>
      </c>
      <c r="C90">
        <f t="shared" si="6"/>
        <v>86</v>
      </c>
      <c r="D90" s="19">
        <v>0.11607085621487638</v>
      </c>
      <c r="E90" s="19">
        <v>4.3526571080578641E-2</v>
      </c>
      <c r="F90" s="19">
        <v>0.2756682835103314</v>
      </c>
      <c r="G90" s="19">
        <v>0</v>
      </c>
      <c r="H90" s="19">
        <v>1.2767794183636403</v>
      </c>
      <c r="I90" s="19">
        <v>0.5223188529669438</v>
      </c>
      <c r="J90" s="19">
        <v>0.10156199918801685</v>
      </c>
      <c r="K90" s="19">
        <v>0.23214171242975276</v>
      </c>
      <c r="L90" s="19">
        <v>0.15959742729545504</v>
      </c>
      <c r="M90" s="19">
        <v>0.40624799675206741</v>
      </c>
      <c r="N90" s="19">
        <v>0.14508857026859548</v>
      </c>
      <c r="O90" s="19">
        <v>0</v>
      </c>
      <c r="P90" s="19">
        <v>0.18861514134917412</v>
      </c>
      <c r="Q90" s="19">
        <v>33.152738306374069</v>
      </c>
      <c r="R90" s="19">
        <v>6.1662642364153077</v>
      </c>
      <c r="S90" s="19">
        <v>0.17410628432231456</v>
      </c>
      <c r="T90" s="19">
        <v>2.9017714053719095E-2</v>
      </c>
      <c r="U90" s="19">
        <v>0</v>
      </c>
      <c r="V90" s="19">
        <v>7.254428513429774E-2</v>
      </c>
      <c r="W90" s="19">
        <v>2.9017714053719095E-2</v>
      </c>
      <c r="X90" s="19">
        <v>2.0892754118677752</v>
      </c>
      <c r="Y90" s="19">
        <v>0.92856684971901104</v>
      </c>
      <c r="Z90" s="19">
        <v>0</v>
      </c>
      <c r="AA90" s="19">
        <v>1.450885702685955</v>
      </c>
      <c r="AB90" s="19">
        <v>2.9017714053719095E-2</v>
      </c>
      <c r="AC90" s="19">
        <v>2.8582448342913311</v>
      </c>
      <c r="AD90" s="19">
        <v>0.15959742729545504</v>
      </c>
      <c r="AE90" s="19">
        <v>1.4508857026859548E-2</v>
      </c>
      <c r="AF90" s="19">
        <v>5.803542810743819E-2</v>
      </c>
      <c r="AG90" s="19">
        <v>0.50780999594008414</v>
      </c>
      <c r="AH90" s="19">
        <v>4.3526571080578641E-2</v>
      </c>
      <c r="AI90" s="19">
        <v>10.330306203123998</v>
      </c>
      <c r="AJ90" s="19">
        <v>6.4564413769524993</v>
      </c>
      <c r="AK90" s="19">
        <v>0.5223188529669438</v>
      </c>
      <c r="AL90" s="19">
        <v>0.24665056945661232</v>
      </c>
      <c r="AM90" s="19">
        <v>21.066860403000064</v>
      </c>
      <c r="AN90" s="19">
        <v>2.7131562640227354</v>
      </c>
      <c r="AO90" s="19">
        <v>1.7265539861962864</v>
      </c>
      <c r="AP90" s="19">
        <v>0.84151370755785382</v>
      </c>
      <c r="AQ90" s="19">
        <v>17.29455757601658</v>
      </c>
      <c r="AR90" s="19">
        <v>0.44977456783264597</v>
      </c>
      <c r="AS90" s="19">
        <v>8.0959422209876273</v>
      </c>
      <c r="AT90" s="19">
        <v>2.2923994102438088</v>
      </c>
      <c r="AU90" s="19">
        <v>2.0747665548409153</v>
      </c>
      <c r="AV90" s="19">
        <v>2.9017714053719095E-2</v>
      </c>
      <c r="AW90" s="19">
        <v>3.2644928310433983</v>
      </c>
      <c r="AX90" s="19">
        <v>0.11607085621487638</v>
      </c>
      <c r="AY90" s="19">
        <v>0.14508857026859548</v>
      </c>
      <c r="AZ90" s="19">
        <v>2.9017714053719095E-2</v>
      </c>
      <c r="BA90" s="19">
        <v>1.2477617043099212</v>
      </c>
      <c r="BB90" s="19">
        <v>4.3526571080578641E-2</v>
      </c>
      <c r="BC90" s="19">
        <v>1.9441868415991794</v>
      </c>
      <c r="BD90" s="19">
        <v>5.3682770999380329</v>
      </c>
      <c r="BE90" s="19">
        <v>2.8582448342913311</v>
      </c>
      <c r="BF90" s="19">
        <v>6.1662642364153077</v>
      </c>
      <c r="BG90" s="19">
        <v>8.7633496442231671</v>
      </c>
      <c r="BH90" s="19">
        <v>7.7912562234235772</v>
      </c>
      <c r="BI90" s="19">
        <v>12.434090472018632</v>
      </c>
      <c r="BJ90" s="19">
        <v>4.2365862518429882</v>
      </c>
      <c r="BK90" s="19">
        <v>0.40624799675206741</v>
      </c>
      <c r="BL90" s="19">
        <v>17.816876428983527</v>
      </c>
      <c r="BM90" s="19">
        <v>23.417295241351312</v>
      </c>
      <c r="BN90" s="19">
        <v>0.75446056539669648</v>
      </c>
      <c r="BO90" s="19">
        <v>61.386974080642752</v>
      </c>
      <c r="BP90" s="19">
        <v>317.27968546336461</v>
      </c>
      <c r="BQ90" s="19">
        <v>4.0189533964400947</v>
      </c>
      <c r="BR90" s="19">
        <v>2.2778905532169493</v>
      </c>
      <c r="BS90" s="19">
        <v>0</v>
      </c>
      <c r="BT90" s="19">
        <v>607.13763114596463</v>
      </c>
      <c r="BU90" s="19">
        <v>0</v>
      </c>
      <c r="BV90" s="19">
        <v>0</v>
      </c>
      <c r="BW90" s="19">
        <v>0</v>
      </c>
      <c r="BX90" s="19">
        <v>612.21573110536553</v>
      </c>
      <c r="BY90" s="19">
        <v>138.64663774866983</v>
      </c>
      <c r="BZ90" s="19">
        <v>0</v>
      </c>
      <c r="CA90" s="19">
        <v>750.86236885403525</v>
      </c>
      <c r="CB90" s="19">
        <v>1358</v>
      </c>
      <c r="CD90" s="19">
        <f t="shared" si="7"/>
        <v>0</v>
      </c>
      <c r="CE90" s="19">
        <f t="shared" si="8"/>
        <v>0</v>
      </c>
      <c r="CF90" s="19">
        <f t="shared" si="9"/>
        <v>0</v>
      </c>
    </row>
    <row r="91" spans="1:84" x14ac:dyDescent="0.2">
      <c r="A91" s="23" t="s">
        <v>165</v>
      </c>
      <c r="B91" s="23" t="s">
        <v>263</v>
      </c>
      <c r="C91">
        <f t="shared" si="6"/>
        <v>87</v>
      </c>
      <c r="D91" s="19">
        <v>4.2098175207056761</v>
      </c>
      <c r="E91" s="19">
        <v>1.6839270082822706</v>
      </c>
      <c r="F91" s="19">
        <v>5.2856597759971269</v>
      </c>
      <c r="G91" s="19">
        <v>43.361120463268463</v>
      </c>
      <c r="H91" s="19">
        <v>190.79828518842726</v>
      </c>
      <c r="I91" s="19">
        <v>66.842547078760134</v>
      </c>
      <c r="J91" s="19">
        <v>47.290283482593765</v>
      </c>
      <c r="K91" s="19">
        <v>64.129553565416472</v>
      </c>
      <c r="L91" s="19">
        <v>37.467375934280518</v>
      </c>
      <c r="M91" s="19">
        <v>33.725315915875477</v>
      </c>
      <c r="N91" s="19">
        <v>22.499135860660335</v>
      </c>
      <c r="O91" s="19">
        <v>0.74841200368100913</v>
      </c>
      <c r="P91" s="19">
        <v>9.4487015464727406</v>
      </c>
      <c r="Q91" s="19">
        <v>16.184409579601823</v>
      </c>
      <c r="R91" s="19">
        <v>10.477768051534127</v>
      </c>
      <c r="S91" s="19">
        <v>32.789800911274213</v>
      </c>
      <c r="T91" s="19">
        <v>160.11339303750589</v>
      </c>
      <c r="U91" s="19">
        <v>72.221758355217389</v>
      </c>
      <c r="V91" s="19">
        <v>31.152649653222003</v>
      </c>
      <c r="W91" s="19">
        <v>45.512804973851367</v>
      </c>
      <c r="X91" s="19">
        <v>65.719929073238617</v>
      </c>
      <c r="Y91" s="19">
        <v>32.789800911274213</v>
      </c>
      <c r="Z91" s="19">
        <v>8.3728592911812889</v>
      </c>
      <c r="AA91" s="19">
        <v>37.280272933360273</v>
      </c>
      <c r="AB91" s="19">
        <v>29.468722644939735</v>
      </c>
      <c r="AC91" s="19">
        <v>147.67104347630911</v>
      </c>
      <c r="AD91" s="19">
        <v>465.74614504073799</v>
      </c>
      <c r="AE91" s="19">
        <v>104.45025026373084</v>
      </c>
      <c r="AF91" s="19">
        <v>42.940138711197896</v>
      </c>
      <c r="AG91" s="19">
        <v>2.7129935133436582</v>
      </c>
      <c r="AH91" s="19">
        <v>25.30568087446412</v>
      </c>
      <c r="AI91" s="19">
        <v>71.613673602226569</v>
      </c>
      <c r="AJ91" s="19">
        <v>9.2148227953224247</v>
      </c>
      <c r="AK91" s="19">
        <v>33.725315915875477</v>
      </c>
      <c r="AL91" s="19">
        <v>31.854285906672953</v>
      </c>
      <c r="AM91" s="19">
        <v>41.349763203375751</v>
      </c>
      <c r="AN91" s="19">
        <v>52.0614100060602</v>
      </c>
      <c r="AO91" s="19">
        <v>92.054676452764113</v>
      </c>
      <c r="AP91" s="19">
        <v>65.298947321168043</v>
      </c>
      <c r="AQ91" s="19">
        <v>128.49298588198326</v>
      </c>
      <c r="AR91" s="19">
        <v>45.045047471550738</v>
      </c>
      <c r="AS91" s="19">
        <v>249.78250622853679</v>
      </c>
      <c r="AT91" s="19">
        <v>56.551882028146252</v>
      </c>
      <c r="AU91" s="19">
        <v>81.904338652840437</v>
      </c>
      <c r="AV91" s="19">
        <v>43.220793212578272</v>
      </c>
      <c r="AW91" s="19">
        <v>181.30280789172446</v>
      </c>
      <c r="AX91" s="19">
        <v>0.32743025161044148</v>
      </c>
      <c r="AY91" s="19">
        <v>13.331088815567975</v>
      </c>
      <c r="AZ91" s="19">
        <v>31.99461315736314</v>
      </c>
      <c r="BA91" s="19">
        <v>9.4487015464727406</v>
      </c>
      <c r="BB91" s="19">
        <v>27.925122887347655</v>
      </c>
      <c r="BC91" s="19">
        <v>57.347069782057325</v>
      </c>
      <c r="BD91" s="19">
        <v>18.336094090184726</v>
      </c>
      <c r="BE91" s="19">
        <v>5.4727627769173797</v>
      </c>
      <c r="BF91" s="19">
        <v>50.050052746167488</v>
      </c>
      <c r="BG91" s="19">
        <v>11.647161807285705</v>
      </c>
      <c r="BH91" s="19">
        <v>8.9341682939420473</v>
      </c>
      <c r="BI91" s="19">
        <v>56.037348775615563</v>
      </c>
      <c r="BJ91" s="19">
        <v>54.634076268713663</v>
      </c>
      <c r="BK91" s="19">
        <v>12.535901061656904</v>
      </c>
      <c r="BL91" s="19">
        <v>67.6377348326712</v>
      </c>
      <c r="BM91" s="19">
        <v>8.1857562902610361</v>
      </c>
      <c r="BN91" s="19">
        <v>0</v>
      </c>
      <c r="BO91" s="19">
        <v>59.077772540569661</v>
      </c>
      <c r="BP91" s="19">
        <v>27.925122887347655</v>
      </c>
      <c r="BQ91" s="19">
        <v>31.854285906672953</v>
      </c>
      <c r="BR91" s="19">
        <v>28.626759140798598</v>
      </c>
      <c r="BS91" s="19">
        <v>0</v>
      </c>
      <c r="BT91" s="19">
        <v>3623.2028370704556</v>
      </c>
      <c r="BU91" s="19">
        <v>0</v>
      </c>
      <c r="BV91" s="19">
        <v>0</v>
      </c>
      <c r="BW91" s="19">
        <v>0</v>
      </c>
      <c r="BX91" s="19">
        <v>24.416941620092921</v>
      </c>
      <c r="BY91" s="19">
        <v>520.3802213094516</v>
      </c>
      <c r="BZ91" s="19">
        <v>0</v>
      </c>
      <c r="CA91" s="19">
        <v>544.79716292954458</v>
      </c>
      <c r="CB91" s="19">
        <v>4168</v>
      </c>
      <c r="CD91" s="19">
        <f t="shared" si="7"/>
        <v>0</v>
      </c>
      <c r="CE91" s="19">
        <f t="shared" si="8"/>
        <v>0</v>
      </c>
      <c r="CF91" s="19">
        <f t="shared" si="9"/>
        <v>0</v>
      </c>
    </row>
    <row r="92" spans="1:84" x14ac:dyDescent="0.2">
      <c r="A92" s="23" t="s">
        <v>166</v>
      </c>
      <c r="B92" s="23" t="s">
        <v>264</v>
      </c>
      <c r="C92">
        <f t="shared" si="6"/>
        <v>88</v>
      </c>
      <c r="D92" s="19">
        <v>207.76474392897043</v>
      </c>
      <c r="E92" s="19">
        <v>138.79570176985948</v>
      </c>
      <c r="F92" s="19">
        <v>10.844711001352383</v>
      </c>
      <c r="G92" s="19">
        <v>19.476215675898157</v>
      </c>
      <c r="H92" s="19">
        <v>10.014758628799907</v>
      </c>
      <c r="I92" s="19">
        <v>28.799347327570999</v>
      </c>
      <c r="J92" s="19">
        <v>12.227964955606515</v>
      </c>
      <c r="K92" s="19">
        <v>45.675045569471393</v>
      </c>
      <c r="L92" s="19">
        <v>2.8771682248485915</v>
      </c>
      <c r="M92" s="19">
        <v>87.808961016052208</v>
      </c>
      <c r="N92" s="19">
        <v>17.871641088963369</v>
      </c>
      <c r="O92" s="19">
        <v>1.8812253777856178</v>
      </c>
      <c r="P92" s="19">
        <v>41.46995354853884</v>
      </c>
      <c r="Q92" s="19">
        <v>6.3629681895690009</v>
      </c>
      <c r="R92" s="19">
        <v>8.1058681719292061</v>
      </c>
      <c r="S92" s="19">
        <v>24.289939436702532</v>
      </c>
      <c r="T92" s="19">
        <v>58.29032163226907</v>
      </c>
      <c r="U92" s="19">
        <v>4.2880872581878053</v>
      </c>
      <c r="V92" s="19">
        <v>1.1895984006585523</v>
      </c>
      <c r="W92" s="19">
        <v>3.59646028106074</v>
      </c>
      <c r="X92" s="19">
        <v>125.76544952078555</v>
      </c>
      <c r="Y92" s="19">
        <v>19.863526783089316</v>
      </c>
      <c r="Z92" s="19">
        <v>6.0863173987181742</v>
      </c>
      <c r="AA92" s="19">
        <v>8.2441935673546194</v>
      </c>
      <c r="AB92" s="19">
        <v>60.780178749926499</v>
      </c>
      <c r="AC92" s="19">
        <v>107.03619098018463</v>
      </c>
      <c r="AD92" s="19">
        <v>99.815605338978074</v>
      </c>
      <c r="AE92" s="19">
        <v>75.608661139530781</v>
      </c>
      <c r="AF92" s="19">
        <v>37.320191685776443</v>
      </c>
      <c r="AG92" s="19">
        <v>3.9007761509966485</v>
      </c>
      <c r="AH92" s="19">
        <v>18.092961721644027</v>
      </c>
      <c r="AI92" s="19">
        <v>17.539660139942377</v>
      </c>
      <c r="AJ92" s="19">
        <v>12.947257011818662</v>
      </c>
      <c r="AK92" s="19">
        <v>33.723731404715707</v>
      </c>
      <c r="AL92" s="19">
        <v>7.8015523019932971</v>
      </c>
      <c r="AM92" s="19">
        <v>10.678720526841889</v>
      </c>
      <c r="AN92" s="19">
        <v>7.9122126183336272</v>
      </c>
      <c r="AO92" s="19">
        <v>2314.4881813370966</v>
      </c>
      <c r="AP92" s="19">
        <v>111.93290997824425</v>
      </c>
      <c r="AQ92" s="19">
        <v>17.041688716410889</v>
      </c>
      <c r="AR92" s="19">
        <v>42.521226553771974</v>
      </c>
      <c r="AS92" s="19">
        <v>562.56938319515484</v>
      </c>
      <c r="AT92" s="19">
        <v>39.644058328923386</v>
      </c>
      <c r="AU92" s="19">
        <v>1.6322396660198744</v>
      </c>
      <c r="AV92" s="19">
        <v>1.1619333215734697</v>
      </c>
      <c r="AW92" s="19">
        <v>33.751396483800782</v>
      </c>
      <c r="AX92" s="19">
        <v>39.976039277944373</v>
      </c>
      <c r="AY92" s="19">
        <v>47.583936026342094</v>
      </c>
      <c r="AZ92" s="19">
        <v>4.149761862762392</v>
      </c>
      <c r="BA92" s="19">
        <v>11.812988769330277</v>
      </c>
      <c r="BB92" s="19">
        <v>54.444875639442586</v>
      </c>
      <c r="BC92" s="19">
        <v>16.682042688304819</v>
      </c>
      <c r="BD92" s="19">
        <v>71.016258011407075</v>
      </c>
      <c r="BE92" s="19">
        <v>16.073410948432997</v>
      </c>
      <c r="BF92" s="19">
        <v>32.810783794907977</v>
      </c>
      <c r="BG92" s="19">
        <v>8.1611983300993707</v>
      </c>
      <c r="BH92" s="19">
        <v>6.5566237431645797</v>
      </c>
      <c r="BI92" s="19">
        <v>4.4264126536132178</v>
      </c>
      <c r="BJ92" s="19">
        <v>220.82266125712943</v>
      </c>
      <c r="BK92" s="19">
        <v>3.0708237784441699</v>
      </c>
      <c r="BL92" s="19">
        <v>177.19483153995412</v>
      </c>
      <c r="BM92" s="19">
        <v>57.737020050567416</v>
      </c>
      <c r="BN92" s="19">
        <v>67.170812018580591</v>
      </c>
      <c r="BO92" s="19">
        <v>36.351913917798555</v>
      </c>
      <c r="BP92" s="19">
        <v>50.737755042041513</v>
      </c>
      <c r="BQ92" s="19">
        <v>28.356706062209678</v>
      </c>
      <c r="BR92" s="19">
        <v>84.406156288587056</v>
      </c>
      <c r="BS92" s="19">
        <v>0</v>
      </c>
      <c r="BT92" s="19">
        <v>5549.0338978067857</v>
      </c>
      <c r="BU92" s="19">
        <v>0</v>
      </c>
      <c r="BV92" s="19">
        <v>0</v>
      </c>
      <c r="BW92" s="19">
        <v>0</v>
      </c>
      <c r="BX92" s="19">
        <v>2919.9661021932143</v>
      </c>
      <c r="BY92" s="19">
        <v>0</v>
      </c>
      <c r="BZ92" s="19">
        <v>0</v>
      </c>
      <c r="CA92" s="19">
        <v>2919.9661021932143</v>
      </c>
      <c r="CB92" s="19">
        <v>8469</v>
      </c>
      <c r="CD92" s="19">
        <f t="shared" si="7"/>
        <v>0</v>
      </c>
      <c r="CE92" s="19">
        <f t="shared" si="8"/>
        <v>0</v>
      </c>
      <c r="CF92" s="19">
        <f t="shared" si="9"/>
        <v>0</v>
      </c>
    </row>
    <row r="93" spans="1:84" x14ac:dyDescent="0.2">
      <c r="A93" s="23" t="s">
        <v>167</v>
      </c>
      <c r="B93" s="23" t="s">
        <v>265</v>
      </c>
      <c r="C93">
        <f t="shared" si="6"/>
        <v>89</v>
      </c>
      <c r="D93" s="19">
        <v>0.16472416472416473</v>
      </c>
      <c r="E93" s="19">
        <v>4.1181041181041184E-2</v>
      </c>
      <c r="F93" s="19">
        <v>4.1181041181041184E-2</v>
      </c>
      <c r="G93" s="19">
        <v>1.1942501942501942</v>
      </c>
      <c r="H93" s="19">
        <v>2.017871017871018</v>
      </c>
      <c r="I93" s="19">
        <v>7.6596736596736594</v>
      </c>
      <c r="J93" s="19">
        <v>2.8003108003108004</v>
      </c>
      <c r="K93" s="19">
        <v>6.9184149184149186</v>
      </c>
      <c r="L93" s="19">
        <v>2.6355866355866358</v>
      </c>
      <c r="M93" s="19">
        <v>13.383838383838386</v>
      </c>
      <c r="N93" s="19">
        <v>22.402486402486403</v>
      </c>
      <c r="O93" s="19">
        <v>4.1181041181041184E-2</v>
      </c>
      <c r="P93" s="19">
        <v>2.7179487179487181</v>
      </c>
      <c r="Q93" s="19">
        <v>1.2354312354312353</v>
      </c>
      <c r="R93" s="19">
        <v>1.0707070707070707</v>
      </c>
      <c r="S93" s="19">
        <v>9.6363636363636367</v>
      </c>
      <c r="T93" s="19">
        <v>14.578088578088579</v>
      </c>
      <c r="U93" s="19">
        <v>0.32944832944832947</v>
      </c>
      <c r="V93" s="19">
        <v>17.460761460761461</v>
      </c>
      <c r="W93" s="19">
        <v>1.153069153069153</v>
      </c>
      <c r="X93" s="19">
        <v>28.703185703185703</v>
      </c>
      <c r="Y93" s="19">
        <v>17.625485625485627</v>
      </c>
      <c r="Z93" s="19">
        <v>5.7241647241647238</v>
      </c>
      <c r="AA93" s="19">
        <v>3.376845376845377</v>
      </c>
      <c r="AB93" s="19">
        <v>21.537684537684537</v>
      </c>
      <c r="AC93" s="19">
        <v>31.009324009324011</v>
      </c>
      <c r="AD93" s="19">
        <v>194.37451437451438</v>
      </c>
      <c r="AE93" s="19">
        <v>89.486402486402483</v>
      </c>
      <c r="AF93" s="19">
        <v>7.124320124320124</v>
      </c>
      <c r="AG93" s="19">
        <v>0.70007770007770009</v>
      </c>
      <c r="AH93" s="19">
        <v>2.5120435120435118</v>
      </c>
      <c r="AI93" s="19">
        <v>3.912198912198912</v>
      </c>
      <c r="AJ93" s="19">
        <v>3.8298368298368297</v>
      </c>
      <c r="AK93" s="19">
        <v>11.324786324786325</v>
      </c>
      <c r="AL93" s="19">
        <v>4.7770007770007767</v>
      </c>
      <c r="AM93" s="19">
        <v>3.2121212121212119</v>
      </c>
      <c r="AN93" s="19">
        <v>1.3177933177933179</v>
      </c>
      <c r="AO93" s="19">
        <v>3.2121212121212119</v>
      </c>
      <c r="AP93" s="19">
        <v>44.969696969696969</v>
      </c>
      <c r="AQ93" s="19">
        <v>12.024864024864025</v>
      </c>
      <c r="AR93" s="19">
        <v>14.866355866355867</v>
      </c>
      <c r="AS93" s="19">
        <v>163.40637140637142</v>
      </c>
      <c r="AT93" s="19">
        <v>12.024864024864025</v>
      </c>
      <c r="AU93" s="19">
        <v>0.41181041181041184</v>
      </c>
      <c r="AV93" s="19">
        <v>0.28826728826728826</v>
      </c>
      <c r="AW93" s="19">
        <v>31.544677544677548</v>
      </c>
      <c r="AX93" s="19">
        <v>16.884226884226884</v>
      </c>
      <c r="AY93" s="19">
        <v>47.975912975912976</v>
      </c>
      <c r="AZ93" s="19">
        <v>1.358974358974359</v>
      </c>
      <c r="BA93" s="19">
        <v>2.3885003885003884</v>
      </c>
      <c r="BB93" s="19">
        <v>1.7707847707847708</v>
      </c>
      <c r="BC93" s="19">
        <v>4.3651903651903652</v>
      </c>
      <c r="BD93" s="19">
        <v>20.466977466977468</v>
      </c>
      <c r="BE93" s="19">
        <v>15.978243978243977</v>
      </c>
      <c r="BF93" s="19">
        <v>22.361305361305362</v>
      </c>
      <c r="BG93" s="19">
        <v>2.7591297591297592</v>
      </c>
      <c r="BH93" s="19">
        <v>1.358974358974359</v>
      </c>
      <c r="BI93" s="19">
        <v>1.8531468531468531</v>
      </c>
      <c r="BJ93" s="19">
        <v>221.55400155400156</v>
      </c>
      <c r="BK93" s="19">
        <v>1.3177933177933179</v>
      </c>
      <c r="BL93" s="19">
        <v>468.88733488733487</v>
      </c>
      <c r="BM93" s="19">
        <v>54.85314685314686</v>
      </c>
      <c r="BN93" s="19">
        <v>10.45998445998446</v>
      </c>
      <c r="BO93" s="19">
        <v>66.795648795648788</v>
      </c>
      <c r="BP93" s="19">
        <v>89.362859362859368</v>
      </c>
      <c r="BQ93" s="19">
        <v>4.6122766122766121</v>
      </c>
      <c r="BR93" s="19">
        <v>79.479409479409483</v>
      </c>
      <c r="BS93" s="19">
        <v>0</v>
      </c>
      <c r="BT93" s="19">
        <v>1957.6231546231545</v>
      </c>
      <c r="BU93" s="19">
        <v>0</v>
      </c>
      <c r="BV93" s="19">
        <v>0</v>
      </c>
      <c r="BW93" s="19">
        <v>0</v>
      </c>
      <c r="BX93" s="19">
        <v>1328.3768453768453</v>
      </c>
      <c r="BY93" s="19">
        <v>0</v>
      </c>
      <c r="BZ93" s="19">
        <v>0</v>
      </c>
      <c r="CA93" s="19">
        <v>1328.3768453768453</v>
      </c>
      <c r="CB93" s="19">
        <v>3286</v>
      </c>
      <c r="CD93" s="19">
        <f t="shared" si="7"/>
        <v>0</v>
      </c>
      <c r="CE93" s="19">
        <f t="shared" si="8"/>
        <v>0</v>
      </c>
      <c r="CF93" s="19">
        <f t="shared" si="9"/>
        <v>0</v>
      </c>
    </row>
    <row r="94" spans="1:84" x14ac:dyDescent="0.2">
      <c r="A94" s="23" t="s">
        <v>168</v>
      </c>
      <c r="B94" s="23" t="s">
        <v>266</v>
      </c>
      <c r="C94">
        <f t="shared" si="6"/>
        <v>90</v>
      </c>
      <c r="D94" s="19">
        <v>1.0671193931235659</v>
      </c>
      <c r="E94" s="19">
        <v>2.0834235770507714</v>
      </c>
      <c r="F94" s="19">
        <v>0.15244562758908084</v>
      </c>
      <c r="G94" s="19">
        <v>5.0815209196360275E-2</v>
      </c>
      <c r="H94" s="19">
        <v>27.236952129249108</v>
      </c>
      <c r="I94" s="19">
        <v>10.874454768021097</v>
      </c>
      <c r="J94" s="19">
        <v>1.82934753106897</v>
      </c>
      <c r="K94" s="19">
        <v>0</v>
      </c>
      <c r="L94" s="19">
        <v>0</v>
      </c>
      <c r="M94" s="19">
        <v>0.25407604598180139</v>
      </c>
      <c r="N94" s="19">
        <v>0</v>
      </c>
      <c r="O94" s="19">
        <v>0</v>
      </c>
      <c r="P94" s="19">
        <v>0</v>
      </c>
      <c r="Q94" s="19">
        <v>0</v>
      </c>
      <c r="R94" s="19">
        <v>0</v>
      </c>
      <c r="S94" s="19">
        <v>0</v>
      </c>
      <c r="T94" s="19">
        <v>0.60978251035632336</v>
      </c>
      <c r="U94" s="19">
        <v>0</v>
      </c>
      <c r="V94" s="19">
        <v>0</v>
      </c>
      <c r="W94" s="19">
        <v>1.3720106483017276</v>
      </c>
      <c r="X94" s="19">
        <v>3.8111406897270208</v>
      </c>
      <c r="Y94" s="19">
        <v>0</v>
      </c>
      <c r="Z94" s="19">
        <v>0</v>
      </c>
      <c r="AA94" s="19">
        <v>0</v>
      </c>
      <c r="AB94" s="19">
        <v>0</v>
      </c>
      <c r="AC94" s="19">
        <v>0.15244562758908084</v>
      </c>
      <c r="AD94" s="19">
        <v>0.91467376553448498</v>
      </c>
      <c r="AE94" s="19">
        <v>0.55896730115996307</v>
      </c>
      <c r="AF94" s="19">
        <v>1.6769019034798891</v>
      </c>
      <c r="AG94" s="19">
        <v>3.3029885977634179</v>
      </c>
      <c r="AH94" s="19">
        <v>0.15244562758908084</v>
      </c>
      <c r="AI94" s="19">
        <v>2.2358692046398523</v>
      </c>
      <c r="AJ94" s="19">
        <v>10.925269977217461</v>
      </c>
      <c r="AK94" s="19">
        <v>0.76222813794540412</v>
      </c>
      <c r="AL94" s="19">
        <v>10.518748303646577</v>
      </c>
      <c r="AM94" s="19">
        <v>0.60978251035632336</v>
      </c>
      <c r="AN94" s="19">
        <v>0</v>
      </c>
      <c r="AO94" s="19">
        <v>0</v>
      </c>
      <c r="AP94" s="19">
        <v>0</v>
      </c>
      <c r="AQ94" s="19">
        <v>1616.5334349546133</v>
      </c>
      <c r="AR94" s="19">
        <v>24.289669995860212</v>
      </c>
      <c r="AS94" s="19">
        <v>30.997277609779768</v>
      </c>
      <c r="AT94" s="19">
        <v>0.91467376553448498</v>
      </c>
      <c r="AU94" s="19">
        <v>0.30489125517816168</v>
      </c>
      <c r="AV94" s="19">
        <v>0.10163041839272055</v>
      </c>
      <c r="AW94" s="19">
        <v>15.295377968104443</v>
      </c>
      <c r="AX94" s="19">
        <v>12.55135667150099</v>
      </c>
      <c r="AY94" s="19">
        <v>0</v>
      </c>
      <c r="AZ94" s="19">
        <v>0.45733688276724249</v>
      </c>
      <c r="BA94" s="19">
        <v>11.484237278377423</v>
      </c>
      <c r="BB94" s="19">
        <v>0.10163041839272055</v>
      </c>
      <c r="BC94" s="19">
        <v>41.160319449051826</v>
      </c>
      <c r="BD94" s="19">
        <v>16.667388616406171</v>
      </c>
      <c r="BE94" s="19">
        <v>29.371190915496239</v>
      </c>
      <c r="BF94" s="19">
        <v>2.7948365057998155</v>
      </c>
      <c r="BG94" s="19">
        <v>7.3173901242758799</v>
      </c>
      <c r="BH94" s="19">
        <v>0</v>
      </c>
      <c r="BI94" s="19">
        <v>8.8418464001666877</v>
      </c>
      <c r="BJ94" s="19">
        <v>107.37253703190926</v>
      </c>
      <c r="BK94" s="19">
        <v>0</v>
      </c>
      <c r="BL94" s="19">
        <v>186.99996984260582</v>
      </c>
      <c r="BM94" s="19">
        <v>54.880425932069095</v>
      </c>
      <c r="BN94" s="19">
        <v>19.91956200497323</v>
      </c>
      <c r="BO94" s="19">
        <v>81.914117224532774</v>
      </c>
      <c r="BP94" s="19">
        <v>0</v>
      </c>
      <c r="BQ94" s="19">
        <v>0.45733688276724249</v>
      </c>
      <c r="BR94" s="19">
        <v>12.246465416322826</v>
      </c>
      <c r="BS94" s="19">
        <v>0</v>
      </c>
      <c r="BT94" s="19">
        <v>2364.1267926514652</v>
      </c>
      <c r="BU94" s="19">
        <v>0</v>
      </c>
      <c r="BV94" s="19">
        <v>0</v>
      </c>
      <c r="BW94" s="19">
        <v>0</v>
      </c>
      <c r="BX94" s="19">
        <v>0</v>
      </c>
      <c r="BY94" s="19">
        <v>16170.873207348533</v>
      </c>
      <c r="BZ94" s="19">
        <v>0</v>
      </c>
      <c r="CA94" s="19">
        <v>16170.873207348533</v>
      </c>
      <c r="CB94" s="19">
        <v>18535</v>
      </c>
      <c r="CD94" s="19">
        <f t="shared" si="7"/>
        <v>0</v>
      </c>
      <c r="CE94" s="19">
        <f t="shared" si="8"/>
        <v>0</v>
      </c>
      <c r="CF94" s="19">
        <f t="shared" si="9"/>
        <v>0</v>
      </c>
    </row>
    <row r="95" spans="1:84" x14ac:dyDescent="0.2">
      <c r="A95" s="23" t="s">
        <v>169</v>
      </c>
      <c r="B95" s="23" t="s">
        <v>267</v>
      </c>
      <c r="C95">
        <f t="shared" si="6"/>
        <v>91</v>
      </c>
      <c r="D95" s="19">
        <v>0</v>
      </c>
      <c r="E95" s="19">
        <v>0</v>
      </c>
      <c r="F95" s="19">
        <v>0</v>
      </c>
      <c r="G95" s="19">
        <v>0</v>
      </c>
      <c r="H95" s="19">
        <v>61.971489227605197</v>
      </c>
      <c r="I95" s="19">
        <v>49.694118720249449</v>
      </c>
      <c r="J95" s="19">
        <v>7.6534257708191662</v>
      </c>
      <c r="K95" s="19">
        <v>0</v>
      </c>
      <c r="L95" s="19">
        <v>0</v>
      </c>
      <c r="M95" s="19">
        <v>0</v>
      </c>
      <c r="N95" s="19">
        <v>0</v>
      </c>
      <c r="O95" s="19">
        <v>0</v>
      </c>
      <c r="P95" s="19">
        <v>0</v>
      </c>
      <c r="Q95" s="19">
        <v>0</v>
      </c>
      <c r="R95" s="19">
        <v>0</v>
      </c>
      <c r="S95" s="19">
        <v>0</v>
      </c>
      <c r="T95" s="19">
        <v>0</v>
      </c>
      <c r="U95" s="19">
        <v>0</v>
      </c>
      <c r="V95" s="19">
        <v>0</v>
      </c>
      <c r="W95" s="19">
        <v>0</v>
      </c>
      <c r="X95" s="19">
        <v>0</v>
      </c>
      <c r="Y95" s="19">
        <v>0</v>
      </c>
      <c r="Z95" s="19">
        <v>0</v>
      </c>
      <c r="AA95" s="19">
        <v>0</v>
      </c>
      <c r="AB95" s="19">
        <v>0</v>
      </c>
      <c r="AC95" s="19">
        <v>0</v>
      </c>
      <c r="AD95" s="19">
        <v>4.0924568357852493</v>
      </c>
      <c r="AE95" s="19">
        <v>1.8602076526296585</v>
      </c>
      <c r="AF95" s="19">
        <v>0</v>
      </c>
      <c r="AG95" s="19">
        <v>0</v>
      </c>
      <c r="AH95" s="19">
        <v>0</v>
      </c>
      <c r="AI95" s="19">
        <v>0</v>
      </c>
      <c r="AJ95" s="19">
        <v>0</v>
      </c>
      <c r="AK95" s="19">
        <v>0</v>
      </c>
      <c r="AL95" s="19">
        <v>0</v>
      </c>
      <c r="AM95" s="19">
        <v>0</v>
      </c>
      <c r="AN95" s="19">
        <v>0</v>
      </c>
      <c r="AO95" s="19">
        <v>0</v>
      </c>
      <c r="AP95" s="19">
        <v>256.23031695221664</v>
      </c>
      <c r="AQ95" s="19">
        <v>363.21883137345958</v>
      </c>
      <c r="AR95" s="19">
        <v>0</v>
      </c>
      <c r="AS95" s="19">
        <v>0</v>
      </c>
      <c r="AT95" s="19">
        <v>12.543114457731411</v>
      </c>
      <c r="AU95" s="19">
        <v>0</v>
      </c>
      <c r="AV95" s="19">
        <v>0</v>
      </c>
      <c r="AW95" s="19">
        <v>17.698547095019322</v>
      </c>
      <c r="AX95" s="19">
        <v>0</v>
      </c>
      <c r="AY95" s="19">
        <v>0</v>
      </c>
      <c r="AZ95" s="19">
        <v>0</v>
      </c>
      <c r="BA95" s="19">
        <v>0</v>
      </c>
      <c r="BB95" s="19">
        <v>45.81425704476473</v>
      </c>
      <c r="BC95" s="19">
        <v>0</v>
      </c>
      <c r="BD95" s="19">
        <v>0</v>
      </c>
      <c r="BE95" s="19">
        <v>0</v>
      </c>
      <c r="BF95" s="19">
        <v>0</v>
      </c>
      <c r="BG95" s="19">
        <v>0</v>
      </c>
      <c r="BH95" s="19">
        <v>0</v>
      </c>
      <c r="BI95" s="19">
        <v>0</v>
      </c>
      <c r="BJ95" s="19">
        <v>0</v>
      </c>
      <c r="BK95" s="19">
        <v>0</v>
      </c>
      <c r="BL95" s="19">
        <v>462.394473653658</v>
      </c>
      <c r="BM95" s="19">
        <v>5.3148790075133102E-2</v>
      </c>
      <c r="BN95" s="19">
        <v>0</v>
      </c>
      <c r="BO95" s="19">
        <v>0</v>
      </c>
      <c r="BP95" s="19">
        <v>0</v>
      </c>
      <c r="BQ95" s="19">
        <v>0</v>
      </c>
      <c r="BR95" s="19">
        <v>4.4644983663111804</v>
      </c>
      <c r="BS95" s="19">
        <v>0</v>
      </c>
      <c r="BT95" s="19">
        <v>1287.6888859403248</v>
      </c>
      <c r="BU95" s="19">
        <v>0</v>
      </c>
      <c r="BV95" s="19">
        <v>0</v>
      </c>
      <c r="BW95" s="19">
        <v>0</v>
      </c>
      <c r="BX95" s="19">
        <v>0</v>
      </c>
      <c r="BY95" s="19">
        <v>5121.3111140596757</v>
      </c>
      <c r="BZ95" s="19">
        <v>0</v>
      </c>
      <c r="CA95" s="19">
        <v>5121.3111140596757</v>
      </c>
      <c r="CB95" s="19">
        <v>6409</v>
      </c>
      <c r="CD95" s="19">
        <f t="shared" si="7"/>
        <v>0</v>
      </c>
      <c r="CE95" s="19">
        <f t="shared" si="8"/>
        <v>0</v>
      </c>
      <c r="CF95" s="19">
        <f t="shared" si="9"/>
        <v>0</v>
      </c>
    </row>
    <row r="96" spans="1:84" x14ac:dyDescent="0.2">
      <c r="A96" s="23" t="s">
        <v>170</v>
      </c>
      <c r="B96" s="23" t="s">
        <v>268</v>
      </c>
      <c r="C96">
        <f t="shared" si="6"/>
        <v>92</v>
      </c>
      <c r="D96" s="19">
        <v>2.4149762772467853</v>
      </c>
      <c r="E96" s="19">
        <v>5.2849480849893418</v>
      </c>
      <c r="F96" s="19">
        <v>0.27999724953585914</v>
      </c>
      <c r="G96" s="19">
        <v>0.10499896857594719</v>
      </c>
      <c r="H96" s="19">
        <v>13.054871759609433</v>
      </c>
      <c r="I96" s="19">
        <v>0.34999656191982398</v>
      </c>
      <c r="J96" s="19">
        <v>4.8999518668775357</v>
      </c>
      <c r="K96" s="19">
        <v>0</v>
      </c>
      <c r="L96" s="19">
        <v>0.17499828095991199</v>
      </c>
      <c r="M96" s="19">
        <v>3.4999656191982392E-2</v>
      </c>
      <c r="N96" s="19">
        <v>0</v>
      </c>
      <c r="O96" s="19">
        <v>0</v>
      </c>
      <c r="P96" s="19">
        <v>0.80499209241559511</v>
      </c>
      <c r="Q96" s="19">
        <v>0</v>
      </c>
      <c r="R96" s="19">
        <v>0</v>
      </c>
      <c r="S96" s="19">
        <v>0</v>
      </c>
      <c r="T96" s="19">
        <v>0.45499553049577113</v>
      </c>
      <c r="U96" s="19">
        <v>0.66499346764766554</v>
      </c>
      <c r="V96" s="19">
        <v>0.73499278003163027</v>
      </c>
      <c r="W96" s="19">
        <v>0</v>
      </c>
      <c r="X96" s="19">
        <v>0</v>
      </c>
      <c r="Y96" s="19">
        <v>6.9999312383964785E-2</v>
      </c>
      <c r="Z96" s="19">
        <v>0</v>
      </c>
      <c r="AA96" s="19">
        <v>0</v>
      </c>
      <c r="AB96" s="19">
        <v>0</v>
      </c>
      <c r="AC96" s="19">
        <v>0.76999243622361269</v>
      </c>
      <c r="AD96" s="19">
        <v>0.66499346764766554</v>
      </c>
      <c r="AE96" s="19">
        <v>55.684453001443991</v>
      </c>
      <c r="AF96" s="19">
        <v>0.69999312383964796</v>
      </c>
      <c r="AG96" s="19">
        <v>0</v>
      </c>
      <c r="AH96" s="19">
        <v>0.27999724953585914</v>
      </c>
      <c r="AI96" s="19">
        <v>0.76999243622361269</v>
      </c>
      <c r="AJ96" s="19">
        <v>0</v>
      </c>
      <c r="AK96" s="19">
        <v>0.31499690572784156</v>
      </c>
      <c r="AL96" s="19">
        <v>0</v>
      </c>
      <c r="AM96" s="19">
        <v>0.10499896857594719</v>
      </c>
      <c r="AN96" s="19">
        <v>0</v>
      </c>
      <c r="AO96" s="19">
        <v>0</v>
      </c>
      <c r="AP96" s="19">
        <v>0</v>
      </c>
      <c r="AQ96" s="19">
        <v>895.11620710994976</v>
      </c>
      <c r="AR96" s="19">
        <v>0.52499484287973597</v>
      </c>
      <c r="AS96" s="19">
        <v>1.3999862476792959</v>
      </c>
      <c r="AT96" s="19">
        <v>0.27999724953585914</v>
      </c>
      <c r="AU96" s="19">
        <v>0</v>
      </c>
      <c r="AV96" s="19">
        <v>0</v>
      </c>
      <c r="AW96" s="19">
        <v>26.949735267826448</v>
      </c>
      <c r="AX96" s="19">
        <v>1.4699855600632605</v>
      </c>
      <c r="AY96" s="19">
        <v>13.684865571065117</v>
      </c>
      <c r="AZ96" s="19">
        <v>0</v>
      </c>
      <c r="BA96" s="19">
        <v>0</v>
      </c>
      <c r="BB96" s="19">
        <v>129.74372550367875</v>
      </c>
      <c r="BC96" s="19">
        <v>0</v>
      </c>
      <c r="BD96" s="19">
        <v>39.479612184556146</v>
      </c>
      <c r="BE96" s="19">
        <v>41.264594650347249</v>
      </c>
      <c r="BF96" s="19">
        <v>7.279928487932338</v>
      </c>
      <c r="BG96" s="19">
        <v>21.699786839029088</v>
      </c>
      <c r="BH96" s="19">
        <v>0.13999862476792957</v>
      </c>
      <c r="BI96" s="19">
        <v>6.9999312383964785E-2</v>
      </c>
      <c r="BJ96" s="19">
        <v>30.23970294987279</v>
      </c>
      <c r="BK96" s="19">
        <v>0.27999724953585914</v>
      </c>
      <c r="BL96" s="19">
        <v>69.299319260125145</v>
      </c>
      <c r="BM96" s="19">
        <v>9.4499071718352479</v>
      </c>
      <c r="BN96" s="19">
        <v>0</v>
      </c>
      <c r="BO96" s="19">
        <v>63.559375644640035</v>
      </c>
      <c r="BP96" s="19">
        <v>0</v>
      </c>
      <c r="BQ96" s="19">
        <v>3.4999656191982393</v>
      </c>
      <c r="BR96" s="19">
        <v>0.38499621811180634</v>
      </c>
      <c r="BS96" s="19">
        <v>0</v>
      </c>
      <c r="BT96" s="19">
        <v>1444.4358110431135</v>
      </c>
      <c r="BU96" s="19">
        <v>0</v>
      </c>
      <c r="BV96" s="19">
        <v>0</v>
      </c>
      <c r="BW96" s="19">
        <v>0</v>
      </c>
      <c r="BX96" s="19">
        <v>0</v>
      </c>
      <c r="BY96" s="19">
        <v>3645.5641889568865</v>
      </c>
      <c r="BZ96" s="19">
        <v>0</v>
      </c>
      <c r="CA96" s="19">
        <v>3645.5641889568865</v>
      </c>
      <c r="CB96" s="19">
        <v>5090</v>
      </c>
      <c r="CD96" s="19">
        <f t="shared" si="7"/>
        <v>0</v>
      </c>
      <c r="CE96" s="19">
        <f t="shared" si="8"/>
        <v>0</v>
      </c>
      <c r="CF96" s="19">
        <f t="shared" si="9"/>
        <v>0</v>
      </c>
    </row>
    <row r="97" spans="1:84" x14ac:dyDescent="0.2">
      <c r="A97" s="23" t="s">
        <v>171</v>
      </c>
      <c r="B97" s="23" t="s">
        <v>269</v>
      </c>
      <c r="C97">
        <f t="shared" si="6"/>
        <v>93</v>
      </c>
      <c r="D97" s="19">
        <v>4.0796495648190563</v>
      </c>
      <c r="E97" s="19">
        <v>0.91628492899679348</v>
      </c>
      <c r="F97" s="19">
        <v>0.41450984883188269</v>
      </c>
      <c r="G97" s="19">
        <v>1.2435295464956482</v>
      </c>
      <c r="H97" s="19">
        <v>1.8762024736601008</v>
      </c>
      <c r="I97" s="19">
        <v>14.856905634448006</v>
      </c>
      <c r="J97" s="19">
        <v>2.0071003206596427</v>
      </c>
      <c r="K97" s="19">
        <v>0.17453046266605587</v>
      </c>
      <c r="L97" s="19">
        <v>8.7265231333027937E-2</v>
      </c>
      <c r="M97" s="19">
        <v>0.37087723316536875</v>
      </c>
      <c r="N97" s="19">
        <v>0.67630554283096656</v>
      </c>
      <c r="O97" s="19">
        <v>0</v>
      </c>
      <c r="P97" s="19">
        <v>8.7265231333027937E-2</v>
      </c>
      <c r="Q97" s="19">
        <v>0</v>
      </c>
      <c r="R97" s="19">
        <v>8.7265231333027937E-2</v>
      </c>
      <c r="S97" s="19">
        <v>0</v>
      </c>
      <c r="T97" s="19">
        <v>0</v>
      </c>
      <c r="U97" s="19">
        <v>0</v>
      </c>
      <c r="V97" s="19">
        <v>0</v>
      </c>
      <c r="W97" s="19">
        <v>0.10908153916628494</v>
      </c>
      <c r="X97" s="19">
        <v>0</v>
      </c>
      <c r="Y97" s="19">
        <v>0.21816307833256987</v>
      </c>
      <c r="Z97" s="19">
        <v>0</v>
      </c>
      <c r="AA97" s="19">
        <v>0.95991754466330736</v>
      </c>
      <c r="AB97" s="19">
        <v>4.4068941823179113</v>
      </c>
      <c r="AC97" s="19">
        <v>6.9157695831424641</v>
      </c>
      <c r="AD97" s="19">
        <v>8.7265231333027937E-2</v>
      </c>
      <c r="AE97" s="19">
        <v>1.0035501603298214</v>
      </c>
      <c r="AF97" s="19">
        <v>2.1816307833256984E-2</v>
      </c>
      <c r="AG97" s="19">
        <v>10.428195144296838</v>
      </c>
      <c r="AH97" s="19">
        <v>0.58904031149793856</v>
      </c>
      <c r="AI97" s="19">
        <v>51.748282180485575</v>
      </c>
      <c r="AJ97" s="19">
        <v>6.1303825011452133</v>
      </c>
      <c r="AK97" s="19">
        <v>6.5448923499770953E-2</v>
      </c>
      <c r="AL97" s="19">
        <v>0</v>
      </c>
      <c r="AM97" s="19">
        <v>0.98173385249656431</v>
      </c>
      <c r="AN97" s="19">
        <v>1.548957856161246</v>
      </c>
      <c r="AO97" s="19">
        <v>8.9010535959688504</v>
      </c>
      <c r="AP97" s="19">
        <v>15.184150251946862</v>
      </c>
      <c r="AQ97" s="19">
        <v>11.737173614292258</v>
      </c>
      <c r="AR97" s="19">
        <v>29.124770957398077</v>
      </c>
      <c r="AS97" s="19">
        <v>77.295178653229499</v>
      </c>
      <c r="AT97" s="19">
        <v>140.71518552450755</v>
      </c>
      <c r="AU97" s="19">
        <v>0</v>
      </c>
      <c r="AV97" s="19">
        <v>0</v>
      </c>
      <c r="AW97" s="19">
        <v>9.6209917544663313</v>
      </c>
      <c r="AX97" s="19">
        <v>0</v>
      </c>
      <c r="AY97" s="19">
        <v>2.1598144754924418</v>
      </c>
      <c r="AZ97" s="19">
        <v>0.13089784699954191</v>
      </c>
      <c r="BA97" s="19">
        <v>1.2871621621621623</v>
      </c>
      <c r="BB97" s="19">
        <v>0.52359138799816762</v>
      </c>
      <c r="BC97" s="19">
        <v>6.5448923499770953E-2</v>
      </c>
      <c r="BD97" s="19">
        <v>2.3561612459917542</v>
      </c>
      <c r="BE97" s="19">
        <v>0.52359138799816762</v>
      </c>
      <c r="BF97" s="19">
        <v>0</v>
      </c>
      <c r="BG97" s="19">
        <v>2.2470797068254695</v>
      </c>
      <c r="BH97" s="19">
        <v>0.47995877233165368</v>
      </c>
      <c r="BI97" s="19">
        <v>19.154718277599635</v>
      </c>
      <c r="BJ97" s="19">
        <v>1.2653458543289051</v>
      </c>
      <c r="BK97" s="19">
        <v>3.4251603298213467</v>
      </c>
      <c r="BL97" s="19">
        <v>35.953275309207513</v>
      </c>
      <c r="BM97" s="19">
        <v>6.5448923499770952</v>
      </c>
      <c r="BN97" s="19">
        <v>0</v>
      </c>
      <c r="BO97" s="19">
        <v>22.121736142922586</v>
      </c>
      <c r="BP97" s="19">
        <v>15.576843792945489</v>
      </c>
      <c r="BQ97" s="19">
        <v>1.1562643151626202</v>
      </c>
      <c r="BR97" s="19">
        <v>0.76357077416399444</v>
      </c>
      <c r="BS97" s="19">
        <v>0</v>
      </c>
      <c r="BT97" s="19">
        <v>520.40620705451215</v>
      </c>
      <c r="BU97" s="19">
        <v>0</v>
      </c>
      <c r="BV97" s="19">
        <v>0</v>
      </c>
      <c r="BW97" s="19">
        <v>0</v>
      </c>
      <c r="BX97" s="19">
        <v>1003.593792945488</v>
      </c>
      <c r="BY97" s="19">
        <v>0</v>
      </c>
      <c r="BZ97" s="19">
        <v>0</v>
      </c>
      <c r="CA97" s="19">
        <v>1003.593792945488</v>
      </c>
      <c r="CB97" s="19">
        <v>1524</v>
      </c>
      <c r="CD97" s="19">
        <f t="shared" si="7"/>
        <v>0</v>
      </c>
      <c r="CE97" s="19">
        <f t="shared" si="8"/>
        <v>0</v>
      </c>
      <c r="CF97" s="19">
        <f t="shared" si="9"/>
        <v>0</v>
      </c>
    </row>
    <row r="98" spans="1:84" x14ac:dyDescent="0.2">
      <c r="A98" s="23" t="s">
        <v>172</v>
      </c>
      <c r="B98" s="23" t="s">
        <v>270</v>
      </c>
      <c r="C98">
        <f t="shared" si="6"/>
        <v>94</v>
      </c>
      <c r="D98" s="19">
        <v>4.7698683923507595E-2</v>
      </c>
      <c r="E98" s="19">
        <v>3.1799122615671735E-2</v>
      </c>
      <c r="F98" s="19">
        <v>0</v>
      </c>
      <c r="G98" s="19">
        <v>0.50878596185074776</v>
      </c>
      <c r="H98" s="19">
        <v>1.1288688528563464</v>
      </c>
      <c r="I98" s="19">
        <v>0.92217455585448027</v>
      </c>
      <c r="J98" s="19">
        <v>0.71548025885261402</v>
      </c>
      <c r="K98" s="19">
        <v>102.90196078431373</v>
      </c>
      <c r="L98" s="19">
        <v>5.6761433868974036</v>
      </c>
      <c r="M98" s="19">
        <v>68.240917133231548</v>
      </c>
      <c r="N98" s="19">
        <v>2.7983227901791126</v>
      </c>
      <c r="O98" s="19">
        <v>2.814222351486948</v>
      </c>
      <c r="P98" s="19">
        <v>9.0309508228507713</v>
      </c>
      <c r="Q98" s="19">
        <v>11.097893792869435</v>
      </c>
      <c r="R98" s="19">
        <v>14.96148719067355</v>
      </c>
      <c r="S98" s="19">
        <v>4.2292833078843408</v>
      </c>
      <c r="T98" s="19">
        <v>28.428415618410529</v>
      </c>
      <c r="U98" s="19">
        <v>1.0493710463171673</v>
      </c>
      <c r="V98" s="19">
        <v>7.5522916212220368</v>
      </c>
      <c r="W98" s="19">
        <v>7.3932960081436772</v>
      </c>
      <c r="X98" s="19">
        <v>12.92634334327056</v>
      </c>
      <c r="Y98" s="19">
        <v>18.650185414091471</v>
      </c>
      <c r="Z98" s="19">
        <v>1.3196635885503769</v>
      </c>
      <c r="AA98" s="19">
        <v>20.81252575195715</v>
      </c>
      <c r="AB98" s="19">
        <v>23.912940206985141</v>
      </c>
      <c r="AC98" s="19">
        <v>17.266923580309751</v>
      </c>
      <c r="AD98" s="19">
        <v>21.830097675658646</v>
      </c>
      <c r="AE98" s="19">
        <v>6.0100341743619579</v>
      </c>
      <c r="AF98" s="19">
        <v>20.160643738335878</v>
      </c>
      <c r="AG98" s="19">
        <v>10.525509585787342</v>
      </c>
      <c r="AH98" s="19">
        <v>16.567342882764972</v>
      </c>
      <c r="AI98" s="19">
        <v>36.235100220557939</v>
      </c>
      <c r="AJ98" s="19">
        <v>1.2242662207033617</v>
      </c>
      <c r="AK98" s="19">
        <v>0.44518771661940426</v>
      </c>
      <c r="AL98" s="19">
        <v>3.0050170871809789</v>
      </c>
      <c r="AM98" s="19">
        <v>10.080321869167939</v>
      </c>
      <c r="AN98" s="19">
        <v>0.22259385830970213</v>
      </c>
      <c r="AO98" s="19">
        <v>0</v>
      </c>
      <c r="AP98" s="19">
        <v>0.17489517438619454</v>
      </c>
      <c r="AQ98" s="19">
        <v>1.5899561307835867E-2</v>
      </c>
      <c r="AR98" s="19">
        <v>0</v>
      </c>
      <c r="AS98" s="19">
        <v>78.845924525558061</v>
      </c>
      <c r="AT98" s="19">
        <v>0</v>
      </c>
      <c r="AU98" s="19">
        <v>0</v>
      </c>
      <c r="AV98" s="19">
        <v>0</v>
      </c>
      <c r="AW98" s="19">
        <v>0</v>
      </c>
      <c r="AX98" s="19">
        <v>0</v>
      </c>
      <c r="AY98" s="19">
        <v>0</v>
      </c>
      <c r="AZ98" s="19">
        <v>6.5983179427518843</v>
      </c>
      <c r="BA98" s="19">
        <v>8.7288591580018906</v>
      </c>
      <c r="BB98" s="19">
        <v>48.922950144210965</v>
      </c>
      <c r="BC98" s="19">
        <v>5.2786543542015076</v>
      </c>
      <c r="BD98" s="19">
        <v>0.55648464577425527</v>
      </c>
      <c r="BE98" s="19">
        <v>0</v>
      </c>
      <c r="BF98" s="19">
        <v>5.9305363678227776</v>
      </c>
      <c r="BG98" s="19">
        <v>0.63598245231343464</v>
      </c>
      <c r="BH98" s="19">
        <v>3.0686153324123224</v>
      </c>
      <c r="BI98" s="19">
        <v>0</v>
      </c>
      <c r="BJ98" s="19">
        <v>5.1832569863544924</v>
      </c>
      <c r="BK98" s="19">
        <v>0.63598245231343464</v>
      </c>
      <c r="BL98" s="19">
        <v>0</v>
      </c>
      <c r="BM98" s="19">
        <v>0</v>
      </c>
      <c r="BN98" s="19">
        <v>0.20669429700186628</v>
      </c>
      <c r="BO98" s="19">
        <v>0</v>
      </c>
      <c r="BP98" s="19">
        <v>0</v>
      </c>
      <c r="BQ98" s="19">
        <v>0.30209166484888145</v>
      </c>
      <c r="BR98" s="19">
        <v>0.19079473569403038</v>
      </c>
      <c r="BS98" s="19">
        <v>0</v>
      </c>
      <c r="BT98" s="19">
        <v>656</v>
      </c>
      <c r="BU98" s="19">
        <v>0</v>
      </c>
      <c r="BV98" s="19">
        <v>0</v>
      </c>
      <c r="BW98" s="19">
        <v>0</v>
      </c>
      <c r="BX98" s="19">
        <v>0</v>
      </c>
      <c r="BY98" s="19">
        <v>0</v>
      </c>
      <c r="BZ98" s="19">
        <v>0</v>
      </c>
      <c r="CA98" s="19">
        <v>0</v>
      </c>
      <c r="CB98" s="19">
        <v>656</v>
      </c>
      <c r="CD98" s="19">
        <f t="shared" si="7"/>
        <v>0</v>
      </c>
      <c r="CE98" s="19">
        <f t="shared" si="8"/>
        <v>0</v>
      </c>
      <c r="CF98" s="19">
        <f t="shared" si="9"/>
        <v>0</v>
      </c>
    </row>
    <row r="99" spans="1:84" x14ac:dyDescent="0.2">
      <c r="A99" s="23" t="s">
        <v>173</v>
      </c>
      <c r="B99" s="23" t="s">
        <v>271</v>
      </c>
      <c r="C99">
        <f t="shared" si="6"/>
        <v>95</v>
      </c>
      <c r="D99" s="19">
        <v>142.7030501198083</v>
      </c>
      <c r="E99" s="19">
        <v>24.249301118210859</v>
      </c>
      <c r="F99" s="19">
        <v>15.257987220447284</v>
      </c>
      <c r="G99" s="19">
        <v>24.589881190095845</v>
      </c>
      <c r="H99" s="19">
        <v>180.95019219249201</v>
      </c>
      <c r="I99" s="19">
        <v>59.976150658945684</v>
      </c>
      <c r="J99" s="19">
        <v>20.91161641373802</v>
      </c>
      <c r="K99" s="19">
        <v>295.07857428115017</v>
      </c>
      <c r="L99" s="19">
        <v>65.357315794728436</v>
      </c>
      <c r="M99" s="19">
        <v>385.70693140974436</v>
      </c>
      <c r="N99" s="19">
        <v>78.129068490415335</v>
      </c>
      <c r="O99" s="19">
        <v>4.1550768769968052</v>
      </c>
      <c r="P99" s="19">
        <v>27.280463757987217</v>
      </c>
      <c r="Q99" s="19">
        <v>17.233351637380192</v>
      </c>
      <c r="R99" s="19">
        <v>27.212347743610223</v>
      </c>
      <c r="S99" s="19">
        <v>15.053639177316294</v>
      </c>
      <c r="T99" s="19">
        <v>85.655888079073492</v>
      </c>
      <c r="U99" s="19">
        <v>9.3318939696485632</v>
      </c>
      <c r="V99" s="19">
        <v>116.13780451277955</v>
      </c>
      <c r="W99" s="19">
        <v>31.708004692492015</v>
      </c>
      <c r="X99" s="19">
        <v>154.31683057108626</v>
      </c>
      <c r="Y99" s="19">
        <v>58.54571435702875</v>
      </c>
      <c r="Z99" s="19">
        <v>42.061638877795524</v>
      </c>
      <c r="AA99" s="19">
        <v>79.252982727635782</v>
      </c>
      <c r="AB99" s="19">
        <v>72.918193390575084</v>
      </c>
      <c r="AC99" s="19">
        <v>70.568190894568687</v>
      </c>
      <c r="AD99" s="19">
        <v>132.62187999201279</v>
      </c>
      <c r="AE99" s="19">
        <v>15.632625299520768</v>
      </c>
      <c r="AF99" s="19">
        <v>61.508760982428115</v>
      </c>
      <c r="AG99" s="19">
        <v>28.779016074281149</v>
      </c>
      <c r="AH99" s="19">
        <v>36.714531749201278</v>
      </c>
      <c r="AI99" s="19">
        <v>44.650047424121404</v>
      </c>
      <c r="AJ99" s="19">
        <v>104.35373402555911</v>
      </c>
      <c r="AK99" s="19">
        <v>37.70221395766773</v>
      </c>
      <c r="AL99" s="19">
        <v>17.063061601437699</v>
      </c>
      <c r="AM99" s="19">
        <v>38.99641823083067</v>
      </c>
      <c r="AN99" s="19">
        <v>1.7369583666134185</v>
      </c>
      <c r="AO99" s="19">
        <v>111.57403154952077</v>
      </c>
      <c r="AP99" s="19">
        <v>9.1956619408945688</v>
      </c>
      <c r="AQ99" s="19">
        <v>55.582667731629392</v>
      </c>
      <c r="AR99" s="19">
        <v>34.296413238817891</v>
      </c>
      <c r="AS99" s="19">
        <v>1175.1374800319491</v>
      </c>
      <c r="AT99" s="19">
        <v>1049.9402456070286</v>
      </c>
      <c r="AU99" s="19">
        <v>3.6442067691693292</v>
      </c>
      <c r="AV99" s="19">
        <v>2.4181185103833864</v>
      </c>
      <c r="AW99" s="19">
        <v>153.77190245607028</v>
      </c>
      <c r="AX99" s="19">
        <v>0.7492761581469648</v>
      </c>
      <c r="AY99" s="19">
        <v>24.589881190095845</v>
      </c>
      <c r="AZ99" s="19">
        <v>11.920302515974441</v>
      </c>
      <c r="BA99" s="19">
        <v>4.1210188698083066</v>
      </c>
      <c r="BB99" s="19">
        <v>6.5391373801916934</v>
      </c>
      <c r="BC99" s="19">
        <v>5.2789911142172521</v>
      </c>
      <c r="BD99" s="19">
        <v>14.815233126996805</v>
      </c>
      <c r="BE99" s="19">
        <v>0.34058007188498401</v>
      </c>
      <c r="BF99" s="19">
        <v>16.722481529552716</v>
      </c>
      <c r="BG99" s="19">
        <v>10.353634185303514</v>
      </c>
      <c r="BH99" s="19">
        <v>1.8391323881789137</v>
      </c>
      <c r="BI99" s="19">
        <v>11.443490415335463</v>
      </c>
      <c r="BJ99" s="19">
        <v>4.4275409345047922</v>
      </c>
      <c r="BK99" s="19">
        <v>2.043480431309904</v>
      </c>
      <c r="BL99" s="19">
        <v>46.8297598841853</v>
      </c>
      <c r="BM99" s="19">
        <v>3.5760907547923324</v>
      </c>
      <c r="BN99" s="19">
        <v>6.8116014376996797E-2</v>
      </c>
      <c r="BO99" s="19">
        <v>10.251460163738018</v>
      </c>
      <c r="BP99" s="19">
        <v>0</v>
      </c>
      <c r="BQ99" s="19">
        <v>2.2478284744408943</v>
      </c>
      <c r="BR99" s="19">
        <v>3.3376847044728435</v>
      </c>
      <c r="BS99" s="19">
        <v>0</v>
      </c>
      <c r="BT99" s="19">
        <v>5401.157186002396</v>
      </c>
      <c r="BU99" s="19">
        <v>0</v>
      </c>
      <c r="BV99" s="19">
        <v>0</v>
      </c>
      <c r="BW99" s="19">
        <v>0</v>
      </c>
      <c r="BX99" s="19">
        <v>56.842813997603834</v>
      </c>
      <c r="BY99" s="19">
        <v>0</v>
      </c>
      <c r="BZ99" s="19">
        <v>0</v>
      </c>
      <c r="CA99" s="19">
        <v>56.842813997603834</v>
      </c>
      <c r="CB99" s="19">
        <v>5458</v>
      </c>
      <c r="CD99" s="19">
        <f t="shared" si="7"/>
        <v>0</v>
      </c>
      <c r="CE99" s="19">
        <f t="shared" si="8"/>
        <v>0</v>
      </c>
      <c r="CF99" s="19">
        <f t="shared" si="9"/>
        <v>0</v>
      </c>
    </row>
    <row r="100" spans="1:84" x14ac:dyDescent="0.2">
      <c r="A100" s="23" t="s">
        <v>174</v>
      </c>
      <c r="B100" s="23" t="s">
        <v>272</v>
      </c>
      <c r="C100">
        <f t="shared" si="6"/>
        <v>96</v>
      </c>
      <c r="D100" s="19">
        <v>2.2409616101379051E-2</v>
      </c>
      <c r="E100" s="19">
        <v>1.3445769660827432E-2</v>
      </c>
      <c r="F100" s="19">
        <v>8.5156541185240409E-2</v>
      </c>
      <c r="G100" s="19">
        <v>7.1710771524412964E-2</v>
      </c>
      <c r="H100" s="19">
        <v>1.8644800596347373</v>
      </c>
      <c r="I100" s="19">
        <v>1.3311311964219157</v>
      </c>
      <c r="J100" s="19">
        <v>0.54679463287364882</v>
      </c>
      <c r="K100" s="19">
        <v>0.35855385762206482</v>
      </c>
      <c r="L100" s="19">
        <v>0.20168654491241148</v>
      </c>
      <c r="M100" s="19">
        <v>0.52886693999254564</v>
      </c>
      <c r="N100" s="19">
        <v>6.7228848304137154E-2</v>
      </c>
      <c r="O100" s="19">
        <v>0</v>
      </c>
      <c r="P100" s="19">
        <v>8.9638464405516205E-3</v>
      </c>
      <c r="Q100" s="19">
        <v>0.58713194185613116</v>
      </c>
      <c r="R100" s="19">
        <v>2.6891539321654865E-2</v>
      </c>
      <c r="S100" s="19">
        <v>2.7160454714871411</v>
      </c>
      <c r="T100" s="19">
        <v>4.4819232202758102E-3</v>
      </c>
      <c r="U100" s="19">
        <v>0</v>
      </c>
      <c r="V100" s="19">
        <v>0</v>
      </c>
      <c r="W100" s="19">
        <v>0.32269847185985839</v>
      </c>
      <c r="X100" s="19">
        <v>0.86052925829295568</v>
      </c>
      <c r="Y100" s="19">
        <v>0.65884271338054412</v>
      </c>
      <c r="Z100" s="19">
        <v>7.6192694744688788E-2</v>
      </c>
      <c r="AA100" s="19">
        <v>0.51990309355199404</v>
      </c>
      <c r="AB100" s="19">
        <v>0.87845695117405898</v>
      </c>
      <c r="AC100" s="19">
        <v>1.3893961982855012</v>
      </c>
      <c r="AD100" s="19">
        <v>0.33166231830040999</v>
      </c>
      <c r="AE100" s="19">
        <v>4.930115542303392E-2</v>
      </c>
      <c r="AF100" s="19">
        <v>1.3087215803205368</v>
      </c>
      <c r="AG100" s="19">
        <v>1.3445769660827432E-2</v>
      </c>
      <c r="AH100" s="19">
        <v>0.25995154677599702</v>
      </c>
      <c r="AI100" s="19">
        <v>2.0840942974282521</v>
      </c>
      <c r="AJ100" s="19">
        <v>0</v>
      </c>
      <c r="AK100" s="19">
        <v>1.1518542676108834</v>
      </c>
      <c r="AL100" s="19">
        <v>8.9638464405516205E-3</v>
      </c>
      <c r="AM100" s="19">
        <v>4.0337308982482299E-2</v>
      </c>
      <c r="AN100" s="19">
        <v>0.33614424152068584</v>
      </c>
      <c r="AO100" s="19">
        <v>0</v>
      </c>
      <c r="AP100" s="19">
        <v>3.1373462541930672E-2</v>
      </c>
      <c r="AQ100" s="19">
        <v>0.34510808796123743</v>
      </c>
      <c r="AR100" s="19">
        <v>0</v>
      </c>
      <c r="AS100" s="19">
        <v>0.21961423779351474</v>
      </c>
      <c r="AT100" s="19">
        <v>0.67228848304137168</v>
      </c>
      <c r="AU100" s="19">
        <v>0</v>
      </c>
      <c r="AV100" s="19">
        <v>0</v>
      </c>
      <c r="AW100" s="19">
        <v>0.17479500559075661</v>
      </c>
      <c r="AX100" s="19">
        <v>8.9638464405516205E-2</v>
      </c>
      <c r="AY100" s="19">
        <v>0.25995154677599702</v>
      </c>
      <c r="AZ100" s="19">
        <v>0</v>
      </c>
      <c r="BA100" s="19">
        <v>0.44819232202758102</v>
      </c>
      <c r="BB100" s="19">
        <v>6.7228848304137154E-2</v>
      </c>
      <c r="BC100" s="19">
        <v>0.82915579575102494</v>
      </c>
      <c r="BD100" s="19">
        <v>1.5731550503168095</v>
      </c>
      <c r="BE100" s="19">
        <v>0.10756615728661946</v>
      </c>
      <c r="BF100" s="19">
        <v>3.5855385762206482E-2</v>
      </c>
      <c r="BG100" s="19">
        <v>3.500382035035408</v>
      </c>
      <c r="BH100" s="19">
        <v>0.20168654491241148</v>
      </c>
      <c r="BI100" s="19">
        <v>0.10308423406634365</v>
      </c>
      <c r="BJ100" s="19">
        <v>0.9187942601565412</v>
      </c>
      <c r="BK100" s="19">
        <v>0.12997577338799851</v>
      </c>
      <c r="BL100" s="19">
        <v>9.9946887812150571</v>
      </c>
      <c r="BM100" s="19">
        <v>10.169483786805815</v>
      </c>
      <c r="BN100" s="19">
        <v>5.4679463287364891</v>
      </c>
      <c r="BO100" s="19">
        <v>3.9485743570629892</v>
      </c>
      <c r="BP100" s="19">
        <v>0</v>
      </c>
      <c r="BQ100" s="19">
        <v>5.826500186358554E-2</v>
      </c>
      <c r="BR100" s="19">
        <v>8.8114610510622438</v>
      </c>
      <c r="BS100" s="19">
        <v>0</v>
      </c>
      <c r="BT100" s="19">
        <v>66.883740216175923</v>
      </c>
      <c r="BU100" s="19">
        <v>0</v>
      </c>
      <c r="BV100" s="19">
        <v>0</v>
      </c>
      <c r="BW100" s="19">
        <v>0</v>
      </c>
      <c r="BX100" s="19">
        <v>414.11625978382409</v>
      </c>
      <c r="BY100" s="19">
        <v>0</v>
      </c>
      <c r="BZ100" s="19">
        <v>0</v>
      </c>
      <c r="CA100" s="19">
        <v>414.11625978382409</v>
      </c>
      <c r="CB100" s="19">
        <v>481</v>
      </c>
      <c r="CD100" s="19">
        <f t="shared" si="7"/>
        <v>0</v>
      </c>
      <c r="CE100" s="19">
        <f t="shared" si="8"/>
        <v>0</v>
      </c>
      <c r="CF100" s="19">
        <f t="shared" si="9"/>
        <v>0</v>
      </c>
    </row>
    <row r="101" spans="1:84" x14ac:dyDescent="0.2">
      <c r="A101" s="23" t="s">
        <v>175</v>
      </c>
      <c r="B101" s="23" t="s">
        <v>273</v>
      </c>
      <c r="C101">
        <f t="shared" si="6"/>
        <v>97</v>
      </c>
      <c r="D101" s="19">
        <v>0</v>
      </c>
      <c r="E101" s="19">
        <v>0</v>
      </c>
      <c r="F101" s="19">
        <v>0</v>
      </c>
      <c r="G101" s="19">
        <v>0</v>
      </c>
      <c r="H101" s="19">
        <v>1216.6931989924433</v>
      </c>
      <c r="I101" s="19">
        <v>0</v>
      </c>
      <c r="J101" s="19">
        <v>2.2759445843828714</v>
      </c>
      <c r="K101" s="19">
        <v>265.88387909319903</v>
      </c>
      <c r="L101" s="19">
        <v>19.27858942065491</v>
      </c>
      <c r="M101" s="19">
        <v>84.343828715365234</v>
      </c>
      <c r="N101" s="19">
        <v>0.26775818639798488</v>
      </c>
      <c r="O101" s="19">
        <v>0.13387909319899244</v>
      </c>
      <c r="P101" s="19">
        <v>1.7404282115869016</v>
      </c>
      <c r="Q101" s="19">
        <v>2.677581863979849</v>
      </c>
      <c r="R101" s="19">
        <v>1.3387909319899245</v>
      </c>
      <c r="S101" s="19">
        <v>28.382367758186401</v>
      </c>
      <c r="T101" s="19">
        <v>266.15163727959697</v>
      </c>
      <c r="U101" s="19">
        <v>3.7486146095717885</v>
      </c>
      <c r="V101" s="19">
        <v>10.844206549118388</v>
      </c>
      <c r="W101" s="19">
        <v>2.2759445843828714</v>
      </c>
      <c r="X101" s="19">
        <v>149.27518891687657</v>
      </c>
      <c r="Y101" s="19">
        <v>2.142065491183879</v>
      </c>
      <c r="Z101" s="19">
        <v>8.568261964735516</v>
      </c>
      <c r="AA101" s="19">
        <v>0.40163727959697731</v>
      </c>
      <c r="AB101" s="19">
        <v>8.4343828715365241</v>
      </c>
      <c r="AC101" s="19">
        <v>23.56272040302267</v>
      </c>
      <c r="AD101" s="19">
        <v>64.79748110831234</v>
      </c>
      <c r="AE101" s="19">
        <v>2.142065491183879</v>
      </c>
      <c r="AF101" s="19">
        <v>6.2923173803526451</v>
      </c>
      <c r="AG101" s="19">
        <v>6.0245591939546594</v>
      </c>
      <c r="AH101" s="19">
        <v>8.7021410579345098</v>
      </c>
      <c r="AI101" s="19">
        <v>45.117254408060454</v>
      </c>
      <c r="AJ101" s="19">
        <v>37.620025188916877</v>
      </c>
      <c r="AK101" s="19">
        <v>14.191183879093201</v>
      </c>
      <c r="AL101" s="19">
        <v>27.177455919395463</v>
      </c>
      <c r="AM101" s="19">
        <v>0.13387909319899244</v>
      </c>
      <c r="AN101" s="19">
        <v>1.3387909319899245</v>
      </c>
      <c r="AO101" s="19">
        <v>0</v>
      </c>
      <c r="AP101" s="19">
        <v>0</v>
      </c>
      <c r="AQ101" s="19">
        <v>0.80327455919395463</v>
      </c>
      <c r="AR101" s="19">
        <v>0.26775818639798488</v>
      </c>
      <c r="AS101" s="19">
        <v>195.59735516372794</v>
      </c>
      <c r="AT101" s="19">
        <v>131.60314861460958</v>
      </c>
      <c r="AU101" s="19">
        <v>208.58362720403022</v>
      </c>
      <c r="AV101" s="19">
        <v>0</v>
      </c>
      <c r="AW101" s="19">
        <v>11.379722921914357</v>
      </c>
      <c r="AX101" s="19">
        <v>0</v>
      </c>
      <c r="AY101" s="19">
        <v>3.0792191435768261</v>
      </c>
      <c r="AZ101" s="19">
        <v>0</v>
      </c>
      <c r="BA101" s="19">
        <v>0.40163727959697731</v>
      </c>
      <c r="BB101" s="19">
        <v>0</v>
      </c>
      <c r="BC101" s="19">
        <v>2.9453400503778338</v>
      </c>
      <c r="BD101" s="19">
        <v>0</v>
      </c>
      <c r="BE101" s="19">
        <v>0</v>
      </c>
      <c r="BF101" s="19">
        <v>0.13387909319899244</v>
      </c>
      <c r="BG101" s="19">
        <v>0.40163727959697731</v>
      </c>
      <c r="BH101" s="19">
        <v>0</v>
      </c>
      <c r="BI101" s="19">
        <v>0</v>
      </c>
      <c r="BJ101" s="19">
        <v>45.117254408060454</v>
      </c>
      <c r="BK101" s="19">
        <v>0.13387909319899244</v>
      </c>
      <c r="BL101" s="19">
        <v>0</v>
      </c>
      <c r="BM101" s="19">
        <v>0</v>
      </c>
      <c r="BN101" s="19">
        <v>0</v>
      </c>
      <c r="BO101" s="19">
        <v>0</v>
      </c>
      <c r="BP101" s="19">
        <v>0</v>
      </c>
      <c r="BQ101" s="19">
        <v>0.13387909319899244</v>
      </c>
      <c r="BR101" s="19">
        <v>0</v>
      </c>
      <c r="BS101" s="19">
        <v>0</v>
      </c>
      <c r="BT101" s="19">
        <v>2912.5396725440805</v>
      </c>
      <c r="BU101" s="19">
        <v>0</v>
      </c>
      <c r="BV101" s="19">
        <v>0</v>
      </c>
      <c r="BW101" s="19">
        <v>0</v>
      </c>
      <c r="BX101" s="19">
        <v>276.46032745591941</v>
      </c>
      <c r="BY101" s="19">
        <v>0</v>
      </c>
      <c r="BZ101" s="19">
        <v>0</v>
      </c>
      <c r="CA101" s="19">
        <v>276.46032745591941</v>
      </c>
      <c r="CB101" s="19">
        <v>3189</v>
      </c>
      <c r="CD101" s="19">
        <f t="shared" si="7"/>
        <v>0</v>
      </c>
      <c r="CE101" s="19">
        <f t="shared" si="8"/>
        <v>0</v>
      </c>
      <c r="CF101" s="19">
        <f t="shared" si="9"/>
        <v>0</v>
      </c>
    </row>
    <row r="102" spans="1:84" x14ac:dyDescent="0.2">
      <c r="A102" s="23" t="s">
        <v>176</v>
      </c>
      <c r="B102" s="23" t="s">
        <v>274</v>
      </c>
      <c r="C102">
        <f t="shared" si="6"/>
        <v>98</v>
      </c>
      <c r="D102" s="19">
        <v>3.5701406419040752E-2</v>
      </c>
      <c r="E102" s="19">
        <v>0</v>
      </c>
      <c r="F102" s="19">
        <v>0.10710421925712225</v>
      </c>
      <c r="G102" s="19">
        <v>0.14280562567616301</v>
      </c>
      <c r="H102" s="19">
        <v>83.684096646231524</v>
      </c>
      <c r="I102" s="19">
        <v>0.39271547060944823</v>
      </c>
      <c r="J102" s="19">
        <v>1.0710421925712226</v>
      </c>
      <c r="K102" s="19">
        <v>10.92463036422647</v>
      </c>
      <c r="L102" s="19">
        <v>0.32131265777136675</v>
      </c>
      <c r="M102" s="19">
        <v>9.3894698882077172</v>
      </c>
      <c r="N102" s="19">
        <v>1.7850703209520373</v>
      </c>
      <c r="O102" s="19">
        <v>0.96393797331410025</v>
      </c>
      <c r="P102" s="19">
        <v>1.1781464118283449</v>
      </c>
      <c r="Q102" s="19">
        <v>1.285250631085467</v>
      </c>
      <c r="R102" s="19">
        <v>1.8564731337901192</v>
      </c>
      <c r="S102" s="19">
        <v>1.4994590695997114</v>
      </c>
      <c r="T102" s="19">
        <v>3.7486476739992791</v>
      </c>
      <c r="U102" s="19">
        <v>0.67832672196177424</v>
      </c>
      <c r="V102" s="19">
        <v>1.4637576631806708</v>
      </c>
      <c r="W102" s="19">
        <v>0.21420843851424451</v>
      </c>
      <c r="X102" s="19">
        <v>9.6750811395600422</v>
      </c>
      <c r="Y102" s="19">
        <v>9.6750811395600422</v>
      </c>
      <c r="Z102" s="19">
        <v>0.46411828344752981</v>
      </c>
      <c r="AA102" s="19">
        <v>4.9624954922466644</v>
      </c>
      <c r="AB102" s="19">
        <v>1.5708618824377929</v>
      </c>
      <c r="AC102" s="19">
        <v>4.5697800216372162</v>
      </c>
      <c r="AD102" s="19">
        <v>3.1774251712946264</v>
      </c>
      <c r="AE102" s="19">
        <v>0.46411828344752981</v>
      </c>
      <c r="AF102" s="19">
        <v>1.8921745402091599</v>
      </c>
      <c r="AG102" s="19">
        <v>7.9971150378651279</v>
      </c>
      <c r="AH102" s="19">
        <v>6.1763433104940502</v>
      </c>
      <c r="AI102" s="19">
        <v>7.2473855030652725</v>
      </c>
      <c r="AJ102" s="19">
        <v>7.7829065993508832</v>
      </c>
      <c r="AK102" s="19">
        <v>2.7133068878470969</v>
      </c>
      <c r="AL102" s="19">
        <v>2.3562928236566898</v>
      </c>
      <c r="AM102" s="19">
        <v>1.285250631085467</v>
      </c>
      <c r="AN102" s="19">
        <v>2.5347998557518934</v>
      </c>
      <c r="AO102" s="19">
        <v>22.241976199062385</v>
      </c>
      <c r="AP102" s="19">
        <v>1.7136675081139561</v>
      </c>
      <c r="AQ102" s="19">
        <v>48.304002884962138</v>
      </c>
      <c r="AR102" s="19">
        <v>8.032816444284169</v>
      </c>
      <c r="AS102" s="19">
        <v>119.45690587811035</v>
      </c>
      <c r="AT102" s="19">
        <v>7.6401009736747207</v>
      </c>
      <c r="AU102" s="19">
        <v>3.0703209520375045</v>
      </c>
      <c r="AV102" s="19">
        <v>0.46411828344752981</v>
      </c>
      <c r="AW102" s="19">
        <v>27.311575910566173</v>
      </c>
      <c r="AX102" s="19">
        <v>2.8204111071042193</v>
      </c>
      <c r="AY102" s="19">
        <v>1.8564731337901192</v>
      </c>
      <c r="AZ102" s="19">
        <v>0.6426253155427335</v>
      </c>
      <c r="BA102" s="19">
        <v>6.2477461233321314</v>
      </c>
      <c r="BB102" s="19">
        <v>7.0331770645510279</v>
      </c>
      <c r="BC102" s="19">
        <v>25.062387306166606</v>
      </c>
      <c r="BD102" s="19">
        <v>96.572304363505225</v>
      </c>
      <c r="BE102" s="19">
        <v>2.0349801658853228</v>
      </c>
      <c r="BF102" s="19">
        <v>33.130905156869815</v>
      </c>
      <c r="BG102" s="19">
        <v>12.102776776054814</v>
      </c>
      <c r="BH102" s="19">
        <v>23.777136675081138</v>
      </c>
      <c r="BI102" s="19">
        <v>3.3559322033898304</v>
      </c>
      <c r="BJ102" s="19">
        <v>11.710061305445366</v>
      </c>
      <c r="BK102" s="19">
        <v>0.92823656689505962</v>
      </c>
      <c r="BL102" s="19">
        <v>40.378290659935089</v>
      </c>
      <c r="BM102" s="19">
        <v>12.495492246664263</v>
      </c>
      <c r="BN102" s="19">
        <v>81.970429138117566</v>
      </c>
      <c r="BO102" s="19">
        <v>15.958528669311216</v>
      </c>
      <c r="BP102" s="19">
        <v>0</v>
      </c>
      <c r="BQ102" s="19">
        <v>3.4987378290659934</v>
      </c>
      <c r="BR102" s="19">
        <v>274.61521817526148</v>
      </c>
      <c r="BS102" s="19">
        <v>0</v>
      </c>
      <c r="BT102" s="19">
        <v>1089.714028128381</v>
      </c>
      <c r="BU102" s="19">
        <v>0</v>
      </c>
      <c r="BV102" s="19">
        <v>0</v>
      </c>
      <c r="BW102" s="19">
        <v>0</v>
      </c>
      <c r="BX102" s="19">
        <v>395.28597187161921</v>
      </c>
      <c r="BY102" s="19">
        <v>0</v>
      </c>
      <c r="BZ102" s="19">
        <v>0</v>
      </c>
      <c r="CA102" s="19">
        <v>395.28597187161921</v>
      </c>
      <c r="CB102" s="19">
        <v>1485</v>
      </c>
      <c r="CD102" s="19">
        <f t="shared" si="7"/>
        <v>0</v>
      </c>
      <c r="CE102" s="19">
        <f t="shared" si="8"/>
        <v>0</v>
      </c>
      <c r="CF102" s="19">
        <f t="shared" si="9"/>
        <v>0</v>
      </c>
    </row>
    <row r="103" spans="1:84" x14ac:dyDescent="0.2">
      <c r="A103" s="23" t="s">
        <v>177</v>
      </c>
      <c r="B103" s="23" t="s">
        <v>275</v>
      </c>
      <c r="C103">
        <f t="shared" si="6"/>
        <v>99</v>
      </c>
      <c r="D103" s="19">
        <v>55.970415987441882</v>
      </c>
      <c r="E103" s="19">
        <v>3.1867214071524885</v>
      </c>
      <c r="F103" s="19">
        <v>13.152468353156634</v>
      </c>
      <c r="G103" s="19">
        <v>1.564390508965767</v>
      </c>
      <c r="H103" s="19">
        <v>237.96117853045945</v>
      </c>
      <c r="I103" s="19">
        <v>128.45384290285577</v>
      </c>
      <c r="J103" s="19">
        <v>30.940167843989617</v>
      </c>
      <c r="K103" s="19">
        <v>177.58729296222504</v>
      </c>
      <c r="L103" s="19">
        <v>123.64479059751655</v>
      </c>
      <c r="M103" s="19">
        <v>215.3064863450663</v>
      </c>
      <c r="N103" s="19">
        <v>127.17915433999477</v>
      </c>
      <c r="O103" s="19">
        <v>1.7382116766286302</v>
      </c>
      <c r="P103" s="19">
        <v>6.5472639819678395</v>
      </c>
      <c r="Q103" s="19">
        <v>0.34764233532572603</v>
      </c>
      <c r="R103" s="19">
        <v>4.519350359234438</v>
      </c>
      <c r="S103" s="19">
        <v>12.631004850168047</v>
      </c>
      <c r="T103" s="19">
        <v>66.689387993318448</v>
      </c>
      <c r="U103" s="19">
        <v>9.0387007184688759</v>
      </c>
      <c r="V103" s="19">
        <v>43.802934251041478</v>
      </c>
      <c r="W103" s="19">
        <v>53.710740807824664</v>
      </c>
      <c r="X103" s="19">
        <v>61.880335687979233</v>
      </c>
      <c r="Y103" s="19">
        <v>24.682605808126549</v>
      </c>
      <c r="Z103" s="19">
        <v>25.030248143452273</v>
      </c>
      <c r="AA103" s="19">
        <v>34.474531586467833</v>
      </c>
      <c r="AB103" s="19">
        <v>11.124554730423233</v>
      </c>
      <c r="AC103" s="19">
        <v>15.006560808227174</v>
      </c>
      <c r="AD103" s="19">
        <v>157.7137394594377</v>
      </c>
      <c r="AE103" s="19">
        <v>7.4743102095031091</v>
      </c>
      <c r="AF103" s="19">
        <v>50.813721346776958</v>
      </c>
      <c r="AG103" s="19">
        <v>28.274909939825719</v>
      </c>
      <c r="AH103" s="19">
        <v>52.088409909637946</v>
      </c>
      <c r="AI103" s="19">
        <v>16.976534041739622</v>
      </c>
      <c r="AJ103" s="19">
        <v>206.26778562659743</v>
      </c>
      <c r="AK103" s="19">
        <v>30.418704341001028</v>
      </c>
      <c r="AL103" s="19">
        <v>25.783473203324679</v>
      </c>
      <c r="AM103" s="19">
        <v>13.673931856145224</v>
      </c>
      <c r="AN103" s="19">
        <v>13.210408742377588</v>
      </c>
      <c r="AO103" s="19">
        <v>5.8519793113163878</v>
      </c>
      <c r="AP103" s="19">
        <v>0.63734428143049771</v>
      </c>
      <c r="AQ103" s="19">
        <v>18.830626496810158</v>
      </c>
      <c r="AR103" s="19">
        <v>18.540924550705387</v>
      </c>
      <c r="AS103" s="19">
        <v>705.48217915433997</v>
      </c>
      <c r="AT103" s="19">
        <v>475.11119161182557</v>
      </c>
      <c r="AU103" s="19">
        <v>148.09563484875929</v>
      </c>
      <c r="AV103" s="19">
        <v>278.05592787135987</v>
      </c>
      <c r="AW103" s="19">
        <v>206.73130874036505</v>
      </c>
      <c r="AX103" s="19">
        <v>0.11588077844190868</v>
      </c>
      <c r="AY103" s="19">
        <v>1.8540924550705389</v>
      </c>
      <c r="AZ103" s="19">
        <v>1.1008673951981325</v>
      </c>
      <c r="BA103" s="19">
        <v>2.6652579041638993</v>
      </c>
      <c r="BB103" s="19">
        <v>6.6631447604097485</v>
      </c>
      <c r="BC103" s="19">
        <v>0.98498661675622368</v>
      </c>
      <c r="BD103" s="19">
        <v>10.139568113667009</v>
      </c>
      <c r="BE103" s="19">
        <v>5.794038922095434E-2</v>
      </c>
      <c r="BF103" s="19">
        <v>3.8240656885829858</v>
      </c>
      <c r="BG103" s="19">
        <v>5.388456197548753</v>
      </c>
      <c r="BH103" s="19">
        <v>13.905693413029041</v>
      </c>
      <c r="BI103" s="19">
        <v>1.7961520658495844</v>
      </c>
      <c r="BJ103" s="19">
        <v>8.1695948801545626</v>
      </c>
      <c r="BK103" s="19">
        <v>2.085854011954356</v>
      </c>
      <c r="BL103" s="19">
        <v>101.62744269355392</v>
      </c>
      <c r="BM103" s="19">
        <v>7.3584294310612002</v>
      </c>
      <c r="BN103" s="19">
        <v>0</v>
      </c>
      <c r="BO103" s="19">
        <v>8.575177604701242</v>
      </c>
      <c r="BP103" s="19">
        <v>0</v>
      </c>
      <c r="BQ103" s="19">
        <v>0.11588077844190868</v>
      </c>
      <c r="BR103" s="19">
        <v>59.157137394594372</v>
      </c>
      <c r="BS103" s="19">
        <v>0</v>
      </c>
      <c r="BT103" s="19">
        <v>4181.7896516331584</v>
      </c>
      <c r="BU103" s="19">
        <v>0</v>
      </c>
      <c r="BV103" s="19">
        <v>0</v>
      </c>
      <c r="BW103" s="19">
        <v>0</v>
      </c>
      <c r="BX103" s="19">
        <v>1576.2103483668418</v>
      </c>
      <c r="BY103" s="19">
        <v>0</v>
      </c>
      <c r="BZ103" s="19">
        <v>0</v>
      </c>
      <c r="CA103" s="19">
        <v>1576.2103483668418</v>
      </c>
      <c r="CB103" s="19">
        <v>5758</v>
      </c>
      <c r="CD103" s="19">
        <f t="shared" si="7"/>
        <v>0</v>
      </c>
      <c r="CE103" s="19">
        <f t="shared" si="8"/>
        <v>0</v>
      </c>
      <c r="CF103" s="19">
        <f t="shared" si="9"/>
        <v>0</v>
      </c>
    </row>
    <row r="104" spans="1:84" x14ac:dyDescent="0.2">
      <c r="A104" s="23" t="s">
        <v>178</v>
      </c>
      <c r="B104" s="23" t="s">
        <v>276</v>
      </c>
      <c r="C104">
        <f t="shared" si="6"/>
        <v>100</v>
      </c>
      <c r="D104" s="19">
        <v>6.5085381260952854E-2</v>
      </c>
      <c r="E104" s="19">
        <v>0</v>
      </c>
      <c r="F104" s="19">
        <v>6.5085381260952854E-2</v>
      </c>
      <c r="G104" s="19">
        <v>0.19525614378285852</v>
      </c>
      <c r="H104" s="19">
        <v>2.538329869177161</v>
      </c>
      <c r="I104" s="19">
        <v>0</v>
      </c>
      <c r="J104" s="19">
        <v>0.45559766882666991</v>
      </c>
      <c r="K104" s="19">
        <v>6.5736235073562375</v>
      </c>
      <c r="L104" s="19">
        <v>5.4020866446590858</v>
      </c>
      <c r="M104" s="19">
        <v>11.520112483188655</v>
      </c>
      <c r="N104" s="19">
        <v>1.7573052940457268</v>
      </c>
      <c r="O104" s="19">
        <v>0.45559766882666991</v>
      </c>
      <c r="P104" s="19">
        <v>5.1417451196152744</v>
      </c>
      <c r="Q104" s="19">
        <v>7.54990422627053</v>
      </c>
      <c r="R104" s="19">
        <v>7.4848188450095776</v>
      </c>
      <c r="S104" s="19">
        <v>1.4969637690019155</v>
      </c>
      <c r="T104" s="19">
        <v>11.715368626971513</v>
      </c>
      <c r="U104" s="19">
        <v>3.4495252068305007</v>
      </c>
      <c r="V104" s="19">
        <v>2.538329869177161</v>
      </c>
      <c r="W104" s="19">
        <v>1.627134531523821</v>
      </c>
      <c r="X104" s="19">
        <v>3.4495252068305007</v>
      </c>
      <c r="Y104" s="19">
        <v>25.513469454293514</v>
      </c>
      <c r="Z104" s="19">
        <v>1.2366222439581041</v>
      </c>
      <c r="AA104" s="19">
        <v>8.0055018950972006</v>
      </c>
      <c r="AB104" s="19">
        <v>5.0766597383543219</v>
      </c>
      <c r="AC104" s="19">
        <v>7.0292211761829071</v>
      </c>
      <c r="AD104" s="19">
        <v>1.5620491502628682</v>
      </c>
      <c r="AE104" s="19">
        <v>0.78102457513143408</v>
      </c>
      <c r="AF104" s="19">
        <v>6.1180258385295678</v>
      </c>
      <c r="AG104" s="19">
        <v>11.064514814361983</v>
      </c>
      <c r="AH104" s="19">
        <v>5.6624281697028973</v>
      </c>
      <c r="AI104" s="19">
        <v>4.1003790194400294</v>
      </c>
      <c r="AJ104" s="19">
        <v>10.283490239230549</v>
      </c>
      <c r="AK104" s="19">
        <v>8.3960141826629169</v>
      </c>
      <c r="AL104" s="19">
        <v>7.54990422627053</v>
      </c>
      <c r="AM104" s="19">
        <v>9.6977218078819742</v>
      </c>
      <c r="AN104" s="19">
        <v>1.4318783877409627</v>
      </c>
      <c r="AO104" s="19">
        <v>44.713656926274609</v>
      </c>
      <c r="AP104" s="19">
        <v>0.97628071891429269</v>
      </c>
      <c r="AQ104" s="19">
        <v>27.140603985817339</v>
      </c>
      <c r="AR104" s="19">
        <v>30.459958430125933</v>
      </c>
      <c r="AS104" s="19">
        <v>285.00888454171252</v>
      </c>
      <c r="AT104" s="19">
        <v>11.259770958144843</v>
      </c>
      <c r="AU104" s="19">
        <v>0.65085381260952846</v>
      </c>
      <c r="AV104" s="19">
        <v>0.65085381260952846</v>
      </c>
      <c r="AW104" s="19">
        <v>112.07702653136079</v>
      </c>
      <c r="AX104" s="19">
        <v>4.1654644007009827</v>
      </c>
      <c r="AY104" s="19">
        <v>13.993356971104861</v>
      </c>
      <c r="AZ104" s="19">
        <v>3.5796959693524064</v>
      </c>
      <c r="BA104" s="19">
        <v>2.9288421567428782</v>
      </c>
      <c r="BB104" s="19">
        <v>32.998288299303091</v>
      </c>
      <c r="BC104" s="19">
        <v>8.9817826140114931</v>
      </c>
      <c r="BD104" s="19">
        <v>301.15005909442885</v>
      </c>
      <c r="BE104" s="19">
        <v>14.318783877409626</v>
      </c>
      <c r="BF104" s="19">
        <v>36.187471981089786</v>
      </c>
      <c r="BG104" s="19">
        <v>10.153319476708644</v>
      </c>
      <c r="BH104" s="19">
        <v>5.5973427884419449</v>
      </c>
      <c r="BI104" s="19">
        <v>12.886905489668663</v>
      </c>
      <c r="BJ104" s="19">
        <v>41.849900150792685</v>
      </c>
      <c r="BK104" s="19">
        <v>2.6034152504381138</v>
      </c>
      <c r="BL104" s="19">
        <v>134.98708073521621</v>
      </c>
      <c r="BM104" s="19">
        <v>13.798100827322003</v>
      </c>
      <c r="BN104" s="19">
        <v>32.217263724171659</v>
      </c>
      <c r="BO104" s="19">
        <v>17.963565228022986</v>
      </c>
      <c r="BP104" s="19">
        <v>20.501895097200144</v>
      </c>
      <c r="BQ104" s="19">
        <v>3.9051228756571708</v>
      </c>
      <c r="BR104" s="19">
        <v>30.19961690508212</v>
      </c>
      <c r="BS104" s="19">
        <v>0</v>
      </c>
      <c r="BT104" s="19">
        <v>1444.895463993153</v>
      </c>
      <c r="BU104" s="19">
        <v>0</v>
      </c>
      <c r="BV104" s="19">
        <v>0</v>
      </c>
      <c r="BW104" s="19">
        <v>0</v>
      </c>
      <c r="BX104" s="19">
        <v>152.10453600684679</v>
      </c>
      <c r="BY104" s="19">
        <v>0</v>
      </c>
      <c r="BZ104" s="19">
        <v>0</v>
      </c>
      <c r="CA104" s="19">
        <v>152.10453600684679</v>
      </c>
      <c r="CB104" s="19">
        <v>1597</v>
      </c>
      <c r="CD104" s="19">
        <f t="shared" si="7"/>
        <v>0</v>
      </c>
      <c r="CE104" s="19">
        <f t="shared" si="8"/>
        <v>0</v>
      </c>
      <c r="CF104" s="19">
        <f t="shared" si="9"/>
        <v>0</v>
      </c>
    </row>
    <row r="105" spans="1:84" x14ac:dyDescent="0.2">
      <c r="A105" s="23" t="s">
        <v>179</v>
      </c>
      <c r="B105" s="23" t="s">
        <v>277</v>
      </c>
      <c r="C105">
        <f t="shared" si="6"/>
        <v>101</v>
      </c>
      <c r="D105" s="19">
        <v>0.34419804022692108</v>
      </c>
      <c r="E105" s="19">
        <v>8.6049510056730269E-2</v>
      </c>
      <c r="F105" s="19">
        <v>0.34419804022692108</v>
      </c>
      <c r="G105" s="19">
        <v>1.1186436307374936</v>
      </c>
      <c r="H105" s="19">
        <v>32.010417741103666</v>
      </c>
      <c r="I105" s="19">
        <v>6.7979112944816924</v>
      </c>
      <c r="J105" s="19">
        <v>1.9791387313047961</v>
      </c>
      <c r="K105" s="19">
        <v>33.817457452294995</v>
      </c>
      <c r="L105" s="19">
        <v>4.0443269726663225</v>
      </c>
      <c r="M105" s="19">
        <v>33.215110881897886</v>
      </c>
      <c r="N105" s="19">
        <v>6.0234657039711195</v>
      </c>
      <c r="O105" s="19">
        <v>3.1838318720990202</v>
      </c>
      <c r="P105" s="19">
        <v>3.09778236204229</v>
      </c>
      <c r="Q105" s="19">
        <v>2.6675348117586384</v>
      </c>
      <c r="R105" s="19">
        <v>3.4419804022692109</v>
      </c>
      <c r="S105" s="19">
        <v>0.94654461062403294</v>
      </c>
      <c r="T105" s="19">
        <v>9.6375451263537908</v>
      </c>
      <c r="U105" s="19">
        <v>1.1186436307374936</v>
      </c>
      <c r="V105" s="19">
        <v>3.2698813821557509</v>
      </c>
      <c r="W105" s="19">
        <v>1.8930892212480659</v>
      </c>
      <c r="X105" s="19">
        <v>15.40286230015472</v>
      </c>
      <c r="Y105" s="19">
        <v>16.091258380608561</v>
      </c>
      <c r="Z105" s="19">
        <v>4.3885250128932434</v>
      </c>
      <c r="AA105" s="19">
        <v>23.147318205260444</v>
      </c>
      <c r="AB105" s="19">
        <v>11.272485817431665</v>
      </c>
      <c r="AC105" s="19">
        <v>9.2933470861268699</v>
      </c>
      <c r="AD105" s="19">
        <v>19.275090252707582</v>
      </c>
      <c r="AE105" s="19">
        <v>4.6466735430634349</v>
      </c>
      <c r="AF105" s="19">
        <v>18.156446621970087</v>
      </c>
      <c r="AG105" s="19">
        <v>14.800515729757608</v>
      </c>
      <c r="AH105" s="19">
        <v>14.370268179473957</v>
      </c>
      <c r="AI105" s="19">
        <v>32.784863331614233</v>
      </c>
      <c r="AJ105" s="19">
        <v>12.39112944816916</v>
      </c>
      <c r="AK105" s="19">
        <v>9.1212480660134094</v>
      </c>
      <c r="AL105" s="19">
        <v>8.8630995358432187</v>
      </c>
      <c r="AM105" s="19">
        <v>12.649277978339351</v>
      </c>
      <c r="AN105" s="19">
        <v>8.2607529654461072</v>
      </c>
      <c r="AO105" s="19">
        <v>26.933496647756574</v>
      </c>
      <c r="AP105" s="19">
        <v>1.6349406910778754</v>
      </c>
      <c r="AQ105" s="19">
        <v>136.13032490974729</v>
      </c>
      <c r="AR105" s="19">
        <v>41.647962867457451</v>
      </c>
      <c r="AS105" s="19">
        <v>326.98813821557502</v>
      </c>
      <c r="AT105" s="19">
        <v>21.426328004125839</v>
      </c>
      <c r="AU105" s="19">
        <v>0.5162970603403817</v>
      </c>
      <c r="AV105" s="19">
        <v>9.1212480660134094</v>
      </c>
      <c r="AW105" s="19">
        <v>22.975219185146983</v>
      </c>
      <c r="AX105" s="19">
        <v>0</v>
      </c>
      <c r="AY105" s="19">
        <v>3.1838318720990202</v>
      </c>
      <c r="AZ105" s="19">
        <v>8.6910005157297583</v>
      </c>
      <c r="BA105" s="19">
        <v>16.951753481175864</v>
      </c>
      <c r="BB105" s="19">
        <v>11.100386797318205</v>
      </c>
      <c r="BC105" s="19">
        <v>54.2972408457968</v>
      </c>
      <c r="BD105" s="19">
        <v>125.97648272305311</v>
      </c>
      <c r="BE105" s="19">
        <v>5.3350696235172768</v>
      </c>
      <c r="BF105" s="19">
        <v>35.280299123259418</v>
      </c>
      <c r="BG105" s="19">
        <v>32.956962351727697</v>
      </c>
      <c r="BH105" s="19">
        <v>18.156446621970087</v>
      </c>
      <c r="BI105" s="19">
        <v>16.091258380608561</v>
      </c>
      <c r="BJ105" s="19">
        <v>16.865703971119132</v>
      </c>
      <c r="BK105" s="19">
        <v>4.7327230531201652</v>
      </c>
      <c r="BL105" s="19">
        <v>257.20198555956677</v>
      </c>
      <c r="BM105" s="19">
        <v>28.568437338834453</v>
      </c>
      <c r="BN105" s="19">
        <v>41.734012377514183</v>
      </c>
      <c r="BO105" s="19">
        <v>39.410675605982462</v>
      </c>
      <c r="BP105" s="19">
        <v>0</v>
      </c>
      <c r="BQ105" s="19">
        <v>16.17730789066529</v>
      </c>
      <c r="BR105" s="19">
        <v>663.95801959773075</v>
      </c>
      <c r="BS105" s="19">
        <v>0</v>
      </c>
      <c r="BT105" s="19">
        <v>2367.9964672511605</v>
      </c>
      <c r="BU105" s="19">
        <v>0</v>
      </c>
      <c r="BV105" s="19">
        <v>0</v>
      </c>
      <c r="BW105" s="19">
        <v>0</v>
      </c>
      <c r="BX105" s="19">
        <v>969.00353274883969</v>
      </c>
      <c r="BY105" s="19">
        <v>0</v>
      </c>
      <c r="BZ105" s="19">
        <v>0</v>
      </c>
      <c r="CA105" s="19">
        <v>969.00353274883969</v>
      </c>
      <c r="CB105" s="19">
        <v>3337</v>
      </c>
      <c r="CD105" s="19">
        <f t="shared" si="7"/>
        <v>0</v>
      </c>
      <c r="CE105" s="19">
        <f t="shared" si="8"/>
        <v>0</v>
      </c>
      <c r="CF105" s="19">
        <f t="shared" si="9"/>
        <v>0</v>
      </c>
    </row>
    <row r="106" spans="1:84" x14ac:dyDescent="0.2">
      <c r="A106" s="23" t="s">
        <v>180</v>
      </c>
      <c r="B106" s="23" t="s">
        <v>278</v>
      </c>
      <c r="C106">
        <f t="shared" si="6"/>
        <v>102</v>
      </c>
      <c r="D106" s="19">
        <v>1.4109563602599814E-2</v>
      </c>
      <c r="E106" s="19">
        <v>0</v>
      </c>
      <c r="F106" s="19">
        <v>2.8219127205199628E-2</v>
      </c>
      <c r="G106" s="19">
        <v>1.4109563602599814E-2</v>
      </c>
      <c r="H106" s="19">
        <v>3.0758848653667594</v>
      </c>
      <c r="I106" s="19">
        <v>0</v>
      </c>
      <c r="J106" s="19">
        <v>0.12698607242339832</v>
      </c>
      <c r="K106" s="19">
        <v>2.8219127205199628E-2</v>
      </c>
      <c r="L106" s="19">
        <v>0</v>
      </c>
      <c r="M106" s="19">
        <v>1.7636954503249769</v>
      </c>
      <c r="N106" s="19">
        <v>1.4109563602599814E-2</v>
      </c>
      <c r="O106" s="19">
        <v>0</v>
      </c>
      <c r="P106" s="19">
        <v>0.14109563602599814</v>
      </c>
      <c r="Q106" s="19">
        <v>2.8219127205199628E-2</v>
      </c>
      <c r="R106" s="19">
        <v>0</v>
      </c>
      <c r="S106" s="19">
        <v>0</v>
      </c>
      <c r="T106" s="19">
        <v>5.6438254410399256E-2</v>
      </c>
      <c r="U106" s="19">
        <v>0.18342432683379759</v>
      </c>
      <c r="V106" s="19">
        <v>0</v>
      </c>
      <c r="W106" s="19">
        <v>2.8219127205199628E-2</v>
      </c>
      <c r="X106" s="19">
        <v>1.3827372330547818</v>
      </c>
      <c r="Y106" s="19">
        <v>1.7213667595171773</v>
      </c>
      <c r="Z106" s="19">
        <v>1.4109563602599814E-2</v>
      </c>
      <c r="AA106" s="19">
        <v>3.964787372330548</v>
      </c>
      <c r="AB106" s="19">
        <v>0.16931476323119779</v>
      </c>
      <c r="AC106" s="19">
        <v>0</v>
      </c>
      <c r="AD106" s="19">
        <v>0.40917734447539461</v>
      </c>
      <c r="AE106" s="19">
        <v>0.71958774373259049</v>
      </c>
      <c r="AF106" s="19">
        <v>0.36684865366759517</v>
      </c>
      <c r="AG106" s="19">
        <v>1.4109563602599814E-2</v>
      </c>
      <c r="AH106" s="19">
        <v>0</v>
      </c>
      <c r="AI106" s="19">
        <v>1.1005459610027857</v>
      </c>
      <c r="AJ106" s="19">
        <v>5.1076620241411321</v>
      </c>
      <c r="AK106" s="19">
        <v>0.15520519962859797</v>
      </c>
      <c r="AL106" s="19">
        <v>0</v>
      </c>
      <c r="AM106" s="19">
        <v>0</v>
      </c>
      <c r="AN106" s="19">
        <v>1.2698607242339832</v>
      </c>
      <c r="AO106" s="19">
        <v>4.4021838440111427</v>
      </c>
      <c r="AP106" s="19">
        <v>1.4109563602599814E-2</v>
      </c>
      <c r="AQ106" s="19">
        <v>0</v>
      </c>
      <c r="AR106" s="19">
        <v>2.1587632311977716</v>
      </c>
      <c r="AS106" s="19">
        <v>7.9436843082636956</v>
      </c>
      <c r="AT106" s="19">
        <v>0.11287650882079851</v>
      </c>
      <c r="AU106" s="19">
        <v>0</v>
      </c>
      <c r="AV106" s="19">
        <v>13.770934076137419</v>
      </c>
      <c r="AW106" s="19">
        <v>0.40917734447539461</v>
      </c>
      <c r="AX106" s="19">
        <v>3.5979387186629523</v>
      </c>
      <c r="AY106" s="19">
        <v>0</v>
      </c>
      <c r="AZ106" s="19">
        <v>0</v>
      </c>
      <c r="BA106" s="19">
        <v>10.807925719591458</v>
      </c>
      <c r="BB106" s="19">
        <v>0.76191643454038993</v>
      </c>
      <c r="BC106" s="19">
        <v>0.15520519962859797</v>
      </c>
      <c r="BD106" s="19">
        <v>45.178822655524606</v>
      </c>
      <c r="BE106" s="19">
        <v>0.87479294336118851</v>
      </c>
      <c r="BF106" s="19">
        <v>20.388319405756732</v>
      </c>
      <c r="BG106" s="19">
        <v>1.4109563602599814E-2</v>
      </c>
      <c r="BH106" s="19">
        <v>3.8519108635097492</v>
      </c>
      <c r="BI106" s="19">
        <v>0</v>
      </c>
      <c r="BJ106" s="19">
        <v>19.217225626740948</v>
      </c>
      <c r="BK106" s="19">
        <v>5.6438254410399256E-2</v>
      </c>
      <c r="BL106" s="19">
        <v>149.71657938718664</v>
      </c>
      <c r="BM106" s="19">
        <v>27.31611513463324</v>
      </c>
      <c r="BN106" s="19">
        <v>3.5273909006499538</v>
      </c>
      <c r="BO106" s="19">
        <v>68.628917363045502</v>
      </c>
      <c r="BP106" s="19">
        <v>59.810440111420611</v>
      </c>
      <c r="BQ106" s="19">
        <v>0.56438254410399258</v>
      </c>
      <c r="BR106" s="19">
        <v>127.57867409470752</v>
      </c>
      <c r="BS106" s="19">
        <v>0</v>
      </c>
      <c r="BT106" s="19">
        <v>592.75687650882082</v>
      </c>
      <c r="BU106" s="19">
        <v>0</v>
      </c>
      <c r="BV106" s="19">
        <v>0</v>
      </c>
      <c r="BW106" s="19">
        <v>0</v>
      </c>
      <c r="BX106" s="19">
        <v>3206.2431234911792</v>
      </c>
      <c r="BY106" s="19">
        <v>0</v>
      </c>
      <c r="BZ106" s="19">
        <v>0</v>
      </c>
      <c r="CA106" s="19">
        <v>3206.2431234911792</v>
      </c>
      <c r="CB106" s="19">
        <v>3799</v>
      </c>
      <c r="CD106" s="19">
        <f t="shared" si="7"/>
        <v>0</v>
      </c>
      <c r="CE106" s="19">
        <f t="shared" si="8"/>
        <v>0</v>
      </c>
      <c r="CF106" s="19">
        <f t="shared" si="9"/>
        <v>0</v>
      </c>
    </row>
    <row r="107" spans="1:84" x14ac:dyDescent="0.2">
      <c r="A107" s="23" t="s">
        <v>181</v>
      </c>
      <c r="B107" s="23" t="s">
        <v>279</v>
      </c>
      <c r="C107">
        <f t="shared" si="6"/>
        <v>103</v>
      </c>
      <c r="D107" s="19">
        <v>0</v>
      </c>
      <c r="E107" s="19">
        <v>0</v>
      </c>
      <c r="F107" s="19">
        <v>0</v>
      </c>
      <c r="G107" s="19">
        <v>0</v>
      </c>
      <c r="H107" s="19">
        <v>0</v>
      </c>
      <c r="I107" s="19">
        <v>0</v>
      </c>
      <c r="J107" s="19">
        <v>0</v>
      </c>
      <c r="K107" s="19">
        <v>0</v>
      </c>
      <c r="L107" s="19">
        <v>0</v>
      </c>
      <c r="M107" s="19">
        <v>0</v>
      </c>
      <c r="N107" s="19">
        <v>0</v>
      </c>
      <c r="O107" s="19">
        <v>0</v>
      </c>
      <c r="P107" s="19">
        <v>0</v>
      </c>
      <c r="Q107" s="19">
        <v>0</v>
      </c>
      <c r="R107" s="19">
        <v>0</v>
      </c>
      <c r="S107" s="19">
        <v>0</v>
      </c>
      <c r="T107" s="19">
        <v>0</v>
      </c>
      <c r="U107" s="19">
        <v>0</v>
      </c>
      <c r="V107" s="19">
        <v>0</v>
      </c>
      <c r="W107" s="19">
        <v>0</v>
      </c>
      <c r="X107" s="19">
        <v>4.7459893048128343</v>
      </c>
      <c r="Y107" s="19">
        <v>0</v>
      </c>
      <c r="Z107" s="19">
        <v>0</v>
      </c>
      <c r="AA107" s="19">
        <v>0</v>
      </c>
      <c r="AB107" s="19">
        <v>0</v>
      </c>
      <c r="AC107" s="19">
        <v>0</v>
      </c>
      <c r="AD107" s="19">
        <v>0</v>
      </c>
      <c r="AE107" s="19">
        <v>0</v>
      </c>
      <c r="AF107" s="19">
        <v>0</v>
      </c>
      <c r="AG107" s="19">
        <v>0</v>
      </c>
      <c r="AH107" s="19">
        <v>0</v>
      </c>
      <c r="AI107" s="19">
        <v>0</v>
      </c>
      <c r="AJ107" s="19">
        <v>0</v>
      </c>
      <c r="AK107" s="19">
        <v>7.118983957219252E-2</v>
      </c>
      <c r="AL107" s="19">
        <v>0</v>
      </c>
      <c r="AM107" s="19">
        <v>0</v>
      </c>
      <c r="AN107" s="19">
        <v>0.47459893048128338</v>
      </c>
      <c r="AO107" s="19">
        <v>3.796791443850267</v>
      </c>
      <c r="AP107" s="19">
        <v>0.18983957219251338</v>
      </c>
      <c r="AQ107" s="19">
        <v>0</v>
      </c>
      <c r="AR107" s="19">
        <v>0</v>
      </c>
      <c r="AS107" s="19">
        <v>7.1901737967914432</v>
      </c>
      <c r="AT107" s="19">
        <v>0</v>
      </c>
      <c r="AU107" s="19">
        <v>0</v>
      </c>
      <c r="AV107" s="19">
        <v>0</v>
      </c>
      <c r="AW107" s="19">
        <v>0</v>
      </c>
      <c r="AX107" s="19">
        <v>1.9933155080213905</v>
      </c>
      <c r="AY107" s="19">
        <v>0</v>
      </c>
      <c r="AZ107" s="19">
        <v>0.56951871657754016</v>
      </c>
      <c r="BA107" s="19">
        <v>7.118983957219252E-2</v>
      </c>
      <c r="BB107" s="19">
        <v>3.796791443850267</v>
      </c>
      <c r="BC107" s="19">
        <v>2.3729946524064172E-2</v>
      </c>
      <c r="BD107" s="19">
        <v>48.646390374331546</v>
      </c>
      <c r="BE107" s="19">
        <v>1.1627673796791445</v>
      </c>
      <c r="BF107" s="19">
        <v>8.8275401069518722</v>
      </c>
      <c r="BG107" s="19">
        <v>4.0815508021390379</v>
      </c>
      <c r="BH107" s="19">
        <v>73.847593582887697</v>
      </c>
      <c r="BI107" s="19">
        <v>0.59324866310160429</v>
      </c>
      <c r="BJ107" s="19">
        <v>9.4919786096256689E-2</v>
      </c>
      <c r="BK107" s="19">
        <v>0</v>
      </c>
      <c r="BL107" s="19">
        <v>21.048462566844918</v>
      </c>
      <c r="BM107" s="19">
        <v>73.040775401069524</v>
      </c>
      <c r="BN107" s="19">
        <v>48.361631016042779</v>
      </c>
      <c r="BO107" s="19">
        <v>1.0678475935828877</v>
      </c>
      <c r="BP107" s="19">
        <v>4.627339572192513</v>
      </c>
      <c r="BQ107" s="19">
        <v>0</v>
      </c>
      <c r="BR107" s="19">
        <v>4.8409090909090908</v>
      </c>
      <c r="BS107" s="19">
        <v>0</v>
      </c>
      <c r="BT107" s="19">
        <v>313.16410427807489</v>
      </c>
      <c r="BU107" s="19">
        <v>0</v>
      </c>
      <c r="BV107" s="19">
        <v>0</v>
      </c>
      <c r="BW107" s="19">
        <v>0</v>
      </c>
      <c r="BX107" s="19">
        <v>396.83589572192517</v>
      </c>
      <c r="BY107" s="19">
        <v>0</v>
      </c>
      <c r="BZ107" s="19">
        <v>0</v>
      </c>
      <c r="CA107" s="19">
        <v>396.83589572192517</v>
      </c>
      <c r="CB107" s="19">
        <v>710</v>
      </c>
      <c r="CD107" s="19">
        <f t="shared" si="7"/>
        <v>0</v>
      </c>
      <c r="CE107" s="19">
        <f t="shared" si="8"/>
        <v>0</v>
      </c>
      <c r="CF107" s="19">
        <f t="shared" si="9"/>
        <v>0</v>
      </c>
    </row>
    <row r="108" spans="1:84" x14ac:dyDescent="0.2">
      <c r="A108" s="23" t="s">
        <v>182</v>
      </c>
      <c r="B108" s="23" t="s">
        <v>280</v>
      </c>
      <c r="C108">
        <f t="shared" si="6"/>
        <v>104</v>
      </c>
      <c r="D108" s="19">
        <v>0</v>
      </c>
      <c r="E108" s="19">
        <v>0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0</v>
      </c>
      <c r="V108" s="19">
        <v>0</v>
      </c>
      <c r="W108" s="19">
        <v>0</v>
      </c>
      <c r="X108" s="19">
        <v>0</v>
      </c>
      <c r="Y108" s="19">
        <v>0</v>
      </c>
      <c r="Z108" s="19">
        <v>0</v>
      </c>
      <c r="AA108" s="19">
        <v>0</v>
      </c>
      <c r="AB108" s="19">
        <v>0</v>
      </c>
      <c r="AC108" s="19">
        <v>0</v>
      </c>
      <c r="AD108" s="19">
        <v>0</v>
      </c>
      <c r="AE108" s="19">
        <v>0</v>
      </c>
      <c r="AF108" s="19">
        <v>0</v>
      </c>
      <c r="AG108" s="19">
        <v>0</v>
      </c>
      <c r="AH108" s="19">
        <v>0</v>
      </c>
      <c r="AI108" s="19">
        <v>0</v>
      </c>
      <c r="AJ108" s="19">
        <v>0</v>
      </c>
      <c r="AK108" s="19">
        <v>0</v>
      </c>
      <c r="AL108" s="19">
        <v>0</v>
      </c>
      <c r="AM108" s="19">
        <v>0</v>
      </c>
      <c r="AN108" s="19">
        <v>0</v>
      </c>
      <c r="AO108" s="19">
        <v>0</v>
      </c>
      <c r="AP108" s="19">
        <v>0</v>
      </c>
      <c r="AQ108" s="19">
        <v>0</v>
      </c>
      <c r="AR108" s="19">
        <v>0</v>
      </c>
      <c r="AS108" s="19">
        <v>0</v>
      </c>
      <c r="AT108" s="19">
        <v>3.7595833612731624E-2</v>
      </c>
      <c r="AU108" s="19">
        <v>0</v>
      </c>
      <c r="AV108" s="19">
        <v>0</v>
      </c>
      <c r="AW108" s="19">
        <v>0</v>
      </c>
      <c r="AX108" s="19">
        <v>0.1503833344509265</v>
      </c>
      <c r="AY108" s="19">
        <v>0</v>
      </c>
      <c r="AZ108" s="19">
        <v>0.45115000335277944</v>
      </c>
      <c r="BA108" s="19">
        <v>188.01676389727083</v>
      </c>
      <c r="BB108" s="19">
        <v>167.33905541026843</v>
      </c>
      <c r="BC108" s="19">
        <v>3.7595833612731624E-2</v>
      </c>
      <c r="BD108" s="19">
        <v>7.5191667225463249E-2</v>
      </c>
      <c r="BE108" s="19">
        <v>0</v>
      </c>
      <c r="BF108" s="19">
        <v>0</v>
      </c>
      <c r="BG108" s="19">
        <v>0</v>
      </c>
      <c r="BH108" s="19">
        <v>1244.2717092469659</v>
      </c>
      <c r="BI108" s="19">
        <v>0</v>
      </c>
      <c r="BJ108" s="19">
        <v>0.93989584031829043</v>
      </c>
      <c r="BK108" s="19">
        <v>0.11278750083819486</v>
      </c>
      <c r="BL108" s="19">
        <v>0</v>
      </c>
      <c r="BM108" s="19">
        <v>0</v>
      </c>
      <c r="BN108" s="19">
        <v>0</v>
      </c>
      <c r="BO108" s="19">
        <v>0</v>
      </c>
      <c r="BP108" s="19">
        <v>0</v>
      </c>
      <c r="BQ108" s="19">
        <v>3.9851583629495515</v>
      </c>
      <c r="BR108" s="19">
        <v>0</v>
      </c>
      <c r="BS108" s="19">
        <v>0</v>
      </c>
      <c r="BT108" s="19">
        <v>1605.4172869308657</v>
      </c>
      <c r="BU108" s="19">
        <v>0</v>
      </c>
      <c r="BV108" s="19">
        <v>0</v>
      </c>
      <c r="BW108" s="19">
        <v>0</v>
      </c>
      <c r="BX108" s="19">
        <v>76.582713069134314</v>
      </c>
      <c r="BY108" s="19">
        <v>0</v>
      </c>
      <c r="BZ108" s="19">
        <v>0</v>
      </c>
      <c r="CA108" s="19">
        <v>76.582713069134314</v>
      </c>
      <c r="CB108" s="19">
        <v>1682</v>
      </c>
      <c r="CD108" s="19">
        <f t="shared" si="7"/>
        <v>0</v>
      </c>
      <c r="CE108" s="19">
        <f t="shared" si="8"/>
        <v>0</v>
      </c>
      <c r="CF108" s="19">
        <f t="shared" si="9"/>
        <v>0</v>
      </c>
    </row>
    <row r="109" spans="1:84" x14ac:dyDescent="0.2">
      <c r="A109" s="23" t="s">
        <v>183</v>
      </c>
      <c r="B109" s="23" t="s">
        <v>281</v>
      </c>
      <c r="C109">
        <f t="shared" si="6"/>
        <v>105</v>
      </c>
      <c r="D109" s="19">
        <v>0.19650543936393611</v>
      </c>
      <c r="E109" s="19">
        <v>9.8252719681968054E-2</v>
      </c>
      <c r="F109" s="19">
        <v>0.19650543936393611</v>
      </c>
      <c r="G109" s="19">
        <v>0.88427447713771246</v>
      </c>
      <c r="H109" s="19">
        <v>23.384147284308394</v>
      </c>
      <c r="I109" s="19">
        <v>2.1943107395639529</v>
      </c>
      <c r="J109" s="19">
        <v>0.88427447713771246</v>
      </c>
      <c r="K109" s="19">
        <v>23.449649097429706</v>
      </c>
      <c r="L109" s="19">
        <v>6.4519285924492351</v>
      </c>
      <c r="M109" s="19">
        <v>43.460453005990537</v>
      </c>
      <c r="N109" s="19">
        <v>11.954080894639446</v>
      </c>
      <c r="O109" s="19">
        <v>0.52401450497049629</v>
      </c>
      <c r="P109" s="19">
        <v>6.91044128429842</v>
      </c>
      <c r="Q109" s="19">
        <v>17.881994982118183</v>
      </c>
      <c r="R109" s="19">
        <v>5.6986577415541468</v>
      </c>
      <c r="S109" s="19">
        <v>2.8165779642164175</v>
      </c>
      <c r="T109" s="19">
        <v>11.855828174957479</v>
      </c>
      <c r="U109" s="19">
        <v>10.807799165016485</v>
      </c>
      <c r="V109" s="19">
        <v>6.5501813121312029</v>
      </c>
      <c r="W109" s="19">
        <v>4.6506287316131543</v>
      </c>
      <c r="X109" s="19">
        <v>9.1375029304230289</v>
      </c>
      <c r="Y109" s="19">
        <v>8.2532284532853151</v>
      </c>
      <c r="Z109" s="19">
        <v>0.98252719681968037</v>
      </c>
      <c r="AA109" s="19">
        <v>7.7619648548754752</v>
      </c>
      <c r="AB109" s="19">
        <v>10.28378466004599</v>
      </c>
      <c r="AC109" s="19">
        <v>14.115640727642743</v>
      </c>
      <c r="AD109" s="19">
        <v>5.5349032087508663</v>
      </c>
      <c r="AE109" s="19">
        <v>1.932303487078705</v>
      </c>
      <c r="AF109" s="19">
        <v>11.855828174957479</v>
      </c>
      <c r="AG109" s="19">
        <v>23.122140031823147</v>
      </c>
      <c r="AH109" s="19">
        <v>14.115640727642743</v>
      </c>
      <c r="AI109" s="19">
        <v>13.329618970186997</v>
      </c>
      <c r="AJ109" s="19">
        <v>36.779268067616705</v>
      </c>
      <c r="AK109" s="19">
        <v>35.763989964236366</v>
      </c>
      <c r="AL109" s="19">
        <v>6.2881740596459554</v>
      </c>
      <c r="AM109" s="19">
        <v>14.508651606370613</v>
      </c>
      <c r="AN109" s="19">
        <v>4.0283615069606897</v>
      </c>
      <c r="AO109" s="19">
        <v>16.342702373767352</v>
      </c>
      <c r="AP109" s="19">
        <v>5.7969104612361146</v>
      </c>
      <c r="AQ109" s="19">
        <v>40.742127761456089</v>
      </c>
      <c r="AR109" s="19">
        <v>36.681015347934739</v>
      </c>
      <c r="AS109" s="19">
        <v>216.41799055281498</v>
      </c>
      <c r="AT109" s="19">
        <v>29.475815904590412</v>
      </c>
      <c r="AU109" s="19">
        <v>1.0152781033803366</v>
      </c>
      <c r="AV109" s="19">
        <v>2.4235670854885454</v>
      </c>
      <c r="AW109" s="19">
        <v>26.298977968206778</v>
      </c>
      <c r="AX109" s="19">
        <v>8.1549757336033473</v>
      </c>
      <c r="AY109" s="19">
        <v>21.02608201194116</v>
      </c>
      <c r="AZ109" s="19">
        <v>4.3886214791279059</v>
      </c>
      <c r="BA109" s="19">
        <v>11.037055510941078</v>
      </c>
      <c r="BB109" s="19">
        <v>764.47166093883266</v>
      </c>
      <c r="BC109" s="19">
        <v>48.995356214741399</v>
      </c>
      <c r="BD109" s="19">
        <v>314.96546839382887</v>
      </c>
      <c r="BE109" s="19">
        <v>17.652738636193593</v>
      </c>
      <c r="BF109" s="19">
        <v>85.807375188918769</v>
      </c>
      <c r="BG109" s="19">
        <v>12.510846306170599</v>
      </c>
      <c r="BH109" s="19">
        <v>99.431752318151666</v>
      </c>
      <c r="BI109" s="19">
        <v>4.0283615069606897</v>
      </c>
      <c r="BJ109" s="19">
        <v>56.397061097449665</v>
      </c>
      <c r="BK109" s="19">
        <v>9.0064993041804033</v>
      </c>
      <c r="BL109" s="19">
        <v>193.26309961443116</v>
      </c>
      <c r="BM109" s="19">
        <v>35.370979085508495</v>
      </c>
      <c r="BN109" s="19">
        <v>46.146027343964327</v>
      </c>
      <c r="BO109" s="19">
        <v>17.423482290269</v>
      </c>
      <c r="BP109" s="19">
        <v>39.071831526862631</v>
      </c>
      <c r="BQ109" s="19">
        <v>8.5152357057705643</v>
      </c>
      <c r="BR109" s="19">
        <v>51.517176019911915</v>
      </c>
      <c r="BS109" s="19">
        <v>0</v>
      </c>
      <c r="BT109" s="19">
        <v>2623.0201064429402</v>
      </c>
      <c r="BU109" s="19">
        <v>0</v>
      </c>
      <c r="BV109" s="19">
        <v>0</v>
      </c>
      <c r="BW109" s="19">
        <v>0</v>
      </c>
      <c r="BX109" s="19">
        <v>3942.9798935570593</v>
      </c>
      <c r="BY109" s="19">
        <v>0</v>
      </c>
      <c r="BZ109" s="19">
        <v>0</v>
      </c>
      <c r="CA109" s="19">
        <v>3942.9798935570593</v>
      </c>
      <c r="CB109" s="19">
        <v>6566</v>
      </c>
      <c r="CD109" s="19">
        <f t="shared" si="7"/>
        <v>0</v>
      </c>
      <c r="CE109" s="19">
        <f t="shared" si="8"/>
        <v>0</v>
      </c>
      <c r="CF109" s="19">
        <f t="shared" si="9"/>
        <v>0</v>
      </c>
    </row>
    <row r="110" spans="1:84" x14ac:dyDescent="0.2">
      <c r="A110" s="23" t="s">
        <v>184</v>
      </c>
      <c r="B110" s="23" t="s">
        <v>282</v>
      </c>
      <c r="C110">
        <f t="shared" si="6"/>
        <v>106</v>
      </c>
      <c r="D110" s="19">
        <v>0.70892176718959188</v>
      </c>
      <c r="E110" s="19">
        <v>0.37531152380625449</v>
      </c>
      <c r="F110" s="19">
        <v>4.1701280422917167E-2</v>
      </c>
      <c r="G110" s="19">
        <v>4.1701280422917167E-2</v>
      </c>
      <c r="H110" s="19">
        <v>2.5020768253750303</v>
      </c>
      <c r="I110" s="19">
        <v>7.4645291957021724</v>
      </c>
      <c r="J110" s="19">
        <v>1.2927396931104322</v>
      </c>
      <c r="K110" s="19">
        <v>19.974913322577322</v>
      </c>
      <c r="L110" s="19">
        <v>0.58381792592084025</v>
      </c>
      <c r="M110" s="19">
        <v>34.111647385946242</v>
      </c>
      <c r="N110" s="19">
        <v>2.7939857883354504</v>
      </c>
      <c r="O110" s="19">
        <v>1.3761422539562664</v>
      </c>
      <c r="P110" s="19">
        <v>1.6263499364937695</v>
      </c>
      <c r="Q110" s="19">
        <v>2.0016614603000238</v>
      </c>
      <c r="R110" s="19">
        <v>0.54211664549792316</v>
      </c>
      <c r="S110" s="19">
        <v>0.45871408465208885</v>
      </c>
      <c r="T110" s="19">
        <v>7.0058151110500848</v>
      </c>
      <c r="U110" s="19">
        <v>0.12510384126875149</v>
      </c>
      <c r="V110" s="19">
        <v>1.6680512169166868</v>
      </c>
      <c r="W110" s="19">
        <v>8.3402560845834334E-2</v>
      </c>
      <c r="X110" s="19">
        <v>14.178435343791836</v>
      </c>
      <c r="Y110" s="19">
        <v>8.7989701692355222</v>
      </c>
      <c r="Z110" s="19">
        <v>0.9174281693041777</v>
      </c>
      <c r="AA110" s="19">
        <v>15.679681439016854</v>
      </c>
      <c r="AB110" s="19">
        <v>5.3794651745563149</v>
      </c>
      <c r="AC110" s="19">
        <v>3.4612062751021253</v>
      </c>
      <c r="AD110" s="19">
        <v>6.6722048676667471</v>
      </c>
      <c r="AE110" s="19">
        <v>0.9174281693041777</v>
      </c>
      <c r="AF110" s="19">
        <v>4.253530603137551</v>
      </c>
      <c r="AG110" s="19">
        <v>6.5471010263979954</v>
      </c>
      <c r="AH110" s="19">
        <v>13.469513576602244</v>
      </c>
      <c r="AI110" s="19">
        <v>6.4636984655521612</v>
      </c>
      <c r="AJ110" s="19">
        <v>28.815584772235759</v>
      </c>
      <c r="AK110" s="19">
        <v>4.3786344444063028</v>
      </c>
      <c r="AL110" s="19">
        <v>2.7105832274896158</v>
      </c>
      <c r="AM110" s="19">
        <v>4.9207510899042255</v>
      </c>
      <c r="AN110" s="19">
        <v>3.4195049946792078</v>
      </c>
      <c r="AO110" s="19">
        <v>61.425986062956987</v>
      </c>
      <c r="AP110" s="19">
        <v>14.72055198928976</v>
      </c>
      <c r="AQ110" s="19">
        <v>19.516199237925235</v>
      </c>
      <c r="AR110" s="19">
        <v>17.014122412550204</v>
      </c>
      <c r="AS110" s="19">
        <v>333.06812673783941</v>
      </c>
      <c r="AT110" s="19">
        <v>33.402725618756648</v>
      </c>
      <c r="AU110" s="19">
        <v>4.1701280422917167E-2</v>
      </c>
      <c r="AV110" s="19">
        <v>33.069115375373315</v>
      </c>
      <c r="AW110" s="19">
        <v>49.958133946654762</v>
      </c>
      <c r="AX110" s="19">
        <v>3.0024921904500359</v>
      </c>
      <c r="AY110" s="19">
        <v>3.5863101163708762</v>
      </c>
      <c r="AZ110" s="19">
        <v>21.434458137379423</v>
      </c>
      <c r="BA110" s="19">
        <v>46.663732793244307</v>
      </c>
      <c r="BB110" s="19">
        <v>128.10633345920152</v>
      </c>
      <c r="BC110" s="19">
        <v>364.30238577460437</v>
      </c>
      <c r="BD110" s="19">
        <v>710.00600048058766</v>
      </c>
      <c r="BE110" s="19">
        <v>12.468682846452234</v>
      </c>
      <c r="BF110" s="19">
        <v>105.75444715251794</v>
      </c>
      <c r="BG110" s="19">
        <v>1.5429473756479353</v>
      </c>
      <c r="BH110" s="19">
        <v>238.9483368233154</v>
      </c>
      <c r="BI110" s="19">
        <v>15.17926607394185</v>
      </c>
      <c r="BJ110" s="19">
        <v>37.155840856819196</v>
      </c>
      <c r="BK110" s="19">
        <v>7.0892176718959181</v>
      </c>
      <c r="BL110" s="19">
        <v>500.08175483162273</v>
      </c>
      <c r="BM110" s="19">
        <v>68.18159349146957</v>
      </c>
      <c r="BN110" s="19">
        <v>16.972421132127288</v>
      </c>
      <c r="BO110" s="19">
        <v>119.93288249630979</v>
      </c>
      <c r="BP110" s="19">
        <v>0</v>
      </c>
      <c r="BQ110" s="19">
        <v>7.2560227935875865</v>
      </c>
      <c r="BR110" s="19">
        <v>59.007311798427786</v>
      </c>
      <c r="BS110" s="19">
        <v>0</v>
      </c>
      <c r="BT110" s="19">
        <v>3244.6515258659165</v>
      </c>
      <c r="BU110" s="19">
        <v>0</v>
      </c>
      <c r="BV110" s="19">
        <v>0</v>
      </c>
      <c r="BW110" s="19">
        <v>0</v>
      </c>
      <c r="BX110" s="19">
        <v>20.266822285537742</v>
      </c>
      <c r="BY110" s="19">
        <v>2809.0816518485462</v>
      </c>
      <c r="BZ110" s="19">
        <v>0</v>
      </c>
      <c r="CA110" s="19">
        <v>2829.348474134084</v>
      </c>
      <c r="CB110" s="19">
        <v>6074</v>
      </c>
      <c r="CD110" s="19">
        <f t="shared" si="7"/>
        <v>0</v>
      </c>
      <c r="CE110" s="19">
        <f t="shared" si="8"/>
        <v>0</v>
      </c>
      <c r="CF110" s="19">
        <f t="shared" si="9"/>
        <v>0</v>
      </c>
    </row>
    <row r="111" spans="1:84" x14ac:dyDescent="0.2">
      <c r="A111" s="23" t="s">
        <v>185</v>
      </c>
      <c r="B111" s="23" t="s">
        <v>283</v>
      </c>
      <c r="C111">
        <f t="shared" si="6"/>
        <v>107</v>
      </c>
      <c r="D111" s="19">
        <v>752.50921781362524</v>
      </c>
      <c r="E111" s="19">
        <v>299.46264154310035</v>
      </c>
      <c r="F111" s="19">
        <v>71.533669937451293</v>
      </c>
      <c r="G111" s="19">
        <v>75.906907400876264</v>
      </c>
      <c r="H111" s="19">
        <v>514.792524266025</v>
      </c>
      <c r="I111" s="19">
        <v>195.337940032982</v>
      </c>
      <c r="J111" s="19">
        <v>68.514053593657863</v>
      </c>
      <c r="K111" s="19">
        <v>665.56509205267639</v>
      </c>
      <c r="L111" s="19">
        <v>240.8404345929037</v>
      </c>
      <c r="M111" s="19">
        <v>648.07214219897651</v>
      </c>
      <c r="N111" s="19">
        <v>185.34196868801064</v>
      </c>
      <c r="O111" s="19">
        <v>39.463261872334847</v>
      </c>
      <c r="P111" s="19">
        <v>101.41745927085526</v>
      </c>
      <c r="Q111" s="19">
        <v>143.06733987490259</v>
      </c>
      <c r="R111" s="19">
        <v>103.81232740558798</v>
      </c>
      <c r="S111" s="19">
        <v>67.368681877046555</v>
      </c>
      <c r="T111" s="19">
        <v>291.65328892984144</v>
      </c>
      <c r="U111" s="19">
        <v>53.728345979221061</v>
      </c>
      <c r="V111" s="19">
        <v>432.84638417756196</v>
      </c>
      <c r="W111" s="19">
        <v>145.25395860661507</v>
      </c>
      <c r="X111" s="19">
        <v>501.46456247272994</v>
      </c>
      <c r="Y111" s="19">
        <v>176.49136905965059</v>
      </c>
      <c r="Z111" s="19">
        <v>108.70618837656355</v>
      </c>
      <c r="AA111" s="19">
        <v>134.11261554503241</v>
      </c>
      <c r="AB111" s="19">
        <v>237.50844414457993</v>
      </c>
      <c r="AC111" s="19">
        <v>252.39827646052686</v>
      </c>
      <c r="AD111" s="19">
        <v>287.17592676490636</v>
      </c>
      <c r="AE111" s="19">
        <v>155.97880286215727</v>
      </c>
      <c r="AF111" s="19">
        <v>221.05674130598123</v>
      </c>
      <c r="AG111" s="19">
        <v>192.52657309220882</v>
      </c>
      <c r="AH111" s="19">
        <v>191.90182488314809</v>
      </c>
      <c r="AI111" s="19">
        <v>266.4551111643928</v>
      </c>
      <c r="AJ111" s="19">
        <v>305.39774952917713</v>
      </c>
      <c r="AK111" s="19">
        <v>144.00446218849365</v>
      </c>
      <c r="AL111" s="19">
        <v>117.86916210945397</v>
      </c>
      <c r="AM111" s="19">
        <v>135.1538625601336</v>
      </c>
      <c r="AN111" s="19">
        <v>86.423502253398212</v>
      </c>
      <c r="AO111" s="19">
        <v>888.49607798583975</v>
      </c>
      <c r="AP111" s="19">
        <v>189.29870734539514</v>
      </c>
      <c r="AQ111" s="19">
        <v>1195.2474486346484</v>
      </c>
      <c r="AR111" s="19">
        <v>346.52700662567383</v>
      </c>
      <c r="AS111" s="19">
        <v>3446.3193705818967</v>
      </c>
      <c r="AT111" s="19">
        <v>1123.8179033987071</v>
      </c>
      <c r="AU111" s="19">
        <v>76.219281505406613</v>
      </c>
      <c r="AV111" s="19">
        <v>167.43252002827029</v>
      </c>
      <c r="AW111" s="19">
        <v>429.61851843074822</v>
      </c>
      <c r="AX111" s="19">
        <v>75.386283893325682</v>
      </c>
      <c r="AY111" s="19">
        <v>405.98221118795135</v>
      </c>
      <c r="AZ111" s="19">
        <v>61.225324487949585</v>
      </c>
      <c r="BA111" s="19">
        <v>126.51151233479378</v>
      </c>
      <c r="BB111" s="19">
        <v>847.15857148632278</v>
      </c>
      <c r="BC111" s="19">
        <v>341.9455197592286</v>
      </c>
      <c r="BD111" s="19">
        <v>8978.1523877099535</v>
      </c>
      <c r="BE111" s="19">
        <v>3225.158504574405</v>
      </c>
      <c r="BF111" s="19">
        <v>612.9821177900667</v>
      </c>
      <c r="BG111" s="19">
        <v>182.42647704572732</v>
      </c>
      <c r="BH111" s="19">
        <v>118.91040912455514</v>
      </c>
      <c r="BI111" s="19">
        <v>159.20666860897092</v>
      </c>
      <c r="BJ111" s="19">
        <v>686.28590765318995</v>
      </c>
      <c r="BK111" s="19">
        <v>145.67045741265557</v>
      </c>
      <c r="BL111" s="19">
        <v>7391.5001860987704</v>
      </c>
      <c r="BM111" s="19">
        <v>117.14028919888314</v>
      </c>
      <c r="BN111" s="19">
        <v>283.94806101809269</v>
      </c>
      <c r="BO111" s="19">
        <v>41.4416312010271</v>
      </c>
      <c r="BP111" s="19">
        <v>663.17022391794376</v>
      </c>
      <c r="BQ111" s="19">
        <v>95.898850090818996</v>
      </c>
      <c r="BR111" s="19">
        <v>292.17391243739206</v>
      </c>
      <c r="BS111" s="19">
        <v>0</v>
      </c>
      <c r="BT111" s="19">
        <v>41326.365156455402</v>
      </c>
      <c r="BU111" s="19">
        <v>0</v>
      </c>
      <c r="BV111" s="19">
        <v>0</v>
      </c>
      <c r="BW111" s="19">
        <v>0</v>
      </c>
      <c r="BX111" s="19">
        <v>33368.634843544605</v>
      </c>
      <c r="BY111" s="19">
        <v>0</v>
      </c>
      <c r="BZ111" s="19">
        <v>0</v>
      </c>
      <c r="CA111" s="19">
        <v>33368.634843544605</v>
      </c>
      <c r="CB111" s="19">
        <v>74695</v>
      </c>
      <c r="CD111" s="19">
        <f t="shared" si="7"/>
        <v>0</v>
      </c>
      <c r="CE111" s="19">
        <f t="shared" si="8"/>
        <v>0</v>
      </c>
      <c r="CF111" s="19">
        <f t="shared" si="9"/>
        <v>0</v>
      </c>
    </row>
    <row r="112" spans="1:84" x14ac:dyDescent="0.2">
      <c r="A112" s="23" t="s">
        <v>186</v>
      </c>
      <c r="B112" s="23" t="s">
        <v>284</v>
      </c>
      <c r="C112">
        <f t="shared" si="6"/>
        <v>108</v>
      </c>
      <c r="D112" s="19">
        <v>3.454612623023804E-2</v>
      </c>
      <c r="E112" s="19">
        <v>2.4675804450170032E-2</v>
      </c>
      <c r="F112" s="19">
        <v>3.454612623023804E-2</v>
      </c>
      <c r="G112" s="19">
        <v>0.10857353958074814</v>
      </c>
      <c r="H112" s="19">
        <v>2.0184808040239086</v>
      </c>
      <c r="I112" s="19">
        <v>0.1431196658109862</v>
      </c>
      <c r="J112" s="19">
        <v>0.10363837869071413</v>
      </c>
      <c r="K112" s="19">
        <v>3.3756500487832604</v>
      </c>
      <c r="L112" s="19">
        <v>0.94261572999649523</v>
      </c>
      <c r="M112" s="19">
        <v>2.561348501927649</v>
      </c>
      <c r="N112" s="19">
        <v>0.35039642319241443</v>
      </c>
      <c r="O112" s="19">
        <v>0.11844386136081614</v>
      </c>
      <c r="P112" s="19">
        <v>1.7026305070617322</v>
      </c>
      <c r="Q112" s="19">
        <v>1.9987401604637725</v>
      </c>
      <c r="R112" s="19">
        <v>0.51819189345357064</v>
      </c>
      <c r="S112" s="19">
        <v>0.19247127471132625</v>
      </c>
      <c r="T112" s="19">
        <v>0.86365315575595103</v>
      </c>
      <c r="U112" s="19">
        <v>0.29610965340204037</v>
      </c>
      <c r="V112" s="19">
        <v>0.86365315575595103</v>
      </c>
      <c r="W112" s="19">
        <v>1.0511892695772431</v>
      </c>
      <c r="X112" s="19">
        <v>0.90313444287622313</v>
      </c>
      <c r="Y112" s="19">
        <v>0.53793253701370669</v>
      </c>
      <c r="Z112" s="19">
        <v>0.87352347753601911</v>
      </c>
      <c r="AA112" s="19">
        <v>1.3176879576390796</v>
      </c>
      <c r="AB112" s="19">
        <v>2.0332862866940107</v>
      </c>
      <c r="AC112" s="19">
        <v>1.0215783042370392</v>
      </c>
      <c r="AD112" s="19">
        <v>1.3966505318796238</v>
      </c>
      <c r="AE112" s="19">
        <v>5.428676979037407E-2</v>
      </c>
      <c r="AF112" s="19">
        <v>1.3374286011992156</v>
      </c>
      <c r="AG112" s="19">
        <v>0.85871799486591716</v>
      </c>
      <c r="AH112" s="19">
        <v>0.62676543303431886</v>
      </c>
      <c r="AI112" s="19">
        <v>1.0363837869071413</v>
      </c>
      <c r="AJ112" s="19">
        <v>0.54286769790374068</v>
      </c>
      <c r="AK112" s="19">
        <v>0.96729153444666527</v>
      </c>
      <c r="AL112" s="19">
        <v>0.38494254942265249</v>
      </c>
      <c r="AM112" s="19">
        <v>1.2485957051786034</v>
      </c>
      <c r="AN112" s="19">
        <v>0.31091513607214238</v>
      </c>
      <c r="AO112" s="19">
        <v>6.9437713722778467</v>
      </c>
      <c r="AP112" s="19">
        <v>1.6039272892610519</v>
      </c>
      <c r="AQ112" s="19">
        <v>6.9536416940579144</v>
      </c>
      <c r="AR112" s="19">
        <v>19.715967755685856</v>
      </c>
      <c r="AS112" s="19">
        <v>198.8376322594701</v>
      </c>
      <c r="AT112" s="19">
        <v>6.1146643427521346</v>
      </c>
      <c r="AU112" s="19">
        <v>0.36520190586251644</v>
      </c>
      <c r="AV112" s="19">
        <v>0.68598736371472679</v>
      </c>
      <c r="AW112" s="19">
        <v>13.867802100995558</v>
      </c>
      <c r="AX112" s="19">
        <v>6.5538936619651604</v>
      </c>
      <c r="AY112" s="19">
        <v>25.174255700063465</v>
      </c>
      <c r="AZ112" s="19">
        <v>1.2288550616184675</v>
      </c>
      <c r="BA112" s="19">
        <v>2.5662836628176833</v>
      </c>
      <c r="BB112" s="19">
        <v>12.545178982466444</v>
      </c>
      <c r="BC112" s="19">
        <v>8.3404219041574699</v>
      </c>
      <c r="BD112" s="19">
        <v>30.657219448891247</v>
      </c>
      <c r="BE112" s="19">
        <v>9.4064166564048168</v>
      </c>
      <c r="BF112" s="19">
        <v>26.082325303829723</v>
      </c>
      <c r="BG112" s="19">
        <v>4.6045051104017283</v>
      </c>
      <c r="BH112" s="19">
        <v>5.9172579071507734</v>
      </c>
      <c r="BI112" s="19">
        <v>5.6853053453191755</v>
      </c>
      <c r="BJ112" s="19">
        <v>16.103429984180963</v>
      </c>
      <c r="BK112" s="19">
        <v>1.3423637620892497</v>
      </c>
      <c r="BL112" s="19">
        <v>17.194100540878477</v>
      </c>
      <c r="BM112" s="19">
        <v>3.5237048754842806</v>
      </c>
      <c r="BN112" s="19">
        <v>24.335278348757683</v>
      </c>
      <c r="BO112" s="19">
        <v>2.299784974755847</v>
      </c>
      <c r="BP112" s="19">
        <v>11.696331309380595</v>
      </c>
      <c r="BQ112" s="19">
        <v>21.541977284998435</v>
      </c>
      <c r="BR112" s="19">
        <v>15.669135825857969</v>
      </c>
      <c r="BS112" s="19">
        <v>0</v>
      </c>
      <c r="BT112" s="19">
        <v>540.31128456270312</v>
      </c>
      <c r="BU112" s="19">
        <v>0</v>
      </c>
      <c r="BV112" s="19">
        <v>0</v>
      </c>
      <c r="BW112" s="19">
        <v>0</v>
      </c>
      <c r="BX112" s="19">
        <v>501.68871543729693</v>
      </c>
      <c r="BY112" s="19">
        <v>0</v>
      </c>
      <c r="BZ112" s="19">
        <v>0</v>
      </c>
      <c r="CA112" s="19">
        <v>501.68871543729693</v>
      </c>
      <c r="CB112" s="19">
        <v>1042</v>
      </c>
      <c r="CD112" s="19">
        <f t="shared" si="7"/>
        <v>0</v>
      </c>
      <c r="CE112" s="19">
        <f t="shared" si="8"/>
        <v>0</v>
      </c>
      <c r="CF112" s="19">
        <f t="shared" si="9"/>
        <v>0</v>
      </c>
    </row>
    <row r="113" spans="1:84" x14ac:dyDescent="0.2">
      <c r="A113" s="23" t="s">
        <v>187</v>
      </c>
      <c r="B113" s="23" t="s">
        <v>70</v>
      </c>
      <c r="C113">
        <f t="shared" si="6"/>
        <v>109</v>
      </c>
      <c r="D113" s="19">
        <v>0</v>
      </c>
      <c r="E113" s="19">
        <v>0</v>
      </c>
      <c r="F113" s="19">
        <v>0</v>
      </c>
      <c r="G113" s="19">
        <v>0</v>
      </c>
      <c r="H113" s="19">
        <v>0</v>
      </c>
      <c r="I113" s="19">
        <v>0</v>
      </c>
      <c r="J113" s="19">
        <v>0</v>
      </c>
      <c r="K113" s="19">
        <v>0</v>
      </c>
      <c r="L113" s="19">
        <v>0</v>
      </c>
      <c r="M113" s="19">
        <v>0</v>
      </c>
      <c r="N113" s="19">
        <v>0</v>
      </c>
      <c r="O113" s="19">
        <v>0</v>
      </c>
      <c r="P113" s="19">
        <v>0</v>
      </c>
      <c r="Q113" s="19">
        <v>0</v>
      </c>
      <c r="R113" s="19">
        <v>0</v>
      </c>
      <c r="S113" s="19">
        <v>0</v>
      </c>
      <c r="T113" s="19">
        <v>0</v>
      </c>
      <c r="U113" s="19">
        <v>0</v>
      </c>
      <c r="V113" s="19">
        <v>0</v>
      </c>
      <c r="W113" s="19">
        <v>0</v>
      </c>
      <c r="X113" s="19">
        <v>0</v>
      </c>
      <c r="Y113" s="19">
        <v>0</v>
      </c>
      <c r="Z113" s="19">
        <v>0</v>
      </c>
      <c r="AA113" s="19">
        <v>0</v>
      </c>
      <c r="AB113" s="19">
        <v>0</v>
      </c>
      <c r="AC113" s="19">
        <v>0</v>
      </c>
      <c r="AD113" s="19">
        <v>0</v>
      </c>
      <c r="AE113" s="19">
        <v>0</v>
      </c>
      <c r="AF113" s="19">
        <v>0</v>
      </c>
      <c r="AG113" s="19">
        <v>0</v>
      </c>
      <c r="AH113" s="19">
        <v>0</v>
      </c>
      <c r="AI113" s="19">
        <v>0</v>
      </c>
      <c r="AJ113" s="19">
        <v>0</v>
      </c>
      <c r="AK113" s="19">
        <v>0</v>
      </c>
      <c r="AL113" s="19">
        <v>0</v>
      </c>
      <c r="AM113" s="19">
        <v>0</v>
      </c>
      <c r="AN113" s="19">
        <v>0</v>
      </c>
      <c r="AO113" s="19">
        <v>0</v>
      </c>
      <c r="AP113" s="19">
        <v>0</v>
      </c>
      <c r="AQ113" s="19">
        <v>0</v>
      </c>
      <c r="AR113" s="19">
        <v>0</v>
      </c>
      <c r="AS113" s="19">
        <v>0</v>
      </c>
      <c r="AT113" s="19">
        <v>0</v>
      </c>
      <c r="AU113" s="19">
        <v>0</v>
      </c>
      <c r="AV113" s="19">
        <v>0</v>
      </c>
      <c r="AW113" s="19">
        <v>0</v>
      </c>
      <c r="AX113" s="19">
        <v>0</v>
      </c>
      <c r="AY113" s="19">
        <v>0</v>
      </c>
      <c r="AZ113" s="19">
        <v>0</v>
      </c>
      <c r="BA113" s="19">
        <v>0</v>
      </c>
      <c r="BB113" s="19">
        <v>0</v>
      </c>
      <c r="BC113" s="19">
        <v>0</v>
      </c>
      <c r="BD113" s="19">
        <v>0</v>
      </c>
      <c r="BE113" s="19">
        <v>0</v>
      </c>
      <c r="BF113" s="19">
        <v>0</v>
      </c>
      <c r="BG113" s="19">
        <v>0</v>
      </c>
      <c r="BH113" s="19">
        <v>0</v>
      </c>
      <c r="BI113" s="19">
        <v>0</v>
      </c>
      <c r="BJ113" s="19">
        <v>0</v>
      </c>
      <c r="BK113" s="19">
        <v>0</v>
      </c>
      <c r="BL113" s="19">
        <v>0</v>
      </c>
      <c r="BM113" s="19">
        <v>0</v>
      </c>
      <c r="BN113" s="19">
        <v>0</v>
      </c>
      <c r="BO113" s="19">
        <v>0</v>
      </c>
      <c r="BP113" s="19">
        <v>0</v>
      </c>
      <c r="BQ113" s="19">
        <v>0</v>
      </c>
      <c r="BR113" s="19">
        <v>0</v>
      </c>
      <c r="BS113" s="19">
        <v>0</v>
      </c>
      <c r="BT113" s="19">
        <v>0</v>
      </c>
      <c r="BU113" s="19">
        <v>0</v>
      </c>
      <c r="BV113" s="19">
        <v>0</v>
      </c>
      <c r="BW113" s="19">
        <v>0</v>
      </c>
      <c r="BX113" s="19">
        <v>0</v>
      </c>
      <c r="BY113" s="19">
        <v>0</v>
      </c>
      <c r="BZ113" s="19">
        <v>0</v>
      </c>
      <c r="CA113" s="19">
        <v>0</v>
      </c>
      <c r="CB113" s="19">
        <v>0</v>
      </c>
      <c r="CD113" s="19">
        <f t="shared" si="7"/>
        <v>0</v>
      </c>
      <c r="CE113" s="19">
        <f t="shared" si="8"/>
        <v>0</v>
      </c>
      <c r="CF113" s="19">
        <f t="shared" si="9"/>
        <v>0</v>
      </c>
    </row>
    <row r="114" spans="1:84" x14ac:dyDescent="0.2">
      <c r="A114" s="23" t="s">
        <v>188</v>
      </c>
      <c r="B114" s="23" t="s">
        <v>285</v>
      </c>
      <c r="C114">
        <f t="shared" si="6"/>
        <v>110</v>
      </c>
      <c r="D114" s="19">
        <v>1.067761996728795</v>
      </c>
      <c r="E114" s="19">
        <v>0.53388099836439751</v>
      </c>
      <c r="F114" s="19">
        <v>2.0287477937847105</v>
      </c>
      <c r="G114" s="19">
        <v>33.687890996793477</v>
      </c>
      <c r="H114" s="19">
        <v>585.08018610754323</v>
      </c>
      <c r="I114" s="19">
        <v>118.78852213607843</v>
      </c>
      <c r="J114" s="19">
        <v>15.322384653058206</v>
      </c>
      <c r="K114" s="19">
        <v>244.94460204958557</v>
      </c>
      <c r="L114" s="19">
        <v>46.020542059011063</v>
      </c>
      <c r="M114" s="19">
        <v>391.0678313019211</v>
      </c>
      <c r="N114" s="19">
        <v>115.37168374654628</v>
      </c>
      <c r="O114" s="19">
        <v>45.646825360155979</v>
      </c>
      <c r="P114" s="19">
        <v>21.782344733267415</v>
      </c>
      <c r="Q114" s="19">
        <v>18.365506343735273</v>
      </c>
      <c r="R114" s="19">
        <v>11.531829564670986</v>
      </c>
      <c r="S114" s="19">
        <v>15.696101351913287</v>
      </c>
      <c r="T114" s="19">
        <v>106.93636397238882</v>
      </c>
      <c r="U114" s="19">
        <v>5.979467181681251</v>
      </c>
      <c r="V114" s="19">
        <v>314.34913183695721</v>
      </c>
      <c r="W114" s="19">
        <v>30.698157405952852</v>
      </c>
      <c r="X114" s="19">
        <v>208.53391796113362</v>
      </c>
      <c r="Y114" s="19">
        <v>208.64069416080653</v>
      </c>
      <c r="Z114" s="19">
        <v>84.299809641738364</v>
      </c>
      <c r="AA114" s="19">
        <v>225.83166230814012</v>
      </c>
      <c r="AB114" s="19">
        <v>104.10679468105751</v>
      </c>
      <c r="AC114" s="19">
        <v>122.04519622610127</v>
      </c>
      <c r="AD114" s="19">
        <v>98.66120849774066</v>
      </c>
      <c r="AE114" s="19">
        <v>28.722797712004581</v>
      </c>
      <c r="AF114" s="19">
        <v>42.069822671114522</v>
      </c>
      <c r="AG114" s="19">
        <v>139.87682157147214</v>
      </c>
      <c r="AH114" s="19">
        <v>133.63041389060868</v>
      </c>
      <c r="AI114" s="19">
        <v>119.42917933411572</v>
      </c>
      <c r="AJ114" s="19">
        <v>140.46409066967297</v>
      </c>
      <c r="AK114" s="19">
        <v>59.634507517303192</v>
      </c>
      <c r="AL114" s="19">
        <v>18.899387342099672</v>
      </c>
      <c r="AM114" s="19">
        <v>21.995897132613177</v>
      </c>
      <c r="AN114" s="19">
        <v>38.2792675827273</v>
      </c>
      <c r="AO114" s="19">
        <v>76.344982766108842</v>
      </c>
      <c r="AP114" s="19">
        <v>75.650937468235128</v>
      </c>
      <c r="AQ114" s="19">
        <v>266.56678248334367</v>
      </c>
      <c r="AR114" s="19">
        <v>385.30191651958563</v>
      </c>
      <c r="AS114" s="19">
        <v>1469.1871193989855</v>
      </c>
      <c r="AT114" s="19">
        <v>132.18893519502481</v>
      </c>
      <c r="AU114" s="19">
        <v>6.2464076808634506</v>
      </c>
      <c r="AV114" s="19">
        <v>30.377828806934215</v>
      </c>
      <c r="AW114" s="19">
        <v>109.17866416551929</v>
      </c>
      <c r="AX114" s="19">
        <v>14.948667954203128</v>
      </c>
      <c r="AY114" s="19">
        <v>55.79056432907953</v>
      </c>
      <c r="AZ114" s="19">
        <v>28.295692913313069</v>
      </c>
      <c r="BA114" s="19">
        <v>164.32857129656153</v>
      </c>
      <c r="BB114" s="19">
        <v>183.12118243898834</v>
      </c>
      <c r="BC114" s="19">
        <v>175.48668416237746</v>
      </c>
      <c r="BD114" s="19">
        <v>971.93035752238563</v>
      </c>
      <c r="BE114" s="19">
        <v>122.36552482511991</v>
      </c>
      <c r="BF114" s="19">
        <v>1007.5936082131273</v>
      </c>
      <c r="BG114" s="19">
        <v>269.0760231756563</v>
      </c>
      <c r="BH114" s="19">
        <v>25.572899821654637</v>
      </c>
      <c r="BI114" s="19">
        <v>50.45175434543556</v>
      </c>
      <c r="BJ114" s="19">
        <v>221.66739052089784</v>
      </c>
      <c r="BK114" s="19">
        <v>76.878863764473238</v>
      </c>
      <c r="BL114" s="19">
        <v>267.20743968138095</v>
      </c>
      <c r="BM114" s="19">
        <v>9.7700222700684733</v>
      </c>
      <c r="BN114" s="19">
        <v>130.42712790042231</v>
      </c>
      <c r="BO114" s="19">
        <v>18.365506343735273</v>
      </c>
      <c r="BP114" s="19">
        <v>145.64273635380763</v>
      </c>
      <c r="BQ114" s="19">
        <v>66.73512479554968</v>
      </c>
      <c r="BR114" s="19">
        <v>182.4271371411146</v>
      </c>
      <c r="BS114" s="19">
        <v>0</v>
      </c>
      <c r="BT114" s="19">
        <v>10659.147684744541</v>
      </c>
      <c r="BU114" s="19">
        <v>0</v>
      </c>
      <c r="BV114" s="19">
        <v>0</v>
      </c>
      <c r="BW114" s="19">
        <v>0</v>
      </c>
      <c r="BX114" s="19">
        <v>895.85231525545885</v>
      </c>
      <c r="BY114" s="19">
        <v>0</v>
      </c>
      <c r="BZ114" s="19">
        <v>0</v>
      </c>
      <c r="CA114" s="19">
        <v>895.85231525545885</v>
      </c>
      <c r="CB114" s="19">
        <v>11555</v>
      </c>
      <c r="CD114" s="19">
        <f t="shared" si="7"/>
        <v>0</v>
      </c>
      <c r="CE114" s="19">
        <f t="shared" si="8"/>
        <v>0</v>
      </c>
      <c r="CF114" s="19">
        <f t="shared" si="9"/>
        <v>0</v>
      </c>
    </row>
    <row r="115" spans="1:84" x14ac:dyDescent="0.2">
      <c r="A115" s="23" t="s">
        <v>189</v>
      </c>
      <c r="B115" s="23" t="s">
        <v>286</v>
      </c>
      <c r="C115">
        <f t="shared" si="6"/>
        <v>111</v>
      </c>
      <c r="D115" s="19">
        <v>0</v>
      </c>
      <c r="E115" s="19">
        <v>0</v>
      </c>
      <c r="F115" s="19">
        <v>0</v>
      </c>
      <c r="G115" s="19">
        <v>1.0721790967963289E-3</v>
      </c>
      <c r="H115" s="19">
        <v>0</v>
      </c>
      <c r="I115" s="19">
        <v>0.11472316335720718</v>
      </c>
      <c r="J115" s="19">
        <v>0</v>
      </c>
      <c r="K115" s="19">
        <v>0.10507355148604022</v>
      </c>
      <c r="L115" s="19">
        <v>1.6082686451944935E-2</v>
      </c>
      <c r="M115" s="19">
        <v>5.5753313033409101E-2</v>
      </c>
      <c r="N115" s="19">
        <v>0.10292919329244757</v>
      </c>
      <c r="O115" s="19">
        <v>2.2515761032722906E-2</v>
      </c>
      <c r="P115" s="19">
        <v>0</v>
      </c>
      <c r="Q115" s="19">
        <v>1.822704464553759E-2</v>
      </c>
      <c r="R115" s="19">
        <v>3.1093193807093536E-2</v>
      </c>
      <c r="S115" s="19">
        <v>1.2866149161555946E-2</v>
      </c>
      <c r="T115" s="19">
        <v>4.0742805678260496E-2</v>
      </c>
      <c r="U115" s="19">
        <v>1.0721790967963289E-3</v>
      </c>
      <c r="V115" s="19">
        <v>0</v>
      </c>
      <c r="W115" s="19">
        <v>0</v>
      </c>
      <c r="X115" s="19">
        <v>0.13080584980915211</v>
      </c>
      <c r="Y115" s="19">
        <v>3.645408929107518E-2</v>
      </c>
      <c r="Z115" s="19">
        <v>9.4351760518076935E-2</v>
      </c>
      <c r="AA115" s="19">
        <v>0.27126131148947119</v>
      </c>
      <c r="AB115" s="19">
        <v>4.1814984775056824E-2</v>
      </c>
      <c r="AC115" s="19">
        <v>3.645408929107518E-2</v>
      </c>
      <c r="AD115" s="19">
        <v>3.5381910194278852E-2</v>
      </c>
      <c r="AE115" s="19">
        <v>0.11686752155079985</v>
      </c>
      <c r="AF115" s="19">
        <v>1.1793970064759617E-2</v>
      </c>
      <c r="AG115" s="19">
        <v>4.610370116224214E-2</v>
      </c>
      <c r="AH115" s="19">
        <v>0.16940429729381995</v>
      </c>
      <c r="AI115" s="19">
        <v>0.13295020800274476</v>
      </c>
      <c r="AJ115" s="19">
        <v>0.26482823690869323</v>
      </c>
      <c r="AK115" s="19">
        <v>0.1490328944546897</v>
      </c>
      <c r="AL115" s="19">
        <v>3.5381910194278852E-2</v>
      </c>
      <c r="AM115" s="19">
        <v>2.5732298323111892E-2</v>
      </c>
      <c r="AN115" s="19">
        <v>1.0721790967963289E-3</v>
      </c>
      <c r="AO115" s="19">
        <v>0.14152764077711541</v>
      </c>
      <c r="AP115" s="19">
        <v>1.3938328258352275E-2</v>
      </c>
      <c r="AQ115" s="19">
        <v>3.0021014710297209E-2</v>
      </c>
      <c r="AR115" s="19">
        <v>0</v>
      </c>
      <c r="AS115" s="19">
        <v>0.19728095381052452</v>
      </c>
      <c r="AT115" s="19">
        <v>0</v>
      </c>
      <c r="AU115" s="19">
        <v>0</v>
      </c>
      <c r="AV115" s="19">
        <v>0</v>
      </c>
      <c r="AW115" s="19">
        <v>0</v>
      </c>
      <c r="AX115" s="19">
        <v>0</v>
      </c>
      <c r="AY115" s="19">
        <v>0</v>
      </c>
      <c r="AZ115" s="19">
        <v>2.1443581935926578E-3</v>
      </c>
      <c r="BA115" s="19">
        <v>0</v>
      </c>
      <c r="BB115" s="19">
        <v>9.3279581421280608E-2</v>
      </c>
      <c r="BC115" s="19">
        <v>9.9712656002058572E-2</v>
      </c>
      <c r="BD115" s="19">
        <v>1.072179096796329E-2</v>
      </c>
      <c r="BE115" s="19">
        <v>0</v>
      </c>
      <c r="BF115" s="19">
        <v>0</v>
      </c>
      <c r="BG115" s="19">
        <v>0.76017497962859715</v>
      </c>
      <c r="BH115" s="19">
        <v>0</v>
      </c>
      <c r="BI115" s="19">
        <v>3.7526268387871514E-2</v>
      </c>
      <c r="BJ115" s="19">
        <v>4.2887163871853156E-3</v>
      </c>
      <c r="BK115" s="19">
        <v>0</v>
      </c>
      <c r="BL115" s="19">
        <v>0</v>
      </c>
      <c r="BM115" s="19">
        <v>0</v>
      </c>
      <c r="BN115" s="19">
        <v>1.0721790967963289E-3</v>
      </c>
      <c r="BO115" s="19">
        <v>0</v>
      </c>
      <c r="BP115" s="19">
        <v>1.5010507355148604E-2</v>
      </c>
      <c r="BQ115" s="19">
        <v>0</v>
      </c>
      <c r="BR115" s="19">
        <v>0</v>
      </c>
      <c r="BS115" s="19">
        <v>0</v>
      </c>
      <c r="BT115" s="19">
        <v>3.5285414075567187</v>
      </c>
      <c r="BU115" s="19">
        <v>0</v>
      </c>
      <c r="BV115" s="19">
        <v>0</v>
      </c>
      <c r="BW115" s="19">
        <v>0</v>
      </c>
      <c r="BX115" s="19">
        <v>0</v>
      </c>
      <c r="BY115" s="19">
        <v>46.471458592443284</v>
      </c>
      <c r="BZ115" s="19">
        <v>0</v>
      </c>
      <c r="CA115" s="19">
        <v>46.471458592443284</v>
      </c>
      <c r="CB115" s="19">
        <v>50</v>
      </c>
      <c r="CD115" s="19">
        <f t="shared" si="7"/>
        <v>0</v>
      </c>
      <c r="CE115" s="19">
        <f t="shared" si="8"/>
        <v>0</v>
      </c>
      <c r="CF115" s="19">
        <f t="shared" si="9"/>
        <v>0</v>
      </c>
    </row>
    <row r="116" spans="1:84" x14ac:dyDescent="0.2">
      <c r="A116" s="23" t="s">
        <v>190</v>
      </c>
      <c r="B116" s="23" t="s">
        <v>287</v>
      </c>
      <c r="C116">
        <f t="shared" si="6"/>
        <v>112</v>
      </c>
      <c r="D116" s="19">
        <v>50.391814315412056</v>
      </c>
      <c r="E116" s="19">
        <v>1.4949363950184045</v>
      </c>
      <c r="F116" s="19">
        <v>0</v>
      </c>
      <c r="G116" s="19">
        <v>3.30131787233231</v>
      </c>
      <c r="H116" s="19">
        <v>137.09812522647951</v>
      </c>
      <c r="I116" s="19">
        <v>19.434173135239256</v>
      </c>
      <c r="J116" s="19">
        <v>9.343352468865028</v>
      </c>
      <c r="K116" s="19">
        <v>73.065016306524512</v>
      </c>
      <c r="L116" s="19">
        <v>23.046936089867071</v>
      </c>
      <c r="M116" s="19">
        <v>72.068392043178918</v>
      </c>
      <c r="N116" s="19">
        <v>13.828161653920242</v>
      </c>
      <c r="O116" s="19">
        <v>7.9729941067648236</v>
      </c>
      <c r="P116" s="19">
        <v>4.360231152137013</v>
      </c>
      <c r="Q116" s="19">
        <v>11.336600995556234</v>
      </c>
      <c r="R116" s="19">
        <v>7.9107050903057239</v>
      </c>
      <c r="S116" s="19">
        <v>2.8030057406595086</v>
      </c>
      <c r="T116" s="19">
        <v>33.511490854995898</v>
      </c>
      <c r="U116" s="19">
        <v>2.6784277077413079</v>
      </c>
      <c r="V116" s="19">
        <v>10.464554765128831</v>
      </c>
      <c r="W116" s="19">
        <v>17.814658707302652</v>
      </c>
      <c r="X116" s="19">
        <v>48.087120706425345</v>
      </c>
      <c r="Y116" s="19">
        <v>39.117502336314921</v>
      </c>
      <c r="Z116" s="19">
        <v>27.282589209085877</v>
      </c>
      <c r="AA116" s="19">
        <v>60.233478915949874</v>
      </c>
      <c r="AB116" s="19">
        <v>55.686380714435572</v>
      </c>
      <c r="AC116" s="19">
        <v>36.37678561211451</v>
      </c>
      <c r="AD116" s="19">
        <v>25.600785764690176</v>
      </c>
      <c r="AE116" s="19">
        <v>15.634543131234148</v>
      </c>
      <c r="AF116" s="19">
        <v>27.905479373676883</v>
      </c>
      <c r="AG116" s="19">
        <v>37.373409875460112</v>
      </c>
      <c r="AH116" s="19">
        <v>23.856693303835371</v>
      </c>
      <c r="AI116" s="19">
        <v>97.918333873705492</v>
      </c>
      <c r="AJ116" s="19">
        <v>104.7701256842065</v>
      </c>
      <c r="AK116" s="19">
        <v>41.297617912383423</v>
      </c>
      <c r="AL116" s="19">
        <v>14.700207884347643</v>
      </c>
      <c r="AM116" s="19">
        <v>16.568878378120647</v>
      </c>
      <c r="AN116" s="19">
        <v>13.890450670379341</v>
      </c>
      <c r="AO116" s="19">
        <v>238.44235500543553</v>
      </c>
      <c r="AP116" s="19">
        <v>33.511490854995898</v>
      </c>
      <c r="AQ116" s="19">
        <v>240.7470486144222</v>
      </c>
      <c r="AR116" s="19">
        <v>5.8551675471554177</v>
      </c>
      <c r="AS116" s="19">
        <v>99.724715351019398</v>
      </c>
      <c r="AT116" s="19">
        <v>22.237178875898763</v>
      </c>
      <c r="AU116" s="19">
        <v>0.80975721396830247</v>
      </c>
      <c r="AV116" s="19">
        <v>0</v>
      </c>
      <c r="AW116" s="19">
        <v>303.47208818873611</v>
      </c>
      <c r="AX116" s="19">
        <v>0.49831213167280147</v>
      </c>
      <c r="AY116" s="19">
        <v>0</v>
      </c>
      <c r="AZ116" s="19">
        <v>0</v>
      </c>
      <c r="BA116" s="19">
        <v>0</v>
      </c>
      <c r="BB116" s="19">
        <v>0.4360231152137013</v>
      </c>
      <c r="BC116" s="19">
        <v>22.299467892357868</v>
      </c>
      <c r="BD116" s="19">
        <v>47.339652508916139</v>
      </c>
      <c r="BE116" s="19">
        <v>0.93433524688650282</v>
      </c>
      <c r="BF116" s="19">
        <v>0</v>
      </c>
      <c r="BG116" s="19">
        <v>208.48133808860831</v>
      </c>
      <c r="BH116" s="19">
        <v>0</v>
      </c>
      <c r="BI116" s="19">
        <v>4.7962542673507143</v>
      </c>
      <c r="BJ116" s="19">
        <v>1.370358362100204</v>
      </c>
      <c r="BK116" s="19">
        <v>0</v>
      </c>
      <c r="BL116" s="19">
        <v>398.89886140407759</v>
      </c>
      <c r="BM116" s="19">
        <v>130.6823565311922</v>
      </c>
      <c r="BN116" s="19">
        <v>7.4123929586329229</v>
      </c>
      <c r="BO116" s="19">
        <v>119.53262258501324</v>
      </c>
      <c r="BP116" s="19">
        <v>0</v>
      </c>
      <c r="BQ116" s="19">
        <v>0</v>
      </c>
      <c r="BR116" s="19">
        <v>0</v>
      </c>
      <c r="BS116" s="19">
        <v>0</v>
      </c>
      <c r="BT116" s="19">
        <v>3075.707054717449</v>
      </c>
      <c r="BU116" s="19">
        <v>0</v>
      </c>
      <c r="BV116" s="19">
        <v>0</v>
      </c>
      <c r="BW116" s="19">
        <v>0</v>
      </c>
      <c r="BX116" s="19">
        <v>36.314496595655406</v>
      </c>
      <c r="BY116" s="19">
        <v>153.97844868689566</v>
      </c>
      <c r="BZ116" s="19">
        <v>0</v>
      </c>
      <c r="CA116" s="19">
        <v>190.29294528255105</v>
      </c>
      <c r="CB116" s="19">
        <v>3266</v>
      </c>
      <c r="CD116" s="19">
        <f t="shared" si="7"/>
        <v>0</v>
      </c>
      <c r="CE116" s="19">
        <f t="shared" si="8"/>
        <v>0</v>
      </c>
      <c r="CF116" s="19">
        <f t="shared" si="9"/>
        <v>0</v>
      </c>
    </row>
    <row r="117" spans="1:84" x14ac:dyDescent="0.2">
      <c r="A117" s="23" t="s">
        <v>191</v>
      </c>
      <c r="B117" s="23" t="s">
        <v>288</v>
      </c>
      <c r="C117">
        <f t="shared" si="6"/>
        <v>113</v>
      </c>
      <c r="D117" s="19">
        <v>0.8619770559261799</v>
      </c>
      <c r="E117" s="19">
        <v>26.366357004800797</v>
      </c>
      <c r="F117" s="19">
        <v>6.1352484568863401</v>
      </c>
      <c r="G117" s="19">
        <v>2.3324085042708398</v>
      </c>
      <c r="H117" s="19">
        <v>43.656602656025939</v>
      </c>
      <c r="I117" s="19">
        <v>0.50704532701539995</v>
      </c>
      <c r="J117" s="19">
        <v>5.0704532701540003E-2</v>
      </c>
      <c r="K117" s="19">
        <v>151.7586663757092</v>
      </c>
      <c r="L117" s="19">
        <v>12.524019577280379</v>
      </c>
      <c r="M117" s="19">
        <v>237.65214477211794</v>
      </c>
      <c r="N117" s="19">
        <v>325.16816821497599</v>
      </c>
      <c r="O117" s="19">
        <v>16.7324957915082</v>
      </c>
      <c r="P117" s="19">
        <v>6.1859529895878795</v>
      </c>
      <c r="Q117" s="19">
        <v>26.112834341293098</v>
      </c>
      <c r="R117" s="19">
        <v>56.991894756530954</v>
      </c>
      <c r="S117" s="19">
        <v>2.1295903734646799</v>
      </c>
      <c r="T117" s="19">
        <v>36.507263545108792</v>
      </c>
      <c r="U117" s="19">
        <v>4.2084762142278196</v>
      </c>
      <c r="V117" s="19">
        <v>13.487405698609638</v>
      </c>
      <c r="W117" s="19">
        <v>7.0986345782155986</v>
      </c>
      <c r="X117" s="19">
        <v>8.2141342976494798</v>
      </c>
      <c r="Y117" s="19">
        <v>32.400196396284059</v>
      </c>
      <c r="Z117" s="19">
        <v>83.763888022944073</v>
      </c>
      <c r="AA117" s="19">
        <v>129.39796745433006</v>
      </c>
      <c r="AB117" s="19">
        <v>32.755128125194837</v>
      </c>
      <c r="AC117" s="19">
        <v>18.304336305255937</v>
      </c>
      <c r="AD117" s="19">
        <v>14.29867822183428</v>
      </c>
      <c r="AE117" s="19">
        <v>1.1154997194338798</v>
      </c>
      <c r="AF117" s="19">
        <v>32.298787330880977</v>
      </c>
      <c r="AG117" s="19">
        <v>81.938524845688633</v>
      </c>
      <c r="AH117" s="19">
        <v>42.946739198204376</v>
      </c>
      <c r="AI117" s="19">
        <v>29.053697237982416</v>
      </c>
      <c r="AJ117" s="19">
        <v>259.50579836648171</v>
      </c>
      <c r="AK117" s="19">
        <v>9.2282249516802786</v>
      </c>
      <c r="AL117" s="19">
        <v>19.115608828480578</v>
      </c>
      <c r="AM117" s="19">
        <v>27.633970322339298</v>
      </c>
      <c r="AN117" s="19">
        <v>8.4676569611571786</v>
      </c>
      <c r="AO117" s="19">
        <v>248.65502836835216</v>
      </c>
      <c r="AP117" s="19">
        <v>13.53811023131118</v>
      </c>
      <c r="AQ117" s="19">
        <v>119.45987904482824</v>
      </c>
      <c r="AR117" s="19">
        <v>178.07431884780848</v>
      </c>
      <c r="AS117" s="19">
        <v>1156.722504520232</v>
      </c>
      <c r="AT117" s="19">
        <v>45.887602094893694</v>
      </c>
      <c r="AU117" s="19">
        <v>2.7380447658831599</v>
      </c>
      <c r="AV117" s="19">
        <v>15.566291539372777</v>
      </c>
      <c r="AW117" s="19">
        <v>79.758229939522423</v>
      </c>
      <c r="AX117" s="19">
        <v>22.462107986782218</v>
      </c>
      <c r="AY117" s="19">
        <v>47.966487935656836</v>
      </c>
      <c r="AZ117" s="19">
        <v>56.839781158426334</v>
      </c>
      <c r="BA117" s="19">
        <v>137.81491988278572</v>
      </c>
      <c r="BB117" s="19">
        <v>219.0942858033543</v>
      </c>
      <c r="BC117" s="19">
        <v>115.7584481576158</v>
      </c>
      <c r="BD117" s="19">
        <v>712.04375272772609</v>
      </c>
      <c r="BE117" s="19">
        <v>53.239759336616991</v>
      </c>
      <c r="BF117" s="19">
        <v>284.19890579213171</v>
      </c>
      <c r="BG117" s="19">
        <v>28.293129247459319</v>
      </c>
      <c r="BH117" s="19">
        <v>130.66558077186858</v>
      </c>
      <c r="BI117" s="19">
        <v>66.575051437122013</v>
      </c>
      <c r="BJ117" s="19">
        <v>100.3949747490492</v>
      </c>
      <c r="BK117" s="19">
        <v>12.11838331566806</v>
      </c>
      <c r="BL117" s="19">
        <v>246.72825612569363</v>
      </c>
      <c r="BM117" s="19">
        <v>46.141124758401396</v>
      </c>
      <c r="BN117" s="19">
        <v>183.60111291227631</v>
      </c>
      <c r="BO117" s="19">
        <v>66.068006110106623</v>
      </c>
      <c r="BP117" s="19">
        <v>2.7380447658831599</v>
      </c>
      <c r="BQ117" s="19">
        <v>104.29922376706776</v>
      </c>
      <c r="BR117" s="19">
        <v>100.59779287985536</v>
      </c>
      <c r="BS117" s="19">
        <v>0</v>
      </c>
      <c r="BT117" s="19">
        <v>6404.9458663258301</v>
      </c>
      <c r="BU117" s="19">
        <v>0</v>
      </c>
      <c r="BV117" s="19">
        <v>0</v>
      </c>
      <c r="BW117" s="19">
        <v>0</v>
      </c>
      <c r="BX117" s="19">
        <v>101.05413367416921</v>
      </c>
      <c r="BY117" s="19">
        <v>0</v>
      </c>
      <c r="BZ117" s="19">
        <v>0</v>
      </c>
      <c r="CA117" s="19">
        <v>101.05413367416921</v>
      </c>
      <c r="CB117" s="19">
        <v>6506</v>
      </c>
      <c r="CD117" s="19">
        <f t="shared" si="7"/>
        <v>0</v>
      </c>
      <c r="CE117" s="19">
        <f t="shared" si="8"/>
        <v>0</v>
      </c>
      <c r="CF117" s="19">
        <f t="shared" si="9"/>
        <v>0</v>
      </c>
    </row>
    <row r="118" spans="1:84" x14ac:dyDescent="0.2">
      <c r="A118" s="23" t="s">
        <v>192</v>
      </c>
      <c r="B118" s="23" t="s">
        <v>289</v>
      </c>
      <c r="C118">
        <f t="shared" si="6"/>
        <v>114</v>
      </c>
      <c r="D118" s="19">
        <v>45.155897842928127</v>
      </c>
      <c r="E118" s="19">
        <v>7.2859422410728314</v>
      </c>
      <c r="F118" s="19">
        <v>9.4039487065009801</v>
      </c>
      <c r="G118" s="19">
        <v>25.50079784375491</v>
      </c>
      <c r="H118" s="19">
        <v>1452.1052326975389</v>
      </c>
      <c r="I118" s="19">
        <v>155.46167456242611</v>
      </c>
      <c r="J118" s="19">
        <v>32.871460343444866</v>
      </c>
      <c r="K118" s="19">
        <v>47.104463791122022</v>
      </c>
      <c r="L118" s="19">
        <v>52.780721118469465</v>
      </c>
      <c r="M118" s="19">
        <v>157.07135947615149</v>
      </c>
      <c r="N118" s="19">
        <v>50.747434911658445</v>
      </c>
      <c r="O118" s="19">
        <v>6.0998586204330678</v>
      </c>
      <c r="P118" s="19">
        <v>6.3540193962844462</v>
      </c>
      <c r="Q118" s="19">
        <v>13.046919827037396</v>
      </c>
      <c r="R118" s="19">
        <v>9.6581094823523568</v>
      </c>
      <c r="S118" s="19">
        <v>15.588527585551173</v>
      </c>
      <c r="T118" s="19">
        <v>93.361724996072795</v>
      </c>
      <c r="U118" s="19">
        <v>18.299575861299203</v>
      </c>
      <c r="V118" s="19">
        <v>58.626418963051151</v>
      </c>
      <c r="W118" s="19">
        <v>8.7261866375639716</v>
      </c>
      <c r="X118" s="19">
        <v>55.661209911451749</v>
      </c>
      <c r="Y118" s="19">
        <v>63.963795255930087</v>
      </c>
      <c r="Z118" s="19">
        <v>12.114996982249009</v>
      </c>
      <c r="AA118" s="19">
        <v>24.823035774817903</v>
      </c>
      <c r="AB118" s="19">
        <v>80.23008491041827</v>
      </c>
      <c r="AC118" s="19">
        <v>44.393415515373988</v>
      </c>
      <c r="AD118" s="19">
        <v>58.372258187199776</v>
      </c>
      <c r="AE118" s="19">
        <v>24.314714223115146</v>
      </c>
      <c r="AF118" s="19">
        <v>88.617390513513726</v>
      </c>
      <c r="AG118" s="19">
        <v>58.033377152731269</v>
      </c>
      <c r="AH118" s="19">
        <v>28.550727153971444</v>
      </c>
      <c r="AI118" s="19">
        <v>77.688477151904493</v>
      </c>
      <c r="AJ118" s="19">
        <v>205.95494869823315</v>
      </c>
      <c r="AK118" s="19">
        <v>67.77620689370076</v>
      </c>
      <c r="AL118" s="19">
        <v>75.909351720944841</v>
      </c>
      <c r="AM118" s="19">
        <v>29.059048705674201</v>
      </c>
      <c r="AN118" s="19">
        <v>49.730791808252931</v>
      </c>
      <c r="AO118" s="19">
        <v>117.42227844333655</v>
      </c>
      <c r="AP118" s="19">
        <v>183.41935990607766</v>
      </c>
      <c r="AQ118" s="19">
        <v>536.95699911534427</v>
      </c>
      <c r="AR118" s="19">
        <v>99.546303875122987</v>
      </c>
      <c r="AS118" s="19">
        <v>1033.7565956461708</v>
      </c>
      <c r="AT118" s="19">
        <v>476.12785342824776</v>
      </c>
      <c r="AU118" s="19">
        <v>111.57658059875487</v>
      </c>
      <c r="AV118" s="19">
        <v>373.36217972567403</v>
      </c>
      <c r="AW118" s="19">
        <v>243.82490430008846</v>
      </c>
      <c r="AX118" s="19">
        <v>17.9606948268307</v>
      </c>
      <c r="AY118" s="19">
        <v>145.71884482145663</v>
      </c>
      <c r="AZ118" s="19">
        <v>93.954766806392669</v>
      </c>
      <c r="BA118" s="19">
        <v>155.88527585551174</v>
      </c>
      <c r="BB118" s="19">
        <v>576.18247885507355</v>
      </c>
      <c r="BC118" s="19">
        <v>333.62837843424199</v>
      </c>
      <c r="BD118" s="19">
        <v>207.14103231887293</v>
      </c>
      <c r="BE118" s="19">
        <v>26.68688146439467</v>
      </c>
      <c r="BF118" s="19">
        <v>88.363229737662351</v>
      </c>
      <c r="BG118" s="19">
        <v>119.45556465014759</v>
      </c>
      <c r="BH118" s="19">
        <v>36.768592239832664</v>
      </c>
      <c r="BI118" s="19">
        <v>204.0911030086564</v>
      </c>
      <c r="BJ118" s="19">
        <v>125.21654223611215</v>
      </c>
      <c r="BK118" s="19">
        <v>36.006109912278525</v>
      </c>
      <c r="BL118" s="19">
        <v>370.05808963960612</v>
      </c>
      <c r="BM118" s="19">
        <v>179.43750775107276</v>
      </c>
      <c r="BN118" s="19">
        <v>298.97779265983746</v>
      </c>
      <c r="BO118" s="19">
        <v>190.28170085406489</v>
      </c>
      <c r="BP118" s="19">
        <v>104.29063835768204</v>
      </c>
      <c r="BQ118" s="19">
        <v>63.879074997312955</v>
      </c>
      <c r="BR118" s="19">
        <v>27.449363791948805</v>
      </c>
      <c r="BS118" s="19">
        <v>0</v>
      </c>
      <c r="BT118" s="19">
        <v>9887.8708237220035</v>
      </c>
      <c r="BU118" s="19">
        <v>0</v>
      </c>
      <c r="BV118" s="19">
        <v>0</v>
      </c>
      <c r="BW118" s="19">
        <v>0</v>
      </c>
      <c r="BX118" s="19">
        <v>359.12917627799686</v>
      </c>
      <c r="BY118" s="19">
        <v>0</v>
      </c>
      <c r="BZ118" s="19">
        <v>0</v>
      </c>
      <c r="CA118" s="19">
        <v>359.12917627799686</v>
      </c>
      <c r="CB118" s="19">
        <v>10247</v>
      </c>
      <c r="CD118" s="19">
        <f t="shared" si="7"/>
        <v>0</v>
      </c>
      <c r="CE118" s="19">
        <f t="shared" si="8"/>
        <v>0</v>
      </c>
      <c r="CF118" s="19">
        <f t="shared" si="9"/>
        <v>0</v>
      </c>
    </row>
    <row r="119" spans="1:84" x14ac:dyDescent="0.2">
      <c r="A119" s="23" t="s">
        <v>193</v>
      </c>
      <c r="B119" s="23" t="s">
        <v>290</v>
      </c>
      <c r="C119">
        <f t="shared" si="6"/>
        <v>115</v>
      </c>
      <c r="D119" s="19">
        <v>0.81585088427386809</v>
      </c>
      <c r="E119" s="19">
        <v>0.47068320246569312</v>
      </c>
      <c r="F119" s="19">
        <v>0.37654656197255448</v>
      </c>
      <c r="G119" s="19">
        <v>0.43930432230131355</v>
      </c>
      <c r="H119" s="19">
        <v>20.270756586189183</v>
      </c>
      <c r="I119" s="19">
        <v>5.3657885081089018</v>
      </c>
      <c r="J119" s="19">
        <v>1.4120496073970794</v>
      </c>
      <c r="K119" s="19">
        <v>14.151874954135172</v>
      </c>
      <c r="L119" s="19">
        <v>11.829837821971086</v>
      </c>
      <c r="M119" s="19">
        <v>17.697688412710061</v>
      </c>
      <c r="N119" s="19">
        <v>6.5895648345197033</v>
      </c>
      <c r="O119" s="19">
        <v>1.4120496073970794</v>
      </c>
      <c r="P119" s="19">
        <v>2.3534160123284655</v>
      </c>
      <c r="Q119" s="19">
        <v>1.4748073677258384</v>
      </c>
      <c r="R119" s="19">
        <v>2.2279004916709475</v>
      </c>
      <c r="S119" s="19">
        <v>1.1296396859176634</v>
      </c>
      <c r="T119" s="19">
        <v>19.486284582079694</v>
      </c>
      <c r="U119" s="19">
        <v>0.90998752476700673</v>
      </c>
      <c r="V119" s="19">
        <v>6.9347325163278786</v>
      </c>
      <c r="W119" s="19">
        <v>15.187377999559697</v>
      </c>
      <c r="X119" s="19">
        <v>8.8174653261906499</v>
      </c>
      <c r="Y119" s="19">
        <v>20.615924267997361</v>
      </c>
      <c r="Z119" s="19">
        <v>5.5540617890951793</v>
      </c>
      <c r="AA119" s="19">
        <v>14.371527115285829</v>
      </c>
      <c r="AB119" s="19">
        <v>19.486284582079694</v>
      </c>
      <c r="AC119" s="19">
        <v>6.4326704336978056</v>
      </c>
      <c r="AD119" s="19">
        <v>7.5623101196154696</v>
      </c>
      <c r="AE119" s="19">
        <v>3.2634035370954724</v>
      </c>
      <c r="AF119" s="19">
        <v>7.2171424378072944</v>
      </c>
      <c r="AG119" s="19">
        <v>4.9578630659719671</v>
      </c>
      <c r="AH119" s="19">
        <v>7.1857635576429146</v>
      </c>
      <c r="AI119" s="19">
        <v>13.398781830190064</v>
      </c>
      <c r="AJ119" s="19">
        <v>29.778557275996185</v>
      </c>
      <c r="AK119" s="19">
        <v>6.11888163205401</v>
      </c>
      <c r="AL119" s="19">
        <v>4.581316503999413</v>
      </c>
      <c r="AM119" s="19">
        <v>5.5540617890951793</v>
      </c>
      <c r="AN119" s="19">
        <v>2.1965216115065678</v>
      </c>
      <c r="AO119" s="19">
        <v>35.615028986570778</v>
      </c>
      <c r="AP119" s="19">
        <v>9.9157261319439343</v>
      </c>
      <c r="AQ119" s="19">
        <v>44.463873192925803</v>
      </c>
      <c r="AR119" s="19">
        <v>28.994085271886696</v>
      </c>
      <c r="AS119" s="19">
        <v>297.18937403683861</v>
      </c>
      <c r="AT119" s="19">
        <v>32.759550891612243</v>
      </c>
      <c r="AU119" s="19">
        <v>0.15689440082189771</v>
      </c>
      <c r="AV119" s="19">
        <v>15.501166801203492</v>
      </c>
      <c r="AW119" s="19">
        <v>60.812269758567552</v>
      </c>
      <c r="AX119" s="19">
        <v>8.535055404711235</v>
      </c>
      <c r="AY119" s="19">
        <v>37.089836354296615</v>
      </c>
      <c r="AZ119" s="19">
        <v>3.1692668966023332</v>
      </c>
      <c r="BA119" s="19">
        <v>24.56966316870918</v>
      </c>
      <c r="BB119" s="19">
        <v>47.852792250678803</v>
      </c>
      <c r="BC119" s="19">
        <v>50.488618184486683</v>
      </c>
      <c r="BD119" s="19">
        <v>132.51301093417482</v>
      </c>
      <c r="BE119" s="19">
        <v>27.048594701695166</v>
      </c>
      <c r="BF119" s="19">
        <v>65.079797460923174</v>
      </c>
      <c r="BG119" s="19">
        <v>7.5623101196154696</v>
      </c>
      <c r="BH119" s="19">
        <v>8.6291920452043733</v>
      </c>
      <c r="BI119" s="19">
        <v>6.7464592353416011</v>
      </c>
      <c r="BJ119" s="19">
        <v>118.14148381888897</v>
      </c>
      <c r="BK119" s="19">
        <v>2.5416892933147426</v>
      </c>
      <c r="BL119" s="19">
        <v>238.19707932780508</v>
      </c>
      <c r="BM119" s="19">
        <v>145.095941880091</v>
      </c>
      <c r="BN119" s="19">
        <v>69.064915241799369</v>
      </c>
      <c r="BO119" s="19">
        <v>87.107771336317612</v>
      </c>
      <c r="BP119" s="19">
        <v>76.81549864240111</v>
      </c>
      <c r="BQ119" s="19">
        <v>22.404520437366994</v>
      </c>
      <c r="BR119" s="19">
        <v>62.130182725471492</v>
      </c>
      <c r="BS119" s="19">
        <v>0</v>
      </c>
      <c r="BT119" s="19">
        <v>2063.820327291407</v>
      </c>
      <c r="BU119" s="19">
        <v>0</v>
      </c>
      <c r="BV119" s="19">
        <v>0</v>
      </c>
      <c r="BW119" s="19">
        <v>0</v>
      </c>
      <c r="BX119" s="19">
        <v>74.17967270859323</v>
      </c>
      <c r="BY119" s="19">
        <v>0</v>
      </c>
      <c r="BZ119" s="19">
        <v>0</v>
      </c>
      <c r="CA119" s="19">
        <v>74.17967270859323</v>
      </c>
      <c r="CB119" s="19">
        <v>2138</v>
      </c>
      <c r="CD119" s="19">
        <f t="shared" si="7"/>
        <v>0</v>
      </c>
      <c r="CE119" s="19">
        <f t="shared" si="8"/>
        <v>0</v>
      </c>
      <c r="CF119" s="19">
        <f t="shared" si="9"/>
        <v>0</v>
      </c>
    </row>
    <row r="120" spans="1:84" x14ac:dyDescent="0.2">
      <c r="A120" s="23" t="s">
        <v>194</v>
      </c>
      <c r="B120" s="23" t="s">
        <v>291</v>
      </c>
      <c r="C120">
        <f t="shared" si="6"/>
        <v>116</v>
      </c>
      <c r="D120" s="19">
        <v>0.1853516257966944</v>
      </c>
      <c r="E120" s="19">
        <v>6.1783875265564801E-2</v>
      </c>
      <c r="F120" s="19">
        <v>1.0503258795146015</v>
      </c>
      <c r="G120" s="19">
        <v>30.212315004861189</v>
      </c>
      <c r="H120" s="19">
        <v>17.855539951748227</v>
      </c>
      <c r="I120" s="19">
        <v>17.608404450685967</v>
      </c>
      <c r="J120" s="19">
        <v>9.7618522919592383</v>
      </c>
      <c r="K120" s="19">
        <v>23.539656476180188</v>
      </c>
      <c r="L120" s="19">
        <v>11.121097547801664</v>
      </c>
      <c r="M120" s="19">
        <v>48.129638831874978</v>
      </c>
      <c r="N120" s="19">
        <v>53.443052104713551</v>
      </c>
      <c r="O120" s="19">
        <v>6.858010154477693</v>
      </c>
      <c r="P120" s="19">
        <v>8.7733102877102009</v>
      </c>
      <c r="Q120" s="19">
        <v>9.3293651651002847</v>
      </c>
      <c r="R120" s="19">
        <v>12.974613805768607</v>
      </c>
      <c r="S120" s="19">
        <v>0.67962262792121275</v>
      </c>
      <c r="T120" s="19">
        <v>4.3248712685895354</v>
      </c>
      <c r="U120" s="19">
        <v>0.49427100212451841</v>
      </c>
      <c r="V120" s="19">
        <v>1.7917323827013791</v>
      </c>
      <c r="W120" s="19">
        <v>1.6681646321702495</v>
      </c>
      <c r="X120" s="19">
        <v>18.164459328076049</v>
      </c>
      <c r="Y120" s="19">
        <v>14.889913939001117</v>
      </c>
      <c r="Z120" s="19">
        <v>14.519210687407728</v>
      </c>
      <c r="AA120" s="19">
        <v>51.218832595153216</v>
      </c>
      <c r="AB120" s="19">
        <v>4.7573583954484899</v>
      </c>
      <c r="AC120" s="19">
        <v>39.727031795758158</v>
      </c>
      <c r="AD120" s="19">
        <v>18.905865831262826</v>
      </c>
      <c r="AE120" s="19">
        <v>25.578524359943827</v>
      </c>
      <c r="AF120" s="19">
        <v>30.830153757516836</v>
      </c>
      <c r="AG120" s="19">
        <v>42.445522307443021</v>
      </c>
      <c r="AH120" s="19">
        <v>28.914853624284326</v>
      </c>
      <c r="AI120" s="19">
        <v>88.721644881351054</v>
      </c>
      <c r="AJ120" s="19">
        <v>26.134579237333909</v>
      </c>
      <c r="AK120" s="19">
        <v>9.9472039177559317</v>
      </c>
      <c r="AL120" s="19">
        <v>3.4598970148716286</v>
      </c>
      <c r="AM120" s="19">
        <v>7.0433617802743873</v>
      </c>
      <c r="AN120" s="19">
        <v>22.489330596665585</v>
      </c>
      <c r="AO120" s="19">
        <v>151.86476540275825</v>
      </c>
      <c r="AP120" s="19">
        <v>5.1898455223074427</v>
      </c>
      <c r="AQ120" s="19">
        <v>55.914407115336139</v>
      </c>
      <c r="AR120" s="19">
        <v>66.108746534154335</v>
      </c>
      <c r="AS120" s="19">
        <v>1308.2735587483346</v>
      </c>
      <c r="AT120" s="19">
        <v>53.813755356306935</v>
      </c>
      <c r="AU120" s="19">
        <v>5.436981023369702</v>
      </c>
      <c r="AV120" s="19">
        <v>38.367786539915741</v>
      </c>
      <c r="AW120" s="19">
        <v>70.742537179071689</v>
      </c>
      <c r="AX120" s="19">
        <v>42.136602931115192</v>
      </c>
      <c r="AY120" s="19">
        <v>41.58054805372511</v>
      </c>
      <c r="AZ120" s="19">
        <v>11.121097547801664</v>
      </c>
      <c r="BA120" s="19">
        <v>14.210291311079905</v>
      </c>
      <c r="BB120" s="19">
        <v>1020.8549710129272</v>
      </c>
      <c r="BC120" s="19">
        <v>263.69357963343055</v>
      </c>
      <c r="BD120" s="19">
        <v>1123.7869072053581</v>
      </c>
      <c r="BE120" s="19">
        <v>23.168953224586801</v>
      </c>
      <c r="BF120" s="19">
        <v>131.59965431565303</v>
      </c>
      <c r="BG120" s="19">
        <v>24.34284685463253</v>
      </c>
      <c r="BH120" s="19">
        <v>29.90339562853336</v>
      </c>
      <c r="BI120" s="19">
        <v>26.567066364192865</v>
      </c>
      <c r="BJ120" s="19">
        <v>142.65896798818912</v>
      </c>
      <c r="BK120" s="19">
        <v>18.782298080731699</v>
      </c>
      <c r="BL120" s="19">
        <v>1210.8403874545388</v>
      </c>
      <c r="BM120" s="19">
        <v>444.90568578733212</v>
      </c>
      <c r="BN120" s="19">
        <v>123.44418278059847</v>
      </c>
      <c r="BO120" s="19">
        <v>456.58283821252382</v>
      </c>
      <c r="BP120" s="19">
        <v>99.657390803356023</v>
      </c>
      <c r="BQ120" s="19">
        <v>27.679176118973029</v>
      </c>
      <c r="BR120" s="19">
        <v>274.01148680277987</v>
      </c>
      <c r="BS120" s="19">
        <v>0</v>
      </c>
      <c r="BT120" s="19">
        <v>8014.8514349501274</v>
      </c>
      <c r="BU120" s="19">
        <v>0</v>
      </c>
      <c r="BV120" s="19">
        <v>0</v>
      </c>
      <c r="BW120" s="19">
        <v>0</v>
      </c>
      <c r="BX120" s="19">
        <v>564.1485650498721</v>
      </c>
      <c r="BY120" s="19">
        <v>0</v>
      </c>
      <c r="BZ120" s="19">
        <v>0</v>
      </c>
      <c r="CA120" s="19">
        <v>564.1485650498721</v>
      </c>
      <c r="CB120" s="19">
        <v>8579</v>
      </c>
      <c r="CD120" s="19">
        <f t="shared" si="7"/>
        <v>0</v>
      </c>
      <c r="CE120" s="19">
        <f t="shared" si="8"/>
        <v>0</v>
      </c>
      <c r="CF120" s="19">
        <f t="shared" si="9"/>
        <v>0</v>
      </c>
    </row>
    <row r="121" spans="1:84" x14ac:dyDescent="0.2">
      <c r="A121" s="23" t="s">
        <v>195</v>
      </c>
      <c r="B121" s="23" t="s">
        <v>292</v>
      </c>
      <c r="C121">
        <f t="shared" si="6"/>
        <v>117</v>
      </c>
      <c r="D121" s="19">
        <v>4.2151332880848179E-2</v>
      </c>
      <c r="E121" s="19">
        <v>0</v>
      </c>
      <c r="F121" s="19">
        <v>0.12645399864254453</v>
      </c>
      <c r="G121" s="19">
        <v>0.29505933016593727</v>
      </c>
      <c r="H121" s="19">
        <v>5.184613944344326</v>
      </c>
      <c r="I121" s="19">
        <v>2.3604746413274982</v>
      </c>
      <c r="J121" s="19">
        <v>0.80087532473611533</v>
      </c>
      <c r="K121" s="19">
        <v>14.963723172701103</v>
      </c>
      <c r="L121" s="19">
        <v>5.8168839375570478</v>
      </c>
      <c r="M121" s="19">
        <v>13.446275188990569</v>
      </c>
      <c r="N121" s="19">
        <v>5.2689166101060216</v>
      </c>
      <c r="O121" s="19">
        <v>5.7325812717953522</v>
      </c>
      <c r="P121" s="19">
        <v>1.3909939850679898</v>
      </c>
      <c r="Q121" s="19">
        <v>1.4752966508296861</v>
      </c>
      <c r="R121" s="19">
        <v>1.981112645399864</v>
      </c>
      <c r="S121" s="19">
        <v>2.2761719755658012</v>
      </c>
      <c r="T121" s="19">
        <v>17.956467807241321</v>
      </c>
      <c r="U121" s="19">
        <v>0.71657265897441902</v>
      </c>
      <c r="V121" s="19">
        <v>5.1424626114634773</v>
      </c>
      <c r="W121" s="19">
        <v>8.4302665761696358E-2</v>
      </c>
      <c r="X121" s="19">
        <v>10.875043883258829</v>
      </c>
      <c r="Y121" s="19">
        <v>8.261661244646243</v>
      </c>
      <c r="Z121" s="19">
        <v>1.6439019823530787</v>
      </c>
      <c r="AA121" s="19">
        <v>9.9898658927610171</v>
      </c>
      <c r="AB121" s="19">
        <v>8.6410232405738761</v>
      </c>
      <c r="AC121" s="19">
        <v>19.094553795024225</v>
      </c>
      <c r="AD121" s="19">
        <v>3.1613499660636131</v>
      </c>
      <c r="AE121" s="19">
        <v>2.5290799728508904</v>
      </c>
      <c r="AF121" s="19">
        <v>8.3459639104079386</v>
      </c>
      <c r="AG121" s="19">
        <v>5.4375219416294147</v>
      </c>
      <c r="AH121" s="19">
        <v>4.2572846209656658</v>
      </c>
      <c r="AI121" s="19">
        <v>10.284925222926955</v>
      </c>
      <c r="AJ121" s="19">
        <v>23.941957076321764</v>
      </c>
      <c r="AK121" s="19">
        <v>11.001497881901374</v>
      </c>
      <c r="AL121" s="19">
        <v>4.8474032812975398</v>
      </c>
      <c r="AM121" s="19">
        <v>2.4447773070891943</v>
      </c>
      <c r="AN121" s="19">
        <v>8.7674772392164204</v>
      </c>
      <c r="AO121" s="19">
        <v>15.848901163198912</v>
      </c>
      <c r="AP121" s="19">
        <v>22.635265757015468</v>
      </c>
      <c r="AQ121" s="19">
        <v>30.264657008448992</v>
      </c>
      <c r="AR121" s="19">
        <v>31.402742996231893</v>
      </c>
      <c r="AS121" s="19">
        <v>222.13752428206988</v>
      </c>
      <c r="AT121" s="19">
        <v>58.590352704378958</v>
      </c>
      <c r="AU121" s="19">
        <v>0.92732932337865981</v>
      </c>
      <c r="AV121" s="19">
        <v>9.6948065625950797</v>
      </c>
      <c r="AW121" s="19">
        <v>124.89439932595315</v>
      </c>
      <c r="AX121" s="19">
        <v>4.7631006155358433</v>
      </c>
      <c r="AY121" s="19">
        <v>25.164345729866362</v>
      </c>
      <c r="AZ121" s="19">
        <v>1.6860533152339272</v>
      </c>
      <c r="BA121" s="19">
        <v>13.40412385610972</v>
      </c>
      <c r="BB121" s="19">
        <v>28.409998361691674</v>
      </c>
      <c r="BC121" s="19">
        <v>21.539331102113415</v>
      </c>
      <c r="BD121" s="19">
        <v>248.22919933531492</v>
      </c>
      <c r="BE121" s="19">
        <v>7.5872399185526715</v>
      </c>
      <c r="BF121" s="19">
        <v>36.966718936503852</v>
      </c>
      <c r="BG121" s="19">
        <v>0.50581599457017812</v>
      </c>
      <c r="BH121" s="19">
        <v>9.4418985653099927</v>
      </c>
      <c r="BI121" s="19">
        <v>5.3953706087485669</v>
      </c>
      <c r="BJ121" s="19">
        <v>31.276288997589344</v>
      </c>
      <c r="BK121" s="19">
        <v>1.981112645399864</v>
      </c>
      <c r="BL121" s="19">
        <v>329.11760713366255</v>
      </c>
      <c r="BM121" s="19">
        <v>142.68226180167107</v>
      </c>
      <c r="BN121" s="19">
        <v>65.461019963957213</v>
      </c>
      <c r="BO121" s="19">
        <v>56.946450722025887</v>
      </c>
      <c r="BP121" s="19">
        <v>0</v>
      </c>
      <c r="BQ121" s="19">
        <v>7.1657265897441897</v>
      </c>
      <c r="BR121" s="19">
        <v>0.12645399864254453</v>
      </c>
      <c r="BS121" s="19">
        <v>0</v>
      </c>
      <c r="BT121" s="19">
        <v>1782.8327755283544</v>
      </c>
      <c r="BU121" s="19">
        <v>0</v>
      </c>
      <c r="BV121" s="19">
        <v>0</v>
      </c>
      <c r="BW121" s="19">
        <v>0</v>
      </c>
      <c r="BX121" s="19">
        <v>18.167224471645564</v>
      </c>
      <c r="BY121" s="19">
        <v>0</v>
      </c>
      <c r="BZ121" s="19">
        <v>0</v>
      </c>
      <c r="CA121" s="19">
        <v>18.167224471645564</v>
      </c>
      <c r="CB121" s="19">
        <v>1801</v>
      </c>
      <c r="CD121" s="19">
        <f t="shared" si="7"/>
        <v>0</v>
      </c>
      <c r="CE121" s="19">
        <f t="shared" si="8"/>
        <v>0</v>
      </c>
      <c r="CF121" s="19">
        <f t="shared" si="9"/>
        <v>0</v>
      </c>
    </row>
    <row r="122" spans="1:84" x14ac:dyDescent="0.2">
      <c r="A122" s="23" t="s">
        <v>196</v>
      </c>
      <c r="B122" s="23" t="s">
        <v>293</v>
      </c>
      <c r="C122">
        <f t="shared" si="6"/>
        <v>118</v>
      </c>
      <c r="D122" s="19">
        <v>0</v>
      </c>
      <c r="E122" s="19">
        <v>0</v>
      </c>
      <c r="F122" s="19">
        <v>0</v>
      </c>
      <c r="G122" s="19">
        <v>0</v>
      </c>
      <c r="H122" s="19">
        <v>0</v>
      </c>
      <c r="I122" s="19">
        <v>0</v>
      </c>
      <c r="J122" s="19">
        <v>0</v>
      </c>
      <c r="K122" s="19">
        <v>0</v>
      </c>
      <c r="L122" s="19">
        <v>0</v>
      </c>
      <c r="M122" s="19">
        <v>0</v>
      </c>
      <c r="N122" s="19">
        <v>0</v>
      </c>
      <c r="O122" s="19">
        <v>0</v>
      </c>
      <c r="P122" s="19">
        <v>0</v>
      </c>
      <c r="Q122" s="19">
        <v>0</v>
      </c>
      <c r="R122" s="19">
        <v>0</v>
      </c>
      <c r="S122" s="19">
        <v>0</v>
      </c>
      <c r="T122" s="19">
        <v>0</v>
      </c>
      <c r="U122" s="19">
        <v>0</v>
      </c>
      <c r="V122" s="19">
        <v>0</v>
      </c>
      <c r="W122" s="19">
        <v>0</v>
      </c>
      <c r="X122" s="19">
        <v>0</v>
      </c>
      <c r="Y122" s="19">
        <v>0</v>
      </c>
      <c r="Z122" s="19">
        <v>0</v>
      </c>
      <c r="AA122" s="19">
        <v>0</v>
      </c>
      <c r="AB122" s="19">
        <v>0</v>
      </c>
      <c r="AC122" s="19">
        <v>0</v>
      </c>
      <c r="AD122" s="19">
        <v>0</v>
      </c>
      <c r="AE122" s="19">
        <v>0</v>
      </c>
      <c r="AF122" s="19">
        <v>0</v>
      </c>
      <c r="AG122" s="19">
        <v>0</v>
      </c>
      <c r="AH122" s="19">
        <v>0</v>
      </c>
      <c r="AI122" s="19">
        <v>0</v>
      </c>
      <c r="AJ122" s="19">
        <v>0</v>
      </c>
      <c r="AK122" s="19">
        <v>0</v>
      </c>
      <c r="AL122" s="19">
        <v>0</v>
      </c>
      <c r="AM122" s="19">
        <v>0</v>
      </c>
      <c r="AN122" s="19">
        <v>0</v>
      </c>
      <c r="AO122" s="19">
        <v>0</v>
      </c>
      <c r="AP122" s="19">
        <v>0</v>
      </c>
      <c r="AQ122" s="19">
        <v>0</v>
      </c>
      <c r="AR122" s="19">
        <v>0</v>
      </c>
      <c r="AS122" s="19">
        <v>0</v>
      </c>
      <c r="AT122" s="19">
        <v>0</v>
      </c>
      <c r="AU122" s="19">
        <v>0</v>
      </c>
      <c r="AV122" s="19">
        <v>0</v>
      </c>
      <c r="AW122" s="19">
        <v>0</v>
      </c>
      <c r="AX122" s="19">
        <v>0</v>
      </c>
      <c r="AY122" s="19">
        <v>0</v>
      </c>
      <c r="AZ122" s="19">
        <v>0</v>
      </c>
      <c r="BA122" s="19">
        <v>0</v>
      </c>
      <c r="BB122" s="19">
        <v>0</v>
      </c>
      <c r="BC122" s="19">
        <v>0</v>
      </c>
      <c r="BD122" s="19">
        <v>0</v>
      </c>
      <c r="BE122" s="19">
        <v>0</v>
      </c>
      <c r="BF122" s="19">
        <v>0</v>
      </c>
      <c r="BG122" s="19">
        <v>0</v>
      </c>
      <c r="BH122" s="19">
        <v>0</v>
      </c>
      <c r="BI122" s="19">
        <v>0</v>
      </c>
      <c r="BJ122" s="19">
        <v>0</v>
      </c>
      <c r="BK122" s="19">
        <v>0</v>
      </c>
      <c r="BL122" s="19">
        <v>0</v>
      </c>
      <c r="BM122" s="19">
        <v>0</v>
      </c>
      <c r="BN122" s="19">
        <v>0</v>
      </c>
      <c r="BO122" s="19">
        <v>0</v>
      </c>
      <c r="BP122" s="19">
        <v>0</v>
      </c>
      <c r="BQ122" s="19">
        <v>0</v>
      </c>
      <c r="BR122" s="19">
        <v>0</v>
      </c>
      <c r="BS122" s="19">
        <v>0</v>
      </c>
      <c r="BT122" s="19">
        <v>0</v>
      </c>
      <c r="BU122" s="19">
        <v>0</v>
      </c>
      <c r="BV122" s="19">
        <v>0</v>
      </c>
      <c r="BW122" s="19">
        <v>0</v>
      </c>
      <c r="BX122" s="19">
        <v>0</v>
      </c>
      <c r="BY122" s="19">
        <v>0</v>
      </c>
      <c r="BZ122" s="19">
        <v>0</v>
      </c>
      <c r="CA122" s="19">
        <v>0</v>
      </c>
      <c r="CB122" s="19">
        <v>0</v>
      </c>
      <c r="CD122" s="19">
        <f t="shared" si="7"/>
        <v>0</v>
      </c>
      <c r="CE122" s="19">
        <f t="shared" si="8"/>
        <v>0</v>
      </c>
      <c r="CF122" s="19">
        <f t="shared" si="9"/>
        <v>0</v>
      </c>
    </row>
    <row r="123" spans="1:84" x14ac:dyDescent="0.2">
      <c r="A123" s="23" t="s">
        <v>197</v>
      </c>
      <c r="B123" s="23" t="s">
        <v>294</v>
      </c>
      <c r="C123">
        <f t="shared" si="6"/>
        <v>119</v>
      </c>
      <c r="D123" s="19">
        <v>0</v>
      </c>
      <c r="E123" s="19">
        <v>0</v>
      </c>
      <c r="F123" s="19">
        <v>0</v>
      </c>
      <c r="G123" s="19">
        <v>0</v>
      </c>
      <c r="H123" s="19">
        <v>0</v>
      </c>
      <c r="I123" s="19">
        <v>0</v>
      </c>
      <c r="J123" s="19">
        <v>0</v>
      </c>
      <c r="K123" s="19">
        <v>0</v>
      </c>
      <c r="L123" s="19">
        <v>0</v>
      </c>
      <c r="M123" s="19">
        <v>0</v>
      </c>
      <c r="N123" s="19">
        <v>0</v>
      </c>
      <c r="O123" s="19">
        <v>0</v>
      </c>
      <c r="P123" s="19">
        <v>0</v>
      </c>
      <c r="Q123" s="19">
        <v>0</v>
      </c>
      <c r="R123" s="19">
        <v>0</v>
      </c>
      <c r="S123" s="19">
        <v>0</v>
      </c>
      <c r="T123" s="19">
        <v>0</v>
      </c>
      <c r="U123" s="19">
        <v>0</v>
      </c>
      <c r="V123" s="19">
        <v>0</v>
      </c>
      <c r="W123" s="19">
        <v>0</v>
      </c>
      <c r="X123" s="19">
        <v>0</v>
      </c>
      <c r="Y123" s="19">
        <v>0</v>
      </c>
      <c r="Z123" s="19">
        <v>0</v>
      </c>
      <c r="AA123" s="19">
        <v>0</v>
      </c>
      <c r="AB123" s="19">
        <v>0</v>
      </c>
      <c r="AC123" s="19">
        <v>0</v>
      </c>
      <c r="AD123" s="19">
        <v>0</v>
      </c>
      <c r="AE123" s="19">
        <v>0</v>
      </c>
      <c r="AF123" s="19">
        <v>0</v>
      </c>
      <c r="AG123" s="19">
        <v>0</v>
      </c>
      <c r="AH123" s="19">
        <v>0</v>
      </c>
      <c r="AI123" s="19">
        <v>0</v>
      </c>
      <c r="AJ123" s="19">
        <v>0</v>
      </c>
      <c r="AK123" s="19">
        <v>0</v>
      </c>
      <c r="AL123" s="19">
        <v>0</v>
      </c>
      <c r="AM123" s="19">
        <v>0</v>
      </c>
      <c r="AN123" s="19">
        <v>0</v>
      </c>
      <c r="AO123" s="19">
        <v>0</v>
      </c>
      <c r="AP123" s="19">
        <v>0</v>
      </c>
      <c r="AQ123" s="19">
        <v>0</v>
      </c>
      <c r="AR123" s="19">
        <v>0</v>
      </c>
      <c r="AS123" s="19">
        <v>0</v>
      </c>
      <c r="AT123" s="19">
        <v>0</v>
      </c>
      <c r="AU123" s="19">
        <v>0</v>
      </c>
      <c r="AV123" s="19">
        <v>0</v>
      </c>
      <c r="AW123" s="19">
        <v>0</v>
      </c>
      <c r="AX123" s="19">
        <v>0</v>
      </c>
      <c r="AY123" s="19">
        <v>0</v>
      </c>
      <c r="AZ123" s="19">
        <v>0</v>
      </c>
      <c r="BA123" s="19">
        <v>0</v>
      </c>
      <c r="BB123" s="19">
        <v>0</v>
      </c>
      <c r="BC123" s="19">
        <v>0</v>
      </c>
      <c r="BD123" s="19">
        <v>0</v>
      </c>
      <c r="BE123" s="19">
        <v>0</v>
      </c>
      <c r="BF123" s="19">
        <v>0</v>
      </c>
      <c r="BG123" s="19">
        <v>0</v>
      </c>
      <c r="BH123" s="19">
        <v>0</v>
      </c>
      <c r="BI123" s="19">
        <v>0</v>
      </c>
      <c r="BJ123" s="19">
        <v>0</v>
      </c>
      <c r="BK123" s="19">
        <v>0</v>
      </c>
      <c r="BL123" s="19">
        <v>0</v>
      </c>
      <c r="BM123" s="19">
        <v>0</v>
      </c>
      <c r="BN123" s="19">
        <v>0</v>
      </c>
      <c r="BO123" s="19">
        <v>0</v>
      </c>
      <c r="BP123" s="19">
        <v>0</v>
      </c>
      <c r="BQ123" s="19">
        <v>0</v>
      </c>
      <c r="BR123" s="19">
        <v>0</v>
      </c>
      <c r="BS123" s="19">
        <v>0</v>
      </c>
      <c r="BT123" s="19">
        <v>0</v>
      </c>
      <c r="BU123" s="19">
        <v>0</v>
      </c>
      <c r="BV123" s="19">
        <v>0</v>
      </c>
      <c r="BW123" s="19">
        <v>0</v>
      </c>
      <c r="BX123" s="19">
        <v>0</v>
      </c>
      <c r="BY123" s="19">
        <v>0</v>
      </c>
      <c r="BZ123" s="19">
        <v>0</v>
      </c>
      <c r="CA123" s="19">
        <v>0</v>
      </c>
      <c r="CB123" s="19">
        <v>0</v>
      </c>
      <c r="CD123" s="19">
        <f t="shared" si="7"/>
        <v>0</v>
      </c>
      <c r="CE123" s="19">
        <f t="shared" si="8"/>
        <v>0</v>
      </c>
      <c r="CF123" s="19">
        <f t="shared" si="9"/>
        <v>0</v>
      </c>
    </row>
    <row r="124" spans="1:84" x14ac:dyDescent="0.2">
      <c r="A124" s="23" t="s">
        <v>198</v>
      </c>
      <c r="B124" s="23" t="s">
        <v>48</v>
      </c>
      <c r="C124">
        <f t="shared" si="6"/>
        <v>120</v>
      </c>
      <c r="D124" s="19">
        <v>0</v>
      </c>
      <c r="E124" s="19">
        <v>0</v>
      </c>
      <c r="F124" s="19">
        <v>0</v>
      </c>
      <c r="G124" s="19">
        <v>0</v>
      </c>
      <c r="H124" s="19">
        <v>0</v>
      </c>
      <c r="I124" s="19">
        <v>0</v>
      </c>
      <c r="J124" s="19">
        <v>0</v>
      </c>
      <c r="K124" s="19">
        <v>0</v>
      </c>
      <c r="L124" s="19">
        <v>0</v>
      </c>
      <c r="M124" s="19">
        <v>0</v>
      </c>
      <c r="N124" s="19">
        <v>0</v>
      </c>
      <c r="O124" s="19">
        <v>0</v>
      </c>
      <c r="P124" s="19">
        <v>0</v>
      </c>
      <c r="Q124" s="19">
        <v>0</v>
      </c>
      <c r="R124" s="19">
        <v>0</v>
      </c>
      <c r="S124" s="19">
        <v>0</v>
      </c>
      <c r="T124" s="19">
        <v>0</v>
      </c>
      <c r="U124" s="19">
        <v>0</v>
      </c>
      <c r="V124" s="19">
        <v>0</v>
      </c>
      <c r="W124" s="19">
        <v>0</v>
      </c>
      <c r="X124" s="19">
        <v>0</v>
      </c>
      <c r="Y124" s="19">
        <v>0</v>
      </c>
      <c r="Z124" s="19">
        <v>0</v>
      </c>
      <c r="AA124" s="19">
        <v>0</v>
      </c>
      <c r="AB124" s="19">
        <v>0</v>
      </c>
      <c r="AC124" s="19">
        <v>0</v>
      </c>
      <c r="AD124" s="19">
        <v>0</v>
      </c>
      <c r="AE124" s="19">
        <v>0</v>
      </c>
      <c r="AF124" s="19">
        <v>0</v>
      </c>
      <c r="AG124" s="19">
        <v>0</v>
      </c>
      <c r="AH124" s="19">
        <v>0</v>
      </c>
      <c r="AI124" s="19">
        <v>0</v>
      </c>
      <c r="AJ124" s="19">
        <v>0</v>
      </c>
      <c r="AK124" s="19">
        <v>0</v>
      </c>
      <c r="AL124" s="19">
        <v>0</v>
      </c>
      <c r="AM124" s="19">
        <v>0</v>
      </c>
      <c r="AN124" s="19">
        <v>0</v>
      </c>
      <c r="AO124" s="19">
        <v>0</v>
      </c>
      <c r="AP124" s="19">
        <v>0</v>
      </c>
      <c r="AQ124" s="19">
        <v>0</v>
      </c>
      <c r="AR124" s="19">
        <v>0</v>
      </c>
      <c r="AS124" s="19">
        <v>0</v>
      </c>
      <c r="AT124" s="19">
        <v>0</v>
      </c>
      <c r="AU124" s="19">
        <v>0</v>
      </c>
      <c r="AV124" s="19">
        <v>0</v>
      </c>
      <c r="AW124" s="19">
        <v>0</v>
      </c>
      <c r="AX124" s="19">
        <v>0</v>
      </c>
      <c r="AY124" s="19">
        <v>0</v>
      </c>
      <c r="AZ124" s="19">
        <v>0</v>
      </c>
      <c r="BA124" s="19">
        <v>0</v>
      </c>
      <c r="BB124" s="19">
        <v>0</v>
      </c>
      <c r="BC124" s="19">
        <v>0</v>
      </c>
      <c r="BD124" s="19">
        <v>0</v>
      </c>
      <c r="BE124" s="19">
        <v>0</v>
      </c>
      <c r="BF124" s="19">
        <v>0</v>
      </c>
      <c r="BG124" s="19">
        <v>0</v>
      </c>
      <c r="BH124" s="19">
        <v>0</v>
      </c>
      <c r="BI124" s="19">
        <v>0</v>
      </c>
      <c r="BJ124" s="19">
        <v>0</v>
      </c>
      <c r="BK124" s="19">
        <v>0</v>
      </c>
      <c r="BL124" s="19">
        <v>0</v>
      </c>
      <c r="BM124" s="19">
        <v>0</v>
      </c>
      <c r="BN124" s="19">
        <v>0</v>
      </c>
      <c r="BO124" s="19">
        <v>0</v>
      </c>
      <c r="BP124" s="19">
        <v>0</v>
      </c>
      <c r="BQ124" s="19">
        <v>0</v>
      </c>
      <c r="BR124" s="19">
        <v>0</v>
      </c>
      <c r="BS124" s="19">
        <v>0</v>
      </c>
      <c r="BT124" s="19">
        <v>0</v>
      </c>
      <c r="BU124" s="19">
        <v>0</v>
      </c>
      <c r="BV124" s="19">
        <v>0</v>
      </c>
      <c r="BW124" s="19">
        <v>0</v>
      </c>
      <c r="BX124" s="19">
        <v>0</v>
      </c>
      <c r="BY124" s="19">
        <v>0</v>
      </c>
      <c r="BZ124" s="19">
        <v>0</v>
      </c>
      <c r="CA124" s="19">
        <v>0</v>
      </c>
      <c r="CB124" s="19">
        <v>0</v>
      </c>
      <c r="CD124" s="19">
        <f t="shared" si="7"/>
        <v>0</v>
      </c>
      <c r="CE124" s="19">
        <f t="shared" si="8"/>
        <v>0</v>
      </c>
      <c r="CF124" s="19">
        <f t="shared" si="9"/>
        <v>0</v>
      </c>
    </row>
    <row r="125" spans="1:84" x14ac:dyDescent="0.2">
      <c r="A125" s="23" t="s">
        <v>199</v>
      </c>
      <c r="B125" s="23" t="s">
        <v>295</v>
      </c>
      <c r="C125">
        <f t="shared" si="6"/>
        <v>121</v>
      </c>
      <c r="D125" s="19">
        <v>5.1847507331378301E-2</v>
      </c>
      <c r="E125" s="19">
        <v>1.7282502443792765E-2</v>
      </c>
      <c r="F125" s="19">
        <v>0</v>
      </c>
      <c r="G125" s="19">
        <v>1.7282502443792765E-2</v>
      </c>
      <c r="H125" s="19">
        <v>0.72586510263929616</v>
      </c>
      <c r="I125" s="19">
        <v>2.1603128054740957</v>
      </c>
      <c r="J125" s="19">
        <v>0.51847507331378295</v>
      </c>
      <c r="K125" s="19">
        <v>5.1847507331378301E-2</v>
      </c>
      <c r="L125" s="19">
        <v>0</v>
      </c>
      <c r="M125" s="19">
        <v>0.43206256109481916</v>
      </c>
      <c r="N125" s="19">
        <v>0</v>
      </c>
      <c r="O125" s="19">
        <v>0</v>
      </c>
      <c r="P125" s="19">
        <v>1.7282502443792765E-2</v>
      </c>
      <c r="Q125" s="19">
        <v>0</v>
      </c>
      <c r="R125" s="19">
        <v>0</v>
      </c>
      <c r="S125" s="19">
        <v>0</v>
      </c>
      <c r="T125" s="19">
        <v>0.81227761485826</v>
      </c>
      <c r="U125" s="19">
        <v>0</v>
      </c>
      <c r="V125" s="19">
        <v>0.1555425219941349</v>
      </c>
      <c r="W125" s="19">
        <v>0</v>
      </c>
      <c r="X125" s="19">
        <v>0.2073900293255132</v>
      </c>
      <c r="Y125" s="19">
        <v>0.53575757575757577</v>
      </c>
      <c r="Z125" s="19">
        <v>0</v>
      </c>
      <c r="AA125" s="19">
        <v>0</v>
      </c>
      <c r="AB125" s="19">
        <v>3.4565004887585529E-2</v>
      </c>
      <c r="AC125" s="19">
        <v>0</v>
      </c>
      <c r="AD125" s="19">
        <v>3.8021505376344087</v>
      </c>
      <c r="AE125" s="19">
        <v>1.2443401759530792</v>
      </c>
      <c r="AF125" s="19">
        <v>1.2443401759530792</v>
      </c>
      <c r="AG125" s="19">
        <v>1.7282502443792765E-2</v>
      </c>
      <c r="AH125" s="19">
        <v>0</v>
      </c>
      <c r="AI125" s="19">
        <v>0.44934506353861192</v>
      </c>
      <c r="AJ125" s="19">
        <v>1.4690127077223851</v>
      </c>
      <c r="AK125" s="19">
        <v>5.1847507331378301E-2</v>
      </c>
      <c r="AL125" s="19">
        <v>0</v>
      </c>
      <c r="AM125" s="19">
        <v>0</v>
      </c>
      <c r="AN125" s="19">
        <v>0.17282502443792766</v>
      </c>
      <c r="AO125" s="19">
        <v>2.6442228739002931</v>
      </c>
      <c r="AP125" s="19">
        <v>1.7282502443792765E-2</v>
      </c>
      <c r="AQ125" s="19">
        <v>3.4565004887585529E-2</v>
      </c>
      <c r="AR125" s="19">
        <v>0.46662756598240468</v>
      </c>
      <c r="AS125" s="19">
        <v>15.312297165200391</v>
      </c>
      <c r="AT125" s="19">
        <v>18.786080156402736</v>
      </c>
      <c r="AU125" s="19">
        <v>1.3653176930596285</v>
      </c>
      <c r="AV125" s="19">
        <v>0.27652003910068423</v>
      </c>
      <c r="AW125" s="19">
        <v>5.2193157380254149</v>
      </c>
      <c r="AX125" s="19">
        <v>1.7282502443792765E-2</v>
      </c>
      <c r="AY125" s="19">
        <v>0</v>
      </c>
      <c r="AZ125" s="19">
        <v>0</v>
      </c>
      <c r="BA125" s="19">
        <v>0</v>
      </c>
      <c r="BB125" s="19">
        <v>1.1060801564027369</v>
      </c>
      <c r="BC125" s="19">
        <v>0</v>
      </c>
      <c r="BD125" s="19">
        <v>35.913040078201369</v>
      </c>
      <c r="BE125" s="19">
        <v>0</v>
      </c>
      <c r="BF125" s="19">
        <v>52.348699902248292</v>
      </c>
      <c r="BG125" s="19">
        <v>3.3528054740957969</v>
      </c>
      <c r="BH125" s="19">
        <v>12.944594330400781</v>
      </c>
      <c r="BI125" s="19">
        <v>1.1924926686217008</v>
      </c>
      <c r="BJ125" s="19">
        <v>30.728289345063537</v>
      </c>
      <c r="BK125" s="19">
        <v>2.6787878787878787</v>
      </c>
      <c r="BL125" s="19">
        <v>7.9499511241446728</v>
      </c>
      <c r="BM125" s="19">
        <v>11.855796676441839</v>
      </c>
      <c r="BN125" s="19">
        <v>0</v>
      </c>
      <c r="BO125" s="19">
        <v>9.5745063538611923</v>
      </c>
      <c r="BP125" s="19">
        <v>0</v>
      </c>
      <c r="BQ125" s="19">
        <v>0</v>
      </c>
      <c r="BR125" s="19">
        <v>7.7425610948191599</v>
      </c>
      <c r="BS125" s="19">
        <v>0</v>
      </c>
      <c r="BT125" s="19">
        <v>235.71605083088954</v>
      </c>
      <c r="BU125" s="19">
        <v>0</v>
      </c>
      <c r="BV125" s="19">
        <v>0</v>
      </c>
      <c r="BW125" s="19">
        <v>0</v>
      </c>
      <c r="BX125" s="19">
        <v>1974.2839491691104</v>
      </c>
      <c r="BY125" s="19">
        <v>0</v>
      </c>
      <c r="BZ125" s="19">
        <v>0</v>
      </c>
      <c r="CA125" s="19">
        <v>1974.2839491691104</v>
      </c>
      <c r="CB125" s="19">
        <v>2210</v>
      </c>
      <c r="CD125" s="19">
        <f t="shared" si="7"/>
        <v>0</v>
      </c>
      <c r="CE125" s="19">
        <f t="shared" si="8"/>
        <v>0</v>
      </c>
      <c r="CF125" s="19">
        <f t="shared" si="9"/>
        <v>0</v>
      </c>
    </row>
    <row r="126" spans="1:84" x14ac:dyDescent="0.2">
      <c r="A126" s="23" t="s">
        <v>200</v>
      </c>
      <c r="B126" s="23" t="s">
        <v>49</v>
      </c>
      <c r="C126">
        <f t="shared" si="6"/>
        <v>122</v>
      </c>
      <c r="D126" s="19">
        <v>0</v>
      </c>
      <c r="E126" s="19">
        <v>0</v>
      </c>
      <c r="F126" s="19">
        <v>0</v>
      </c>
      <c r="G126" s="19">
        <v>0</v>
      </c>
      <c r="H126" s="19">
        <v>0</v>
      </c>
      <c r="I126" s="19">
        <v>0</v>
      </c>
      <c r="J126" s="19">
        <v>0</v>
      </c>
      <c r="K126" s="19">
        <v>0</v>
      </c>
      <c r="L126" s="19">
        <v>0</v>
      </c>
      <c r="M126" s="19">
        <v>0</v>
      </c>
      <c r="N126" s="19">
        <v>0</v>
      </c>
      <c r="O126" s="19">
        <v>0</v>
      </c>
      <c r="P126" s="19">
        <v>0</v>
      </c>
      <c r="Q126" s="19">
        <v>0</v>
      </c>
      <c r="R126" s="19">
        <v>0</v>
      </c>
      <c r="S126" s="19">
        <v>0</v>
      </c>
      <c r="T126" s="19">
        <v>0</v>
      </c>
      <c r="U126" s="19">
        <v>0</v>
      </c>
      <c r="V126" s="19">
        <v>0</v>
      </c>
      <c r="W126" s="19">
        <v>0</v>
      </c>
      <c r="X126" s="19">
        <v>0</v>
      </c>
      <c r="Y126" s="19">
        <v>0</v>
      </c>
      <c r="Z126" s="19">
        <v>0</v>
      </c>
      <c r="AA126" s="19">
        <v>0</v>
      </c>
      <c r="AB126" s="19">
        <v>0</v>
      </c>
      <c r="AC126" s="19">
        <v>0</v>
      </c>
      <c r="AD126" s="19">
        <v>0</v>
      </c>
      <c r="AE126" s="19">
        <v>0</v>
      </c>
      <c r="AF126" s="19">
        <v>0</v>
      </c>
      <c r="AG126" s="19">
        <v>0</v>
      </c>
      <c r="AH126" s="19">
        <v>0</v>
      </c>
      <c r="AI126" s="19">
        <v>0</v>
      </c>
      <c r="AJ126" s="19">
        <v>0</v>
      </c>
      <c r="AK126" s="19">
        <v>0</v>
      </c>
      <c r="AL126" s="19">
        <v>0</v>
      </c>
      <c r="AM126" s="19">
        <v>0</v>
      </c>
      <c r="AN126" s="19">
        <v>0</v>
      </c>
      <c r="AO126" s="19">
        <v>0</v>
      </c>
      <c r="AP126" s="19">
        <v>0</v>
      </c>
      <c r="AQ126" s="19">
        <v>0</v>
      </c>
      <c r="AR126" s="19">
        <v>0</v>
      </c>
      <c r="AS126" s="19">
        <v>0</v>
      </c>
      <c r="AT126" s="19">
        <v>0</v>
      </c>
      <c r="AU126" s="19">
        <v>0</v>
      </c>
      <c r="AV126" s="19">
        <v>0</v>
      </c>
      <c r="AW126" s="19">
        <v>0</v>
      </c>
      <c r="AX126" s="19">
        <v>0</v>
      </c>
      <c r="AY126" s="19">
        <v>0</v>
      </c>
      <c r="AZ126" s="19">
        <v>0</v>
      </c>
      <c r="BA126" s="19">
        <v>0</v>
      </c>
      <c r="BB126" s="19">
        <v>0</v>
      </c>
      <c r="BC126" s="19">
        <v>0</v>
      </c>
      <c r="BD126" s="19">
        <v>0</v>
      </c>
      <c r="BE126" s="19">
        <v>0</v>
      </c>
      <c r="BF126" s="19">
        <v>0</v>
      </c>
      <c r="BG126" s="19">
        <v>0</v>
      </c>
      <c r="BH126" s="19">
        <v>0</v>
      </c>
      <c r="BI126" s="19">
        <v>0</v>
      </c>
      <c r="BJ126" s="19">
        <v>0</v>
      </c>
      <c r="BK126" s="19">
        <v>0</v>
      </c>
      <c r="BL126" s="19">
        <v>0</v>
      </c>
      <c r="BM126" s="19">
        <v>0</v>
      </c>
      <c r="BN126" s="19">
        <v>0</v>
      </c>
      <c r="BO126" s="19">
        <v>0</v>
      </c>
      <c r="BP126" s="19">
        <v>0</v>
      </c>
      <c r="BQ126" s="19">
        <v>0</v>
      </c>
      <c r="BR126" s="19">
        <v>0</v>
      </c>
      <c r="BS126" s="19">
        <v>0</v>
      </c>
      <c r="BT126" s="19">
        <v>0</v>
      </c>
      <c r="BU126" s="19">
        <v>0</v>
      </c>
      <c r="BV126" s="19">
        <v>0</v>
      </c>
      <c r="BW126" s="19">
        <v>0</v>
      </c>
      <c r="BX126" s="19">
        <v>0</v>
      </c>
      <c r="BY126" s="19">
        <v>0</v>
      </c>
      <c r="BZ126" s="19">
        <v>0</v>
      </c>
      <c r="CA126" s="19">
        <v>0</v>
      </c>
      <c r="CB126" s="19">
        <v>0</v>
      </c>
      <c r="CD126" s="19">
        <f t="shared" si="7"/>
        <v>0</v>
      </c>
      <c r="CE126" s="19">
        <f t="shared" si="8"/>
        <v>0</v>
      </c>
      <c r="CF126" s="19">
        <f t="shared" si="9"/>
        <v>0</v>
      </c>
    </row>
    <row r="127" spans="1:84" x14ac:dyDescent="0.2">
      <c r="A127" s="23" t="s">
        <v>201</v>
      </c>
      <c r="B127" s="23" t="s">
        <v>296</v>
      </c>
      <c r="C127">
        <f t="shared" si="6"/>
        <v>123</v>
      </c>
      <c r="D127" s="19">
        <v>0</v>
      </c>
      <c r="E127" s="19">
        <v>0</v>
      </c>
      <c r="F127" s="19">
        <v>0</v>
      </c>
      <c r="G127" s="19">
        <v>0</v>
      </c>
      <c r="H127" s="19">
        <v>0</v>
      </c>
      <c r="I127" s="19">
        <v>0</v>
      </c>
      <c r="J127" s="19">
        <v>0</v>
      </c>
      <c r="K127" s="19">
        <v>0</v>
      </c>
      <c r="L127" s="19">
        <v>0</v>
      </c>
      <c r="M127" s="19">
        <v>0</v>
      </c>
      <c r="N127" s="19">
        <v>0</v>
      </c>
      <c r="O127" s="19">
        <v>0</v>
      </c>
      <c r="P127" s="19">
        <v>0</v>
      </c>
      <c r="Q127" s="19">
        <v>0</v>
      </c>
      <c r="R127" s="19">
        <v>0</v>
      </c>
      <c r="S127" s="19">
        <v>0</v>
      </c>
      <c r="T127" s="19">
        <v>0</v>
      </c>
      <c r="U127" s="19">
        <v>0</v>
      </c>
      <c r="V127" s="19">
        <v>0</v>
      </c>
      <c r="W127" s="19">
        <v>0</v>
      </c>
      <c r="X127" s="19">
        <v>0</v>
      </c>
      <c r="Y127" s="19">
        <v>0</v>
      </c>
      <c r="Z127" s="19">
        <v>0</v>
      </c>
      <c r="AA127" s="19">
        <v>0</v>
      </c>
      <c r="AB127" s="19">
        <v>0</v>
      </c>
      <c r="AC127" s="19">
        <v>0</v>
      </c>
      <c r="AD127" s="19">
        <v>0</v>
      </c>
      <c r="AE127" s="19">
        <v>0</v>
      </c>
      <c r="AF127" s="19">
        <v>0</v>
      </c>
      <c r="AG127" s="19">
        <v>0</v>
      </c>
      <c r="AH127" s="19">
        <v>0</v>
      </c>
      <c r="AI127" s="19">
        <v>0</v>
      </c>
      <c r="AJ127" s="19">
        <v>0</v>
      </c>
      <c r="AK127" s="19">
        <v>0</v>
      </c>
      <c r="AL127" s="19">
        <v>0</v>
      </c>
      <c r="AM127" s="19">
        <v>0</v>
      </c>
      <c r="AN127" s="19">
        <v>0</v>
      </c>
      <c r="AO127" s="19">
        <v>0</v>
      </c>
      <c r="AP127" s="19">
        <v>0</v>
      </c>
      <c r="AQ127" s="19">
        <v>0</v>
      </c>
      <c r="AR127" s="19">
        <v>0</v>
      </c>
      <c r="AS127" s="19">
        <v>0</v>
      </c>
      <c r="AT127" s="19">
        <v>0</v>
      </c>
      <c r="AU127" s="19">
        <v>0</v>
      </c>
      <c r="AV127" s="19">
        <v>0</v>
      </c>
      <c r="AW127" s="19">
        <v>0</v>
      </c>
      <c r="AX127" s="19">
        <v>0</v>
      </c>
      <c r="AY127" s="19">
        <v>0</v>
      </c>
      <c r="AZ127" s="19">
        <v>0</v>
      </c>
      <c r="BA127" s="19">
        <v>0</v>
      </c>
      <c r="BB127" s="19">
        <v>0</v>
      </c>
      <c r="BC127" s="19">
        <v>0</v>
      </c>
      <c r="BD127" s="19">
        <v>0</v>
      </c>
      <c r="BE127" s="19">
        <v>0</v>
      </c>
      <c r="BF127" s="19">
        <v>0</v>
      </c>
      <c r="BG127" s="19">
        <v>0</v>
      </c>
      <c r="BH127" s="19">
        <v>0</v>
      </c>
      <c r="BI127" s="19">
        <v>0</v>
      </c>
      <c r="BJ127" s="19">
        <v>0</v>
      </c>
      <c r="BK127" s="19">
        <v>0</v>
      </c>
      <c r="BL127" s="19">
        <v>2.1703292681141386</v>
      </c>
      <c r="BM127" s="19">
        <v>0.1914996413041887</v>
      </c>
      <c r="BN127" s="19">
        <v>0</v>
      </c>
      <c r="BO127" s="19">
        <v>0.3829992826083774</v>
      </c>
      <c r="BP127" s="19">
        <v>799.73441869317594</v>
      </c>
      <c r="BQ127" s="19">
        <v>0</v>
      </c>
      <c r="BR127" s="19">
        <v>0</v>
      </c>
      <c r="BS127" s="19">
        <v>0</v>
      </c>
      <c r="BT127" s="19">
        <v>802.47924688520277</v>
      </c>
      <c r="BU127" s="19">
        <v>0</v>
      </c>
      <c r="BV127" s="19">
        <v>0</v>
      </c>
      <c r="BW127" s="19">
        <v>0</v>
      </c>
      <c r="BX127" s="19">
        <v>5737.5207531147971</v>
      </c>
      <c r="BY127" s="19">
        <v>0</v>
      </c>
      <c r="BZ127" s="19">
        <v>0</v>
      </c>
      <c r="CA127" s="19">
        <v>5737.5207531147971</v>
      </c>
      <c r="CB127" s="19">
        <v>6540</v>
      </c>
      <c r="CD127" s="19">
        <f t="shared" si="7"/>
        <v>0</v>
      </c>
      <c r="CE127" s="19">
        <f t="shared" si="8"/>
        <v>0</v>
      </c>
      <c r="CF127" s="19">
        <f t="shared" si="9"/>
        <v>0</v>
      </c>
    </row>
    <row r="128" spans="1:84" x14ac:dyDescent="0.2">
      <c r="A128" s="23" t="s">
        <v>202</v>
      </c>
      <c r="B128" s="23" t="s">
        <v>297</v>
      </c>
      <c r="C128">
        <f t="shared" si="6"/>
        <v>124</v>
      </c>
      <c r="D128" s="19">
        <v>0</v>
      </c>
      <c r="E128" s="19">
        <v>0</v>
      </c>
      <c r="F128" s="19">
        <v>0</v>
      </c>
      <c r="G128" s="19">
        <v>0</v>
      </c>
      <c r="H128" s="19">
        <v>0</v>
      </c>
      <c r="I128" s="19">
        <v>0</v>
      </c>
      <c r="J128" s="19">
        <v>0</v>
      </c>
      <c r="K128" s="19">
        <v>0</v>
      </c>
      <c r="L128" s="19">
        <v>0</v>
      </c>
      <c r="M128" s="19">
        <v>0</v>
      </c>
      <c r="N128" s="19">
        <v>0</v>
      </c>
      <c r="O128" s="19">
        <v>0</v>
      </c>
      <c r="P128" s="19">
        <v>0</v>
      </c>
      <c r="Q128" s="19">
        <v>0</v>
      </c>
      <c r="R128" s="19">
        <v>0</v>
      </c>
      <c r="S128" s="19">
        <v>0</v>
      </c>
      <c r="T128" s="19">
        <v>0</v>
      </c>
      <c r="U128" s="19">
        <v>0</v>
      </c>
      <c r="V128" s="19">
        <v>0</v>
      </c>
      <c r="W128" s="19">
        <v>0</v>
      </c>
      <c r="X128" s="19">
        <v>0</v>
      </c>
      <c r="Y128" s="19">
        <v>0</v>
      </c>
      <c r="Z128" s="19">
        <v>0</v>
      </c>
      <c r="AA128" s="19">
        <v>0</v>
      </c>
      <c r="AB128" s="19">
        <v>0</v>
      </c>
      <c r="AC128" s="19">
        <v>0</v>
      </c>
      <c r="AD128" s="19">
        <v>0</v>
      </c>
      <c r="AE128" s="19">
        <v>0</v>
      </c>
      <c r="AF128" s="19">
        <v>0</v>
      </c>
      <c r="AG128" s="19">
        <v>0</v>
      </c>
      <c r="AH128" s="19">
        <v>0</v>
      </c>
      <c r="AI128" s="19">
        <v>0</v>
      </c>
      <c r="AJ128" s="19">
        <v>0</v>
      </c>
      <c r="AK128" s="19">
        <v>0</v>
      </c>
      <c r="AL128" s="19">
        <v>0</v>
      </c>
      <c r="AM128" s="19">
        <v>0</v>
      </c>
      <c r="AN128" s="19">
        <v>0</v>
      </c>
      <c r="AO128" s="19">
        <v>0</v>
      </c>
      <c r="AP128" s="19">
        <v>0</v>
      </c>
      <c r="AQ128" s="19">
        <v>0</v>
      </c>
      <c r="AR128" s="19">
        <v>0</v>
      </c>
      <c r="AS128" s="19">
        <v>0.1741536101676345</v>
      </c>
      <c r="AT128" s="19">
        <v>0</v>
      </c>
      <c r="AU128" s="19">
        <v>0</v>
      </c>
      <c r="AV128" s="19">
        <v>0</v>
      </c>
      <c r="AW128" s="19">
        <v>0</v>
      </c>
      <c r="AX128" s="19">
        <v>3.1347649830174209</v>
      </c>
      <c r="AY128" s="19">
        <v>0</v>
      </c>
      <c r="AZ128" s="19">
        <v>0</v>
      </c>
      <c r="BA128" s="19">
        <v>454.8892297578613</v>
      </c>
      <c r="BB128" s="19">
        <v>66.874986304371646</v>
      </c>
      <c r="BC128" s="19">
        <v>0</v>
      </c>
      <c r="BD128" s="19">
        <v>0</v>
      </c>
      <c r="BE128" s="19">
        <v>0</v>
      </c>
      <c r="BF128" s="19">
        <v>0</v>
      </c>
      <c r="BG128" s="19">
        <v>0</v>
      </c>
      <c r="BH128" s="19">
        <v>14.280596033746027</v>
      </c>
      <c r="BI128" s="19">
        <v>0</v>
      </c>
      <c r="BJ128" s="19">
        <v>4.0055330338555937</v>
      </c>
      <c r="BK128" s="19">
        <v>0</v>
      </c>
      <c r="BL128" s="19">
        <v>134.96904787991673</v>
      </c>
      <c r="BM128" s="19">
        <v>15.49967130491947</v>
      </c>
      <c r="BN128" s="19">
        <v>0</v>
      </c>
      <c r="BO128" s="19">
        <v>10.623370220225704</v>
      </c>
      <c r="BP128" s="19">
        <v>0</v>
      </c>
      <c r="BQ128" s="19">
        <v>146.81149337131586</v>
      </c>
      <c r="BR128" s="19">
        <v>229.18615098060698</v>
      </c>
      <c r="BS128" s="19">
        <v>0</v>
      </c>
      <c r="BT128" s="19">
        <v>1080.4489974800044</v>
      </c>
      <c r="BU128" s="19">
        <v>0</v>
      </c>
      <c r="BV128" s="19">
        <v>0</v>
      </c>
      <c r="BW128" s="19">
        <v>0</v>
      </c>
      <c r="BX128" s="19">
        <v>5277.5510025199956</v>
      </c>
      <c r="BY128" s="19">
        <v>0</v>
      </c>
      <c r="BZ128" s="19">
        <v>0</v>
      </c>
      <c r="CA128" s="19">
        <v>5277.5510025199956</v>
      </c>
      <c r="CB128" s="19">
        <v>6358</v>
      </c>
      <c r="CD128" s="19">
        <f t="shared" si="7"/>
        <v>0</v>
      </c>
      <c r="CE128" s="19">
        <f t="shared" si="8"/>
        <v>0</v>
      </c>
      <c r="CF128" s="19">
        <f t="shared" si="9"/>
        <v>0</v>
      </c>
    </row>
    <row r="129" spans="1:84" x14ac:dyDescent="0.2">
      <c r="A129" s="23" t="s">
        <v>203</v>
      </c>
      <c r="B129" s="23" t="s">
        <v>298</v>
      </c>
      <c r="C129">
        <f t="shared" si="6"/>
        <v>125</v>
      </c>
      <c r="D129" s="19">
        <v>0</v>
      </c>
      <c r="E129" s="19">
        <v>0</v>
      </c>
      <c r="F129" s="19">
        <v>0</v>
      </c>
      <c r="G129" s="19">
        <v>0</v>
      </c>
      <c r="H129" s="19">
        <v>0</v>
      </c>
      <c r="I129" s="19">
        <v>0</v>
      </c>
      <c r="J129" s="19">
        <v>0</v>
      </c>
      <c r="K129" s="19">
        <v>0</v>
      </c>
      <c r="L129" s="19">
        <v>0</v>
      </c>
      <c r="M129" s="19">
        <v>0</v>
      </c>
      <c r="N129" s="19">
        <v>0</v>
      </c>
      <c r="O129" s="19">
        <v>0</v>
      </c>
      <c r="P129" s="19">
        <v>0</v>
      </c>
      <c r="Q129" s="19">
        <v>0</v>
      </c>
      <c r="R129" s="19">
        <v>0</v>
      </c>
      <c r="S129" s="19">
        <v>0</v>
      </c>
      <c r="T129" s="19">
        <v>0</v>
      </c>
      <c r="U129" s="19">
        <v>0</v>
      </c>
      <c r="V129" s="19">
        <v>0</v>
      </c>
      <c r="W129" s="19">
        <v>0</v>
      </c>
      <c r="X129" s="19">
        <v>0</v>
      </c>
      <c r="Y129" s="19">
        <v>0</v>
      </c>
      <c r="Z129" s="19">
        <v>0</v>
      </c>
      <c r="AA129" s="19">
        <v>0</v>
      </c>
      <c r="AB129" s="19">
        <v>0</v>
      </c>
      <c r="AC129" s="19">
        <v>0</v>
      </c>
      <c r="AD129" s="19">
        <v>0</v>
      </c>
      <c r="AE129" s="19">
        <v>0</v>
      </c>
      <c r="AF129" s="19">
        <v>0</v>
      </c>
      <c r="AG129" s="19">
        <v>0</v>
      </c>
      <c r="AH129" s="19">
        <v>0</v>
      </c>
      <c r="AI129" s="19">
        <v>0</v>
      </c>
      <c r="AJ129" s="19">
        <v>0</v>
      </c>
      <c r="AK129" s="19">
        <v>0</v>
      </c>
      <c r="AL129" s="19">
        <v>0</v>
      </c>
      <c r="AM129" s="19">
        <v>0</v>
      </c>
      <c r="AN129" s="19">
        <v>0</v>
      </c>
      <c r="AO129" s="19">
        <v>0</v>
      </c>
      <c r="AP129" s="19">
        <v>0</v>
      </c>
      <c r="AQ129" s="19">
        <v>0</v>
      </c>
      <c r="AR129" s="19">
        <v>0</v>
      </c>
      <c r="AS129" s="19">
        <v>0</v>
      </c>
      <c r="AT129" s="19">
        <v>0</v>
      </c>
      <c r="AU129" s="19">
        <v>0</v>
      </c>
      <c r="AV129" s="19">
        <v>0</v>
      </c>
      <c r="AW129" s="19">
        <v>0</v>
      </c>
      <c r="AX129" s="19">
        <v>0</v>
      </c>
      <c r="AY129" s="19">
        <v>0</v>
      </c>
      <c r="AZ129" s="19">
        <v>0</v>
      </c>
      <c r="BA129" s="19">
        <v>0</v>
      </c>
      <c r="BB129" s="19">
        <v>0</v>
      </c>
      <c r="BC129" s="19">
        <v>0</v>
      </c>
      <c r="BD129" s="19">
        <v>0</v>
      </c>
      <c r="BE129" s="19">
        <v>0</v>
      </c>
      <c r="BF129" s="19">
        <v>0</v>
      </c>
      <c r="BG129" s="19">
        <v>0</v>
      </c>
      <c r="BH129" s="19">
        <v>0</v>
      </c>
      <c r="BI129" s="19">
        <v>0</v>
      </c>
      <c r="BJ129" s="19">
        <v>0</v>
      </c>
      <c r="BK129" s="19">
        <v>0</v>
      </c>
      <c r="BL129" s="19">
        <v>0</v>
      </c>
      <c r="BM129" s="19">
        <v>0</v>
      </c>
      <c r="BN129" s="19">
        <v>0</v>
      </c>
      <c r="BO129" s="19">
        <v>0</v>
      </c>
      <c r="BP129" s="19">
        <v>0</v>
      </c>
      <c r="BQ129" s="19">
        <v>0</v>
      </c>
      <c r="BR129" s="19">
        <v>0</v>
      </c>
      <c r="BS129" s="19">
        <v>0</v>
      </c>
      <c r="BT129" s="19">
        <v>0</v>
      </c>
      <c r="BU129" s="19">
        <v>0</v>
      </c>
      <c r="BV129" s="19">
        <v>0</v>
      </c>
      <c r="BW129" s="19">
        <v>0</v>
      </c>
      <c r="BX129" s="19">
        <v>0</v>
      </c>
      <c r="BY129" s="19">
        <v>0</v>
      </c>
      <c r="BZ129" s="19">
        <v>0</v>
      </c>
      <c r="CA129" s="19">
        <v>0</v>
      </c>
      <c r="CB129" s="19">
        <v>0</v>
      </c>
      <c r="CD129" s="19">
        <f t="shared" si="7"/>
        <v>0</v>
      </c>
      <c r="CE129" s="19">
        <f t="shared" si="8"/>
        <v>0</v>
      </c>
      <c r="CF129" s="19">
        <f t="shared" si="9"/>
        <v>0</v>
      </c>
    </row>
    <row r="130" spans="1:84" x14ac:dyDescent="0.2">
      <c r="A130" s="23" t="s">
        <v>204</v>
      </c>
      <c r="B130" s="23" t="s">
        <v>299</v>
      </c>
      <c r="C130">
        <f t="shared" si="6"/>
        <v>126</v>
      </c>
      <c r="D130" s="19">
        <v>0</v>
      </c>
      <c r="E130" s="19">
        <v>0</v>
      </c>
      <c r="F130" s="19">
        <v>0.20333991873858426</v>
      </c>
      <c r="G130" s="19">
        <v>0</v>
      </c>
      <c r="H130" s="19">
        <v>3.4567786185559326</v>
      </c>
      <c r="I130" s="19">
        <v>0</v>
      </c>
      <c r="J130" s="19">
        <v>8.1335967495433717E-2</v>
      </c>
      <c r="K130" s="19">
        <v>0</v>
      </c>
      <c r="L130" s="19">
        <v>0</v>
      </c>
      <c r="M130" s="19">
        <v>8.1335967495433717E-2</v>
      </c>
      <c r="N130" s="19">
        <v>0</v>
      </c>
      <c r="O130" s="19">
        <v>0</v>
      </c>
      <c r="P130" s="19">
        <v>0.48801580497260222</v>
      </c>
      <c r="Q130" s="19">
        <v>0</v>
      </c>
      <c r="R130" s="19">
        <v>0</v>
      </c>
      <c r="S130" s="19">
        <v>0</v>
      </c>
      <c r="T130" s="19">
        <v>0</v>
      </c>
      <c r="U130" s="19">
        <v>0.61001975621575277</v>
      </c>
      <c r="V130" s="19">
        <v>0</v>
      </c>
      <c r="W130" s="19">
        <v>0</v>
      </c>
      <c r="X130" s="19">
        <v>0</v>
      </c>
      <c r="Y130" s="19">
        <v>0</v>
      </c>
      <c r="Z130" s="19">
        <v>0</v>
      </c>
      <c r="AA130" s="19">
        <v>0</v>
      </c>
      <c r="AB130" s="19">
        <v>0</v>
      </c>
      <c r="AC130" s="19">
        <v>8.1335967495433717E-2</v>
      </c>
      <c r="AD130" s="19">
        <v>0.81335967495433703</v>
      </c>
      <c r="AE130" s="19">
        <v>0.12200395124315055</v>
      </c>
      <c r="AF130" s="19">
        <v>1.2200395124315055</v>
      </c>
      <c r="AG130" s="19">
        <v>7.5235769933276178</v>
      </c>
      <c r="AH130" s="19">
        <v>2.2367391061244271</v>
      </c>
      <c r="AI130" s="19">
        <v>0.69135572371118648</v>
      </c>
      <c r="AJ130" s="19">
        <v>8.1335967495433717E-2</v>
      </c>
      <c r="AK130" s="19">
        <v>0</v>
      </c>
      <c r="AL130" s="19">
        <v>0</v>
      </c>
      <c r="AM130" s="19">
        <v>0.16267193499086743</v>
      </c>
      <c r="AN130" s="19">
        <v>0.12200395124315055</v>
      </c>
      <c r="AO130" s="19">
        <v>32.331047079434896</v>
      </c>
      <c r="AP130" s="19">
        <v>0</v>
      </c>
      <c r="AQ130" s="19">
        <v>6.6288813508778475</v>
      </c>
      <c r="AR130" s="19">
        <v>2.5620829761061614</v>
      </c>
      <c r="AS130" s="19">
        <v>130.17821597644163</v>
      </c>
      <c r="AT130" s="19">
        <v>16.348529466582175</v>
      </c>
      <c r="AU130" s="19">
        <v>0.12200395124315055</v>
      </c>
      <c r="AV130" s="19">
        <v>4.0667983747716858E-2</v>
      </c>
      <c r="AW130" s="19">
        <v>7.1982331233458829</v>
      </c>
      <c r="AX130" s="19">
        <v>1.9927312036381257</v>
      </c>
      <c r="AY130" s="19">
        <v>5.0428299847168896</v>
      </c>
      <c r="AZ130" s="19">
        <v>1.7487233011518246</v>
      </c>
      <c r="BA130" s="19">
        <v>7.4015730420844665</v>
      </c>
      <c r="BB130" s="19">
        <v>157.66977298989823</v>
      </c>
      <c r="BC130" s="19">
        <v>54.332426286949712</v>
      </c>
      <c r="BD130" s="19">
        <v>67.020837216237368</v>
      </c>
      <c r="BE130" s="19">
        <v>4.1481343422671193</v>
      </c>
      <c r="BF130" s="19">
        <v>18.219256718977149</v>
      </c>
      <c r="BG130" s="19">
        <v>2.0333991873858426</v>
      </c>
      <c r="BH130" s="19">
        <v>4.3108062772579858</v>
      </c>
      <c r="BI130" s="19">
        <v>3.5381145860513663</v>
      </c>
      <c r="BJ130" s="19">
        <v>50.265627912178026</v>
      </c>
      <c r="BK130" s="19">
        <v>0.65068773996346974</v>
      </c>
      <c r="BL130" s="19">
        <v>31.721027323219143</v>
      </c>
      <c r="BM130" s="19">
        <v>3.8634584560331011</v>
      </c>
      <c r="BN130" s="19">
        <v>24.238118313639244</v>
      </c>
      <c r="BO130" s="19">
        <v>13.461102620494279</v>
      </c>
      <c r="BP130" s="19">
        <v>33.876430461848138</v>
      </c>
      <c r="BQ130" s="19">
        <v>0.77269169120662018</v>
      </c>
      <c r="BR130" s="19">
        <v>6.8322212696164319</v>
      </c>
      <c r="BS130" s="19">
        <v>0</v>
      </c>
      <c r="BT130" s="19">
        <v>706.52488164908482</v>
      </c>
      <c r="BU130" s="19">
        <v>0</v>
      </c>
      <c r="BV130" s="19">
        <v>0</v>
      </c>
      <c r="BW130" s="19">
        <v>0</v>
      </c>
      <c r="BX130" s="19">
        <v>384.47511835091512</v>
      </c>
      <c r="BY130" s="19">
        <v>0</v>
      </c>
      <c r="BZ130" s="19">
        <v>0</v>
      </c>
      <c r="CA130" s="19">
        <v>384.47511835091512</v>
      </c>
      <c r="CB130" s="19">
        <v>1091</v>
      </c>
      <c r="CD130" s="19">
        <f t="shared" si="7"/>
        <v>0</v>
      </c>
      <c r="CE130" s="19">
        <f t="shared" si="8"/>
        <v>0</v>
      </c>
      <c r="CF130" s="19">
        <f t="shared" si="9"/>
        <v>0</v>
      </c>
    </row>
    <row r="131" spans="1:84" x14ac:dyDescent="0.2">
      <c r="A131" s="23" t="s">
        <v>205</v>
      </c>
      <c r="B131" s="23" t="s">
        <v>300</v>
      </c>
      <c r="C131">
        <f t="shared" si="6"/>
        <v>127</v>
      </c>
      <c r="D131" s="19">
        <v>0</v>
      </c>
      <c r="E131" s="19">
        <v>0</v>
      </c>
      <c r="F131" s="19">
        <v>0</v>
      </c>
      <c r="G131" s="19">
        <v>0</v>
      </c>
      <c r="H131" s="19">
        <v>0</v>
      </c>
      <c r="I131" s="19">
        <v>0</v>
      </c>
      <c r="J131" s="19">
        <v>0</v>
      </c>
      <c r="K131" s="19">
        <v>0</v>
      </c>
      <c r="L131" s="19">
        <v>0</v>
      </c>
      <c r="M131" s="19">
        <v>0</v>
      </c>
      <c r="N131" s="19">
        <v>0</v>
      </c>
      <c r="O131" s="19">
        <v>0</v>
      </c>
      <c r="P131" s="19">
        <v>0</v>
      </c>
      <c r="Q131" s="19">
        <v>0</v>
      </c>
      <c r="R131" s="19">
        <v>0</v>
      </c>
      <c r="S131" s="19">
        <v>0</v>
      </c>
      <c r="T131" s="19">
        <v>0</v>
      </c>
      <c r="U131" s="19">
        <v>0</v>
      </c>
      <c r="V131" s="19">
        <v>0</v>
      </c>
      <c r="W131" s="19">
        <v>0</v>
      </c>
      <c r="X131" s="19">
        <v>0</v>
      </c>
      <c r="Y131" s="19">
        <v>0</v>
      </c>
      <c r="Z131" s="19">
        <v>0</v>
      </c>
      <c r="AA131" s="19">
        <v>0</v>
      </c>
      <c r="AB131" s="19">
        <v>0</v>
      </c>
      <c r="AC131" s="19">
        <v>0</v>
      </c>
      <c r="AD131" s="19">
        <v>0</v>
      </c>
      <c r="AE131" s="19">
        <v>0</v>
      </c>
      <c r="AF131" s="19">
        <v>0</v>
      </c>
      <c r="AG131" s="19">
        <v>0</v>
      </c>
      <c r="AH131" s="19">
        <v>0</v>
      </c>
      <c r="AI131" s="19">
        <v>0</v>
      </c>
      <c r="AJ131" s="19">
        <v>0</v>
      </c>
      <c r="AK131" s="19">
        <v>0</v>
      </c>
      <c r="AL131" s="19">
        <v>0</v>
      </c>
      <c r="AM131" s="19">
        <v>0</v>
      </c>
      <c r="AN131" s="19">
        <v>0</v>
      </c>
      <c r="AO131" s="19">
        <v>0</v>
      </c>
      <c r="AP131" s="19">
        <v>0</v>
      </c>
      <c r="AQ131" s="19">
        <v>0</v>
      </c>
      <c r="AR131" s="19">
        <v>0</v>
      </c>
      <c r="AS131" s="19">
        <v>0</v>
      </c>
      <c r="AT131" s="19">
        <v>0</v>
      </c>
      <c r="AU131" s="19">
        <v>0</v>
      </c>
      <c r="AV131" s="19">
        <v>0</v>
      </c>
      <c r="AW131" s="19">
        <v>0</v>
      </c>
      <c r="AX131" s="19">
        <v>1.0692005417045933</v>
      </c>
      <c r="AY131" s="19">
        <v>0.18711009479830384</v>
      </c>
      <c r="AZ131" s="19">
        <v>0</v>
      </c>
      <c r="BA131" s="19">
        <v>0</v>
      </c>
      <c r="BB131" s="19">
        <v>0</v>
      </c>
      <c r="BC131" s="19">
        <v>0</v>
      </c>
      <c r="BD131" s="19">
        <v>7.5512288257886908</v>
      </c>
      <c r="BE131" s="19">
        <v>2.6730013542614835E-2</v>
      </c>
      <c r="BF131" s="19">
        <v>0</v>
      </c>
      <c r="BG131" s="19">
        <v>0</v>
      </c>
      <c r="BH131" s="19">
        <v>4.3970872277601405</v>
      </c>
      <c r="BI131" s="19">
        <v>0</v>
      </c>
      <c r="BJ131" s="19">
        <v>0.16038008125568901</v>
      </c>
      <c r="BK131" s="19">
        <v>0</v>
      </c>
      <c r="BL131" s="19">
        <v>2.6730013542614835E-2</v>
      </c>
      <c r="BM131" s="19">
        <v>0.50787025730968183</v>
      </c>
      <c r="BN131" s="19">
        <v>0</v>
      </c>
      <c r="BO131" s="19">
        <v>14.928712563550384</v>
      </c>
      <c r="BP131" s="19">
        <v>20.34154030592989</v>
      </c>
      <c r="BQ131" s="19">
        <v>0</v>
      </c>
      <c r="BR131" s="19">
        <v>3.3412516928268543</v>
      </c>
      <c r="BS131" s="19">
        <v>0</v>
      </c>
      <c r="BT131" s="19">
        <v>52.537841618009459</v>
      </c>
      <c r="BU131" s="19">
        <v>0</v>
      </c>
      <c r="BV131" s="19">
        <v>0</v>
      </c>
      <c r="BW131" s="19">
        <v>0</v>
      </c>
      <c r="BX131" s="19">
        <v>549.46215838199055</v>
      </c>
      <c r="BY131" s="19">
        <v>0</v>
      </c>
      <c r="BZ131" s="19">
        <v>0</v>
      </c>
      <c r="CA131" s="19">
        <v>549.46215838199055</v>
      </c>
      <c r="CB131" s="19">
        <v>602</v>
      </c>
      <c r="CD131" s="19">
        <f t="shared" si="7"/>
        <v>0</v>
      </c>
      <c r="CE131" s="19">
        <f t="shared" si="8"/>
        <v>0</v>
      </c>
      <c r="CF131" s="19">
        <f t="shared" si="9"/>
        <v>0</v>
      </c>
    </row>
    <row r="132" spans="1:84" x14ac:dyDescent="0.2">
      <c r="A132" s="23" t="s">
        <v>206</v>
      </c>
      <c r="B132" s="23" t="s">
        <v>71</v>
      </c>
      <c r="C132">
        <f t="shared" si="6"/>
        <v>128</v>
      </c>
      <c r="D132" s="19">
        <v>0</v>
      </c>
      <c r="E132" s="19">
        <v>0</v>
      </c>
      <c r="F132" s="19">
        <v>0</v>
      </c>
      <c r="G132" s="19">
        <v>0</v>
      </c>
      <c r="H132" s="19">
        <v>0</v>
      </c>
      <c r="I132" s="19">
        <v>0</v>
      </c>
      <c r="J132" s="19">
        <v>0</v>
      </c>
      <c r="K132" s="19">
        <v>0</v>
      </c>
      <c r="L132" s="19">
        <v>0</v>
      </c>
      <c r="M132" s="19">
        <v>0</v>
      </c>
      <c r="N132" s="19">
        <v>0</v>
      </c>
      <c r="O132" s="19">
        <v>0</v>
      </c>
      <c r="P132" s="19">
        <v>0</v>
      </c>
      <c r="Q132" s="19">
        <v>0</v>
      </c>
      <c r="R132" s="19">
        <v>0</v>
      </c>
      <c r="S132" s="19">
        <v>0</v>
      </c>
      <c r="T132" s="19">
        <v>0</v>
      </c>
      <c r="U132" s="19">
        <v>0</v>
      </c>
      <c r="V132" s="19">
        <v>0</v>
      </c>
      <c r="W132" s="19">
        <v>0</v>
      </c>
      <c r="X132" s="19">
        <v>0</v>
      </c>
      <c r="Y132" s="19">
        <v>0</v>
      </c>
      <c r="Z132" s="19">
        <v>0</v>
      </c>
      <c r="AA132" s="19">
        <v>0</v>
      </c>
      <c r="AB132" s="19">
        <v>0</v>
      </c>
      <c r="AC132" s="19">
        <v>0</v>
      </c>
      <c r="AD132" s="19">
        <v>0</v>
      </c>
      <c r="AE132" s="19">
        <v>0</v>
      </c>
      <c r="AF132" s="19">
        <v>0</v>
      </c>
      <c r="AG132" s="19">
        <v>0</v>
      </c>
      <c r="AH132" s="19">
        <v>0</v>
      </c>
      <c r="AI132" s="19">
        <v>0</v>
      </c>
      <c r="AJ132" s="19">
        <v>0</v>
      </c>
      <c r="AK132" s="19">
        <v>0</v>
      </c>
      <c r="AL132" s="19">
        <v>0</v>
      </c>
      <c r="AM132" s="19">
        <v>0</v>
      </c>
      <c r="AN132" s="19">
        <v>0</v>
      </c>
      <c r="AO132" s="19">
        <v>0</v>
      </c>
      <c r="AP132" s="19">
        <v>0</v>
      </c>
      <c r="AQ132" s="19">
        <v>0</v>
      </c>
      <c r="AR132" s="19">
        <v>0</v>
      </c>
      <c r="AS132" s="19">
        <v>0</v>
      </c>
      <c r="AT132" s="19">
        <v>0</v>
      </c>
      <c r="AU132" s="19">
        <v>0</v>
      </c>
      <c r="AV132" s="19">
        <v>0</v>
      </c>
      <c r="AW132" s="19">
        <v>0</v>
      </c>
      <c r="AX132" s="19">
        <v>0</v>
      </c>
      <c r="AY132" s="19">
        <v>0</v>
      </c>
      <c r="AZ132" s="19">
        <v>0</v>
      </c>
      <c r="BA132" s="19">
        <v>0</v>
      </c>
      <c r="BB132" s="19">
        <v>0</v>
      </c>
      <c r="BC132" s="19">
        <v>0</v>
      </c>
      <c r="BD132" s="19">
        <v>0</v>
      </c>
      <c r="BE132" s="19">
        <v>0</v>
      </c>
      <c r="BF132" s="19">
        <v>0</v>
      </c>
      <c r="BG132" s="19">
        <v>0</v>
      </c>
      <c r="BH132" s="19">
        <v>0</v>
      </c>
      <c r="BI132" s="19">
        <v>0</v>
      </c>
      <c r="BJ132" s="19">
        <v>0</v>
      </c>
      <c r="BK132" s="19">
        <v>0</v>
      </c>
      <c r="BL132" s="19">
        <v>0</v>
      </c>
      <c r="BM132" s="19">
        <v>0</v>
      </c>
      <c r="BN132" s="19">
        <v>0</v>
      </c>
      <c r="BO132" s="19">
        <v>0</v>
      </c>
      <c r="BP132" s="19">
        <v>0</v>
      </c>
      <c r="BQ132" s="19">
        <v>0</v>
      </c>
      <c r="BR132" s="19">
        <v>0</v>
      </c>
      <c r="BS132" s="19">
        <v>0</v>
      </c>
      <c r="BT132" s="19">
        <v>0</v>
      </c>
      <c r="BU132" s="19">
        <v>0</v>
      </c>
      <c r="BV132" s="19">
        <v>0</v>
      </c>
      <c r="BW132" s="19">
        <v>0</v>
      </c>
      <c r="BX132" s="19">
        <v>0</v>
      </c>
      <c r="BY132" s="19">
        <v>0</v>
      </c>
      <c r="BZ132" s="19">
        <v>0</v>
      </c>
      <c r="CA132" s="19">
        <v>0</v>
      </c>
      <c r="CB132" s="19">
        <v>0</v>
      </c>
      <c r="CD132" s="19">
        <f t="shared" si="7"/>
        <v>0</v>
      </c>
      <c r="CE132" s="19">
        <f t="shared" si="8"/>
        <v>0</v>
      </c>
      <c r="CF132" s="19">
        <f t="shared" si="9"/>
        <v>0</v>
      </c>
    </row>
    <row r="133" spans="1:84" x14ac:dyDescent="0.2">
      <c r="A133" s="1"/>
      <c r="B133" s="7" t="s">
        <v>6</v>
      </c>
      <c r="C133">
        <f t="shared" si="6"/>
        <v>129</v>
      </c>
      <c r="D133" s="19">
        <f>SUM(D5:D132)</f>
        <v>4797.1097445134901</v>
      </c>
      <c r="E133" s="19">
        <f t="shared" ref="E133:BP133" si="10">SUM(E5:E132)</f>
        <v>1667.5467473162087</v>
      </c>
      <c r="F133" s="19">
        <f t="shared" si="10"/>
        <v>241.99638542151567</v>
      </c>
      <c r="G133" s="19">
        <f t="shared" si="10"/>
        <v>476.22691877336337</v>
      </c>
      <c r="H133" s="19">
        <f t="shared" si="10"/>
        <v>6297.500901745364</v>
      </c>
      <c r="I133" s="19">
        <f t="shared" si="10"/>
        <v>1182.8246435988624</v>
      </c>
      <c r="J133" s="19">
        <f t="shared" si="10"/>
        <v>488.23652176418636</v>
      </c>
      <c r="K133" s="19">
        <f t="shared" si="10"/>
        <v>5273.3054323947244</v>
      </c>
      <c r="L133" s="19">
        <f t="shared" si="10"/>
        <v>1518.7775997283479</v>
      </c>
      <c r="M133" s="19">
        <f t="shared" si="10"/>
        <v>4574.0458631842057</v>
      </c>
      <c r="N133" s="19">
        <f t="shared" si="10"/>
        <v>2248.2736542801313</v>
      </c>
      <c r="O133" s="19">
        <f t="shared" si="10"/>
        <v>200.08929984560166</v>
      </c>
      <c r="P133" s="19">
        <f t="shared" si="10"/>
        <v>1030.7139733762474</v>
      </c>
      <c r="Q133" s="19">
        <f t="shared" si="10"/>
        <v>1060.6190259023954</v>
      </c>
      <c r="R133" s="19">
        <f t="shared" si="10"/>
        <v>767.72418652256044</v>
      </c>
      <c r="S133" s="19">
        <f t="shared" si="10"/>
        <v>482.94854163167048</v>
      </c>
      <c r="T133" s="19">
        <f t="shared" si="10"/>
        <v>2477.0960918099604</v>
      </c>
      <c r="U133" s="19">
        <f t="shared" si="10"/>
        <v>396.08493948810315</v>
      </c>
      <c r="V133" s="19">
        <f t="shared" si="10"/>
        <v>31334.017634062195</v>
      </c>
      <c r="W133" s="19">
        <f t="shared" si="10"/>
        <v>1034.7732535083983</v>
      </c>
      <c r="X133" s="19">
        <f t="shared" si="10"/>
        <v>5296.4852048162566</v>
      </c>
      <c r="Y133" s="19">
        <f t="shared" si="10"/>
        <v>2502.0760958848714</v>
      </c>
      <c r="Z133" s="19">
        <f t="shared" si="10"/>
        <v>1225.5848240956584</v>
      </c>
      <c r="AA133" s="19">
        <f t="shared" si="10"/>
        <v>1193.9692332582158</v>
      </c>
      <c r="AB133" s="19">
        <f t="shared" si="10"/>
        <v>2682.7720539529269</v>
      </c>
      <c r="AC133" s="19">
        <f t="shared" si="10"/>
        <v>2305.3903556269934</v>
      </c>
      <c r="AD133" s="19">
        <f t="shared" si="10"/>
        <v>2940.1848813297388</v>
      </c>
      <c r="AE133" s="19">
        <f t="shared" si="10"/>
        <v>1771.8362165911822</v>
      </c>
      <c r="AF133" s="19">
        <f t="shared" si="10"/>
        <v>1864.1149873683667</v>
      </c>
      <c r="AG133" s="19">
        <f t="shared" si="10"/>
        <v>2370.6125162239405</v>
      </c>
      <c r="AH133" s="19">
        <f t="shared" si="10"/>
        <v>1943.9666421166792</v>
      </c>
      <c r="AI133" s="19">
        <f t="shared" si="10"/>
        <v>2703.1764228396855</v>
      </c>
      <c r="AJ133" s="19">
        <f t="shared" si="10"/>
        <v>4350.5259898306231</v>
      </c>
      <c r="AK133" s="19">
        <f t="shared" si="10"/>
        <v>1859.8023090522252</v>
      </c>
      <c r="AL133" s="19">
        <f t="shared" si="10"/>
        <v>1081.7459976784498</v>
      </c>
      <c r="AM133" s="19">
        <f t="shared" si="10"/>
        <v>1087.9348795522965</v>
      </c>
      <c r="AN133" s="19">
        <f t="shared" si="10"/>
        <v>1406.3178173818606</v>
      </c>
      <c r="AO133" s="19">
        <f t="shared" si="10"/>
        <v>5480.0553983444424</v>
      </c>
      <c r="AP133" s="19">
        <f t="shared" si="10"/>
        <v>1276.9163127672718</v>
      </c>
      <c r="AQ133" s="19">
        <f t="shared" si="10"/>
        <v>11371.459132643571</v>
      </c>
      <c r="AR133" s="19">
        <f t="shared" si="10"/>
        <v>2486.1301906906065</v>
      </c>
      <c r="AS133" s="19">
        <f t="shared" si="10"/>
        <v>15958.033469285809</v>
      </c>
      <c r="AT133" s="19">
        <f t="shared" si="10"/>
        <v>5602.9825981699632</v>
      </c>
      <c r="AU133" s="19">
        <f t="shared" si="10"/>
        <v>842.05280381437251</v>
      </c>
      <c r="AV133" s="19">
        <f t="shared" si="10"/>
        <v>2696.5753437409185</v>
      </c>
      <c r="AW133" s="19">
        <f t="shared" si="10"/>
        <v>2531.4947656599347</v>
      </c>
      <c r="AX133" s="19">
        <f t="shared" si="10"/>
        <v>402.81184132325239</v>
      </c>
      <c r="AY133" s="19">
        <f t="shared" si="10"/>
        <v>4389.6592973551878</v>
      </c>
      <c r="AZ133" s="19">
        <f t="shared" si="10"/>
        <v>444.72876152926204</v>
      </c>
      <c r="BA133" s="19">
        <f t="shared" si="10"/>
        <v>1500.2313062347505</v>
      </c>
      <c r="BB133" s="19">
        <f t="shared" si="10"/>
        <v>4674.7546285770804</v>
      </c>
      <c r="BC133" s="19">
        <f t="shared" si="10"/>
        <v>2304.9719092497103</v>
      </c>
      <c r="BD133" s="19">
        <f t="shared" si="10"/>
        <v>14577.36726118283</v>
      </c>
      <c r="BE133" s="19">
        <f t="shared" si="10"/>
        <v>3871.0477204031927</v>
      </c>
      <c r="BF133" s="19">
        <f t="shared" si="10"/>
        <v>2951.582230558633</v>
      </c>
      <c r="BG133" s="19">
        <f t="shared" si="10"/>
        <v>1184.4875743325867</v>
      </c>
      <c r="BH133" s="19">
        <f t="shared" si="10"/>
        <v>2331.7406056581267</v>
      </c>
      <c r="BI133" s="19">
        <f t="shared" si="10"/>
        <v>794.61044418098209</v>
      </c>
      <c r="BJ133" s="19">
        <f t="shared" si="10"/>
        <v>2849.5441560629256</v>
      </c>
      <c r="BK133" s="19">
        <f t="shared" si="10"/>
        <v>371.49861271214479</v>
      </c>
      <c r="BL133" s="19">
        <f t="shared" si="10"/>
        <v>14136.115715732754</v>
      </c>
      <c r="BM133" s="19">
        <f t="shared" si="10"/>
        <v>2005.9506672745938</v>
      </c>
      <c r="BN133" s="19">
        <f t="shared" si="10"/>
        <v>1627.0828349713311</v>
      </c>
      <c r="BO133" s="19">
        <f t="shared" si="10"/>
        <v>1999.4640530616662</v>
      </c>
      <c r="BP133" s="19">
        <f t="shared" si="10"/>
        <v>2772.5663355203519</v>
      </c>
      <c r="BQ133" s="19">
        <f t="shared" ref="BQ133:CB133" si="11">SUM(BQ5:BQ132)</f>
        <v>708.82531925239221</v>
      </c>
      <c r="BR133" s="19">
        <f t="shared" si="11"/>
        <v>3016.8549343722761</v>
      </c>
      <c r="BS133" s="19">
        <f t="shared" si="11"/>
        <v>0</v>
      </c>
      <c r="BT133" s="19">
        <f t="shared" si="11"/>
        <v>223298.00401113043</v>
      </c>
      <c r="BU133" s="19">
        <f t="shared" si="11"/>
        <v>0</v>
      </c>
      <c r="BV133" s="19">
        <f t="shared" si="11"/>
        <v>0</v>
      </c>
      <c r="BW133" s="19">
        <f t="shared" si="11"/>
        <v>0</v>
      </c>
      <c r="BX133" s="19">
        <f t="shared" si="11"/>
        <v>101822.61950652911</v>
      </c>
      <c r="BY133" s="19">
        <f t="shared" si="11"/>
        <v>37106.376482340442</v>
      </c>
      <c r="BZ133" s="19">
        <f t="shared" si="11"/>
        <v>0</v>
      </c>
      <c r="CA133" s="19">
        <f t="shared" si="11"/>
        <v>138928.99598886954</v>
      </c>
      <c r="CB133" s="19">
        <f t="shared" si="11"/>
        <v>362227</v>
      </c>
      <c r="CD133" s="19">
        <f t="shared" si="7"/>
        <v>0</v>
      </c>
      <c r="CE133" s="19">
        <f t="shared" si="8"/>
        <v>0</v>
      </c>
      <c r="CF133" s="19">
        <f t="shared" si="9"/>
        <v>0</v>
      </c>
    </row>
  </sheetData>
  <phoneticPr fontId="2" type="noConversion"/>
  <pageMargins left="0.78740157499999996" right="0.78740157499999996" top="0.984251969" bottom="0.984251969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F133"/>
  <sheetViews>
    <sheetView zoomScale="80" zoomScaleNormal="8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5" sqref="D5"/>
    </sheetView>
  </sheetViews>
  <sheetFormatPr baseColWidth="10" defaultColWidth="9.140625" defaultRowHeight="12.75" x14ac:dyDescent="0.2"/>
  <cols>
    <col min="1" max="1" width="13.42578125" customWidth="1"/>
    <col min="2" max="2" width="17.5703125" customWidth="1"/>
    <col min="3" max="3" width="6.85546875" customWidth="1"/>
  </cols>
  <sheetData>
    <row r="1" spans="1:84" ht="12.75" customHeight="1" x14ac:dyDescent="0.2">
      <c r="A1" s="6" t="s">
        <v>0</v>
      </c>
      <c r="B1" s="4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16"/>
      <c r="BV1" s="3"/>
      <c r="BX1" s="3"/>
      <c r="BY1" s="3"/>
      <c r="BZ1" s="3"/>
      <c r="CA1" s="3"/>
    </row>
    <row r="2" spans="1:84" ht="12.75" customHeight="1" x14ac:dyDescent="0.2">
      <c r="A2" s="6" t="s">
        <v>4</v>
      </c>
      <c r="B2" s="4" t="s">
        <v>4</v>
      </c>
      <c r="D2" s="22" t="s">
        <v>301</v>
      </c>
      <c r="E2" s="22" t="s">
        <v>303</v>
      </c>
      <c r="F2" s="22" t="s">
        <v>305</v>
      </c>
      <c r="G2" s="22" t="s">
        <v>307</v>
      </c>
      <c r="H2" s="22" t="s">
        <v>309</v>
      </c>
      <c r="I2" s="22" t="s">
        <v>311</v>
      </c>
      <c r="J2" s="22" t="s">
        <v>313</v>
      </c>
      <c r="K2" s="22" t="s">
        <v>315</v>
      </c>
      <c r="L2" s="22" t="s">
        <v>317</v>
      </c>
      <c r="M2" s="22" t="s">
        <v>319</v>
      </c>
      <c r="N2" s="22" t="s">
        <v>320</v>
      </c>
      <c r="O2" s="22" t="s">
        <v>322</v>
      </c>
      <c r="P2" s="22" t="s">
        <v>324</v>
      </c>
      <c r="Q2" s="22" t="s">
        <v>326</v>
      </c>
      <c r="R2" s="22" t="s">
        <v>328</v>
      </c>
      <c r="S2" s="22" t="s">
        <v>330</v>
      </c>
      <c r="T2" s="22" t="s">
        <v>332</v>
      </c>
      <c r="U2" s="22" t="s">
        <v>334</v>
      </c>
      <c r="V2" s="22" t="s">
        <v>336</v>
      </c>
      <c r="W2" s="22" t="s">
        <v>338</v>
      </c>
      <c r="X2" s="22" t="s">
        <v>340</v>
      </c>
      <c r="Y2" s="22" t="s">
        <v>342</v>
      </c>
      <c r="Z2" s="22" t="s">
        <v>344</v>
      </c>
      <c r="AA2" s="22" t="s">
        <v>346</v>
      </c>
      <c r="AB2" s="22" t="s">
        <v>348</v>
      </c>
      <c r="AC2" s="22" t="s">
        <v>350</v>
      </c>
      <c r="AD2" s="22" t="s">
        <v>352</v>
      </c>
      <c r="AE2" s="22" t="s">
        <v>354</v>
      </c>
      <c r="AF2" s="22" t="s">
        <v>356</v>
      </c>
      <c r="AG2" s="22" t="s">
        <v>358</v>
      </c>
      <c r="AH2" s="22" t="s">
        <v>360</v>
      </c>
      <c r="AI2" s="22" t="s">
        <v>362</v>
      </c>
      <c r="AJ2" s="22" t="s">
        <v>364</v>
      </c>
      <c r="AK2" s="22" t="s">
        <v>366</v>
      </c>
      <c r="AL2" s="22" t="s">
        <v>368</v>
      </c>
      <c r="AM2" s="22" t="s">
        <v>370</v>
      </c>
      <c r="AN2" s="22" t="s">
        <v>372</v>
      </c>
      <c r="AO2" s="22" t="s">
        <v>373</v>
      </c>
      <c r="AP2" s="22" t="s">
        <v>375</v>
      </c>
      <c r="AQ2" s="22" t="s">
        <v>377</v>
      </c>
      <c r="AR2" s="22" t="s">
        <v>378</v>
      </c>
      <c r="AS2" s="22" t="s">
        <v>380</v>
      </c>
      <c r="AT2" s="22" t="s">
        <v>381</v>
      </c>
      <c r="AU2" s="22" t="s">
        <v>383</v>
      </c>
      <c r="AV2" s="22" t="s">
        <v>384</v>
      </c>
      <c r="AW2" s="22" t="s">
        <v>385</v>
      </c>
      <c r="AX2" s="22" t="s">
        <v>387</v>
      </c>
      <c r="AY2" s="22" t="s">
        <v>389</v>
      </c>
      <c r="AZ2" s="22" t="s">
        <v>391</v>
      </c>
      <c r="BA2" s="22" t="s">
        <v>393</v>
      </c>
      <c r="BB2" s="22" t="s">
        <v>395</v>
      </c>
      <c r="BC2" s="22" t="s">
        <v>397</v>
      </c>
      <c r="BD2" s="22" t="s">
        <v>398</v>
      </c>
      <c r="BE2" s="22" t="s">
        <v>399</v>
      </c>
      <c r="BF2" s="22" t="s">
        <v>401</v>
      </c>
      <c r="BG2" s="22" t="s">
        <v>403</v>
      </c>
      <c r="BH2" s="22" t="s">
        <v>405</v>
      </c>
      <c r="BI2" s="22" t="s">
        <v>407</v>
      </c>
      <c r="BJ2" s="22" t="s">
        <v>409</v>
      </c>
      <c r="BK2" s="22" t="s">
        <v>411</v>
      </c>
      <c r="BL2" s="22" t="s">
        <v>413</v>
      </c>
      <c r="BM2" s="22" t="s">
        <v>415</v>
      </c>
      <c r="BN2" s="22" t="s">
        <v>416</v>
      </c>
      <c r="BO2" s="22" t="s">
        <v>417</v>
      </c>
      <c r="BP2" s="22" t="s">
        <v>418</v>
      </c>
      <c r="BQ2" s="22" t="s">
        <v>419</v>
      </c>
      <c r="BR2" s="22" t="s">
        <v>421</v>
      </c>
      <c r="BS2" s="22">
        <v>9700</v>
      </c>
      <c r="BT2" s="6"/>
      <c r="BU2" s="11"/>
      <c r="BV2" s="4"/>
      <c r="BW2" s="17"/>
      <c r="BX2" s="6"/>
      <c r="BY2" s="6"/>
      <c r="BZ2" s="18"/>
      <c r="CA2" s="6"/>
      <c r="CB2" s="6"/>
    </row>
    <row r="3" spans="1:84" ht="63.75" customHeight="1" x14ac:dyDescent="0.2">
      <c r="A3" s="6"/>
      <c r="B3" s="4"/>
      <c r="D3" s="28" t="s">
        <v>302</v>
      </c>
      <c r="E3" s="28" t="s">
        <v>304</v>
      </c>
      <c r="F3" s="28" t="s">
        <v>306</v>
      </c>
      <c r="G3" s="28" t="s">
        <v>308</v>
      </c>
      <c r="H3" s="28" t="s">
        <v>310</v>
      </c>
      <c r="I3" s="28" t="s">
        <v>312</v>
      </c>
      <c r="J3" s="28" t="s">
        <v>314</v>
      </c>
      <c r="K3" s="28" t="s">
        <v>316</v>
      </c>
      <c r="L3" s="28" t="s">
        <v>318</v>
      </c>
      <c r="M3" s="28" t="s">
        <v>60</v>
      </c>
      <c r="N3" s="28" t="s">
        <v>321</v>
      </c>
      <c r="O3" s="28" t="s">
        <v>323</v>
      </c>
      <c r="P3" s="28" t="s">
        <v>325</v>
      </c>
      <c r="Q3" s="28" t="s">
        <v>327</v>
      </c>
      <c r="R3" s="28" t="s">
        <v>329</v>
      </c>
      <c r="S3" s="28" t="s">
        <v>331</v>
      </c>
      <c r="T3" s="28" t="s">
        <v>333</v>
      </c>
      <c r="U3" s="28" t="s">
        <v>335</v>
      </c>
      <c r="V3" s="28" t="s">
        <v>337</v>
      </c>
      <c r="W3" s="28" t="s">
        <v>339</v>
      </c>
      <c r="X3" s="28" t="s">
        <v>341</v>
      </c>
      <c r="Y3" s="28" t="s">
        <v>343</v>
      </c>
      <c r="Z3" s="28" t="s">
        <v>345</v>
      </c>
      <c r="AA3" s="28" t="s">
        <v>347</v>
      </c>
      <c r="AB3" s="28" t="s">
        <v>349</v>
      </c>
      <c r="AC3" s="28" t="s">
        <v>351</v>
      </c>
      <c r="AD3" s="28" t="s">
        <v>353</v>
      </c>
      <c r="AE3" s="28" t="s">
        <v>355</v>
      </c>
      <c r="AF3" s="28" t="s">
        <v>357</v>
      </c>
      <c r="AG3" s="28" t="s">
        <v>359</v>
      </c>
      <c r="AH3" s="28" t="s">
        <v>361</v>
      </c>
      <c r="AI3" s="28" t="s">
        <v>363</v>
      </c>
      <c r="AJ3" s="28" t="s">
        <v>365</v>
      </c>
      <c r="AK3" s="28" t="s">
        <v>367</v>
      </c>
      <c r="AL3" s="28" t="s">
        <v>369</v>
      </c>
      <c r="AM3" s="28" t="s">
        <v>371</v>
      </c>
      <c r="AN3" s="28" t="s">
        <v>263</v>
      </c>
      <c r="AO3" s="28" t="s">
        <v>374</v>
      </c>
      <c r="AP3" s="28" t="s">
        <v>376</v>
      </c>
      <c r="AQ3" s="28" t="s">
        <v>47</v>
      </c>
      <c r="AR3" s="28" t="s">
        <v>379</v>
      </c>
      <c r="AS3" s="28" t="s">
        <v>270</v>
      </c>
      <c r="AT3" s="28" t="s">
        <v>382</v>
      </c>
      <c r="AU3" s="28" t="s">
        <v>273</v>
      </c>
      <c r="AV3" s="28" t="s">
        <v>274</v>
      </c>
      <c r="AW3" s="28" t="s">
        <v>386</v>
      </c>
      <c r="AX3" s="28" t="s">
        <v>388</v>
      </c>
      <c r="AY3" s="28" t="s">
        <v>390</v>
      </c>
      <c r="AZ3" s="28" t="s">
        <v>392</v>
      </c>
      <c r="BA3" s="28" t="s">
        <v>394</v>
      </c>
      <c r="BB3" s="28" t="s">
        <v>396</v>
      </c>
      <c r="BC3" s="28" t="s">
        <v>282</v>
      </c>
      <c r="BD3" s="28" t="s">
        <v>283</v>
      </c>
      <c r="BE3" s="28" t="s">
        <v>400</v>
      </c>
      <c r="BF3" s="28" t="s">
        <v>402</v>
      </c>
      <c r="BG3" s="28" t="s">
        <v>404</v>
      </c>
      <c r="BH3" s="28" t="s">
        <v>406</v>
      </c>
      <c r="BI3" s="28" t="s">
        <v>408</v>
      </c>
      <c r="BJ3" s="28" t="s">
        <v>410</v>
      </c>
      <c r="BK3" s="28" t="s">
        <v>412</v>
      </c>
      <c r="BL3" s="28" t="s">
        <v>414</v>
      </c>
      <c r="BM3" s="28" t="s">
        <v>48</v>
      </c>
      <c r="BN3" s="28" t="s">
        <v>295</v>
      </c>
      <c r="BO3" s="28" t="s">
        <v>49</v>
      </c>
      <c r="BP3" s="28" t="s">
        <v>296</v>
      </c>
      <c r="BQ3" s="28" t="s">
        <v>420</v>
      </c>
      <c r="BR3" s="28" t="s">
        <v>422</v>
      </c>
      <c r="BS3" s="28" t="s">
        <v>71</v>
      </c>
      <c r="BT3" s="28" t="s">
        <v>72</v>
      </c>
      <c r="BU3" s="28" t="s">
        <v>423</v>
      </c>
      <c r="BV3" s="28" t="s">
        <v>424</v>
      </c>
      <c r="BW3" s="28" t="s">
        <v>73</v>
      </c>
      <c r="BX3" s="28" t="s">
        <v>74</v>
      </c>
      <c r="BY3" s="28" t="s">
        <v>75</v>
      </c>
      <c r="BZ3" s="28" t="s">
        <v>76</v>
      </c>
      <c r="CA3" s="28" t="s">
        <v>77</v>
      </c>
      <c r="CB3" s="29" t="s">
        <v>78</v>
      </c>
    </row>
    <row r="4" spans="1:84" x14ac:dyDescent="0.2">
      <c r="A4" s="5"/>
      <c r="B4" s="5"/>
      <c r="C4">
        <v>0</v>
      </c>
      <c r="D4">
        <f>C4+1</f>
        <v>1</v>
      </c>
      <c r="E4">
        <f t="shared" ref="E4:BP4" si="0">D4+1</f>
        <v>2</v>
      </c>
      <c r="F4">
        <f t="shared" si="0"/>
        <v>3</v>
      </c>
      <c r="G4">
        <f t="shared" si="0"/>
        <v>4</v>
      </c>
      <c r="H4">
        <f t="shared" si="0"/>
        <v>5</v>
      </c>
      <c r="I4">
        <f t="shared" si="0"/>
        <v>6</v>
      </c>
      <c r="J4">
        <f t="shared" si="0"/>
        <v>7</v>
      </c>
      <c r="K4">
        <f t="shared" si="0"/>
        <v>8</v>
      </c>
      <c r="L4">
        <f t="shared" si="0"/>
        <v>9</v>
      </c>
      <c r="M4">
        <f t="shared" si="0"/>
        <v>10</v>
      </c>
      <c r="N4">
        <f t="shared" si="0"/>
        <v>11</v>
      </c>
      <c r="O4">
        <f t="shared" si="0"/>
        <v>12</v>
      </c>
      <c r="P4">
        <f t="shared" si="0"/>
        <v>13</v>
      </c>
      <c r="Q4">
        <f t="shared" si="0"/>
        <v>14</v>
      </c>
      <c r="R4">
        <f t="shared" si="0"/>
        <v>15</v>
      </c>
      <c r="S4">
        <f t="shared" si="0"/>
        <v>16</v>
      </c>
      <c r="T4">
        <f t="shared" si="0"/>
        <v>17</v>
      </c>
      <c r="U4">
        <f t="shared" si="0"/>
        <v>18</v>
      </c>
      <c r="V4">
        <f t="shared" si="0"/>
        <v>19</v>
      </c>
      <c r="W4">
        <f t="shared" si="0"/>
        <v>20</v>
      </c>
      <c r="X4">
        <f t="shared" si="0"/>
        <v>21</v>
      </c>
      <c r="Y4">
        <f t="shared" si="0"/>
        <v>22</v>
      </c>
      <c r="Z4">
        <f t="shared" si="0"/>
        <v>23</v>
      </c>
      <c r="AA4">
        <f t="shared" si="0"/>
        <v>24</v>
      </c>
      <c r="AB4">
        <f t="shared" si="0"/>
        <v>25</v>
      </c>
      <c r="AC4">
        <f t="shared" si="0"/>
        <v>26</v>
      </c>
      <c r="AD4">
        <f t="shared" si="0"/>
        <v>27</v>
      </c>
      <c r="AE4">
        <f t="shared" si="0"/>
        <v>28</v>
      </c>
      <c r="AF4">
        <f t="shared" si="0"/>
        <v>29</v>
      </c>
      <c r="AG4">
        <f t="shared" si="0"/>
        <v>30</v>
      </c>
      <c r="AH4">
        <f t="shared" si="0"/>
        <v>31</v>
      </c>
      <c r="AI4">
        <f t="shared" si="0"/>
        <v>32</v>
      </c>
      <c r="AJ4">
        <f t="shared" si="0"/>
        <v>33</v>
      </c>
      <c r="AK4">
        <f t="shared" si="0"/>
        <v>34</v>
      </c>
      <c r="AL4">
        <f t="shared" si="0"/>
        <v>35</v>
      </c>
      <c r="AM4">
        <f t="shared" si="0"/>
        <v>36</v>
      </c>
      <c r="AN4">
        <f t="shared" si="0"/>
        <v>37</v>
      </c>
      <c r="AO4">
        <f t="shared" si="0"/>
        <v>38</v>
      </c>
      <c r="AP4">
        <f t="shared" si="0"/>
        <v>39</v>
      </c>
      <c r="AQ4">
        <f t="shared" si="0"/>
        <v>40</v>
      </c>
      <c r="AR4">
        <f t="shared" si="0"/>
        <v>41</v>
      </c>
      <c r="AS4">
        <f t="shared" si="0"/>
        <v>42</v>
      </c>
      <c r="AT4">
        <f t="shared" si="0"/>
        <v>43</v>
      </c>
      <c r="AU4">
        <f t="shared" si="0"/>
        <v>44</v>
      </c>
      <c r="AV4">
        <f t="shared" si="0"/>
        <v>45</v>
      </c>
      <c r="AW4">
        <f t="shared" si="0"/>
        <v>46</v>
      </c>
      <c r="AX4">
        <f t="shared" si="0"/>
        <v>47</v>
      </c>
      <c r="AY4">
        <f t="shared" si="0"/>
        <v>48</v>
      </c>
      <c r="AZ4">
        <f t="shared" si="0"/>
        <v>49</v>
      </c>
      <c r="BA4">
        <f t="shared" si="0"/>
        <v>50</v>
      </c>
      <c r="BB4">
        <f t="shared" si="0"/>
        <v>51</v>
      </c>
      <c r="BC4">
        <f t="shared" si="0"/>
        <v>52</v>
      </c>
      <c r="BD4">
        <f t="shared" si="0"/>
        <v>53</v>
      </c>
      <c r="BE4">
        <f t="shared" si="0"/>
        <v>54</v>
      </c>
      <c r="BF4">
        <f t="shared" si="0"/>
        <v>55</v>
      </c>
      <c r="BG4">
        <f t="shared" si="0"/>
        <v>56</v>
      </c>
      <c r="BH4">
        <f t="shared" si="0"/>
        <v>57</v>
      </c>
      <c r="BI4">
        <f t="shared" si="0"/>
        <v>58</v>
      </c>
      <c r="BJ4">
        <f t="shared" si="0"/>
        <v>59</v>
      </c>
      <c r="BK4">
        <f t="shared" si="0"/>
        <v>60</v>
      </c>
      <c r="BL4">
        <f t="shared" si="0"/>
        <v>61</v>
      </c>
      <c r="BM4">
        <f t="shared" si="0"/>
        <v>62</v>
      </c>
      <c r="BN4">
        <f t="shared" si="0"/>
        <v>63</v>
      </c>
      <c r="BO4">
        <f t="shared" si="0"/>
        <v>64</v>
      </c>
      <c r="BP4">
        <f t="shared" si="0"/>
        <v>65</v>
      </c>
      <c r="BQ4">
        <f t="shared" ref="BQ4:CB4" si="1">BP4+1</f>
        <v>66</v>
      </c>
      <c r="BR4">
        <f t="shared" si="1"/>
        <v>67</v>
      </c>
      <c r="BS4">
        <f t="shared" si="1"/>
        <v>68</v>
      </c>
      <c r="BT4">
        <f t="shared" si="1"/>
        <v>69</v>
      </c>
      <c r="BU4">
        <f t="shared" si="1"/>
        <v>70</v>
      </c>
      <c r="BV4">
        <f t="shared" si="1"/>
        <v>71</v>
      </c>
      <c r="BW4">
        <f t="shared" si="1"/>
        <v>72</v>
      </c>
      <c r="BX4">
        <f t="shared" si="1"/>
        <v>73</v>
      </c>
      <c r="BY4">
        <f t="shared" si="1"/>
        <v>74</v>
      </c>
      <c r="BZ4">
        <f t="shared" si="1"/>
        <v>75</v>
      </c>
      <c r="CA4">
        <f t="shared" si="1"/>
        <v>76</v>
      </c>
      <c r="CB4">
        <f t="shared" si="1"/>
        <v>77</v>
      </c>
    </row>
    <row r="5" spans="1:84" x14ac:dyDescent="0.2">
      <c r="A5" s="24" t="s">
        <v>79</v>
      </c>
      <c r="B5" s="24" t="s">
        <v>207</v>
      </c>
      <c r="C5">
        <f>C4+1</f>
        <v>1</v>
      </c>
      <c r="D5" s="19">
        <v>36.047505228562891</v>
      </c>
      <c r="E5" s="19">
        <v>35.460412309530923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5.5186734389005085</v>
      </c>
      <c r="L5" s="19">
        <v>0</v>
      </c>
      <c r="M5" s="19">
        <v>1997.4075291305646</v>
      </c>
      <c r="N5" s="19">
        <v>41.331341499850616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v>0</v>
      </c>
      <c r="AH5" s="19">
        <v>0</v>
      </c>
      <c r="AI5" s="19">
        <v>0</v>
      </c>
      <c r="AJ5" s="19">
        <v>0</v>
      </c>
      <c r="AK5" s="19">
        <v>0</v>
      </c>
      <c r="AL5" s="19">
        <v>0</v>
      </c>
      <c r="AM5" s="19">
        <v>0</v>
      </c>
      <c r="AN5" s="19">
        <v>0</v>
      </c>
      <c r="AO5" s="19">
        <v>0</v>
      </c>
      <c r="AP5" s="19">
        <v>0</v>
      </c>
      <c r="AQ5" s="19">
        <v>0</v>
      </c>
      <c r="AR5" s="19">
        <v>0</v>
      </c>
      <c r="AS5" s="19">
        <v>68.220197191514785</v>
      </c>
      <c r="AT5" s="19">
        <v>0</v>
      </c>
      <c r="AU5" s="19">
        <v>0</v>
      </c>
      <c r="AV5" s="19">
        <v>0</v>
      </c>
      <c r="AW5" s="19">
        <v>0</v>
      </c>
      <c r="AX5" s="19">
        <v>0.11741858380639378</v>
      </c>
      <c r="AY5" s="19">
        <v>0</v>
      </c>
      <c r="AZ5" s="19">
        <v>0</v>
      </c>
      <c r="BA5" s="19">
        <v>0</v>
      </c>
      <c r="BB5" s="19">
        <v>0</v>
      </c>
      <c r="BC5" s="19">
        <v>0</v>
      </c>
      <c r="BD5" s="19">
        <v>0</v>
      </c>
      <c r="BE5" s="19">
        <v>0</v>
      </c>
      <c r="BF5" s="19">
        <v>0</v>
      </c>
      <c r="BG5" s="19">
        <v>0</v>
      </c>
      <c r="BH5" s="19">
        <v>0</v>
      </c>
      <c r="BI5" s="19">
        <v>0</v>
      </c>
      <c r="BJ5" s="19">
        <v>0</v>
      </c>
      <c r="BK5" s="19">
        <v>0</v>
      </c>
      <c r="BL5" s="19">
        <v>22.779205258440395</v>
      </c>
      <c r="BM5" s="19">
        <v>0</v>
      </c>
      <c r="BN5" s="19">
        <v>0</v>
      </c>
      <c r="BO5" s="19">
        <v>0</v>
      </c>
      <c r="BP5" s="19">
        <v>0</v>
      </c>
      <c r="BQ5" s="19">
        <v>0</v>
      </c>
      <c r="BR5" s="19">
        <v>0</v>
      </c>
      <c r="BS5" s="19">
        <v>0</v>
      </c>
      <c r="BT5" s="19">
        <v>2206.8822826411711</v>
      </c>
      <c r="BU5" s="19">
        <v>74.678219300866445</v>
      </c>
      <c r="BV5" s="19">
        <v>0</v>
      </c>
      <c r="BW5" s="19">
        <v>0</v>
      </c>
      <c r="BX5" s="19">
        <v>76.439498057962354</v>
      </c>
      <c r="BY5" s="19">
        <v>0</v>
      </c>
      <c r="BZ5" s="19">
        <v>0</v>
      </c>
      <c r="CA5" s="19">
        <v>151.1177173588288</v>
      </c>
      <c r="CB5" s="19">
        <v>2358</v>
      </c>
      <c r="CD5" s="19">
        <f>SUM(D5:BS5)-BT5</f>
        <v>0</v>
      </c>
      <c r="CE5" s="19">
        <f>SUM(BU5:BZ5)-CA5</f>
        <v>0</v>
      </c>
      <c r="CF5" s="19">
        <f>BT5+CA5-CB5</f>
        <v>0</v>
      </c>
    </row>
    <row r="6" spans="1:84" x14ac:dyDescent="0.2">
      <c r="A6" s="24" t="s">
        <v>80</v>
      </c>
      <c r="B6" s="25" t="s">
        <v>50</v>
      </c>
      <c r="C6">
        <f t="shared" ref="C6:C69" si="2">C5+1</f>
        <v>2</v>
      </c>
      <c r="D6" s="19">
        <v>208.32372075854752</v>
      </c>
      <c r="E6" s="19">
        <v>786.64698011350526</v>
      </c>
      <c r="F6" s="19">
        <v>2.9068426152355462</v>
      </c>
      <c r="G6" s="19">
        <v>0</v>
      </c>
      <c r="H6" s="19">
        <v>0</v>
      </c>
      <c r="I6" s="19">
        <v>0</v>
      </c>
      <c r="J6" s="19">
        <v>0</v>
      </c>
      <c r="K6" s="19">
        <v>131.50002307017948</v>
      </c>
      <c r="L6" s="19">
        <v>0</v>
      </c>
      <c r="M6" s="19">
        <v>2126.4245835832603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v>0</v>
      </c>
      <c r="AH6" s="19">
        <v>0</v>
      </c>
      <c r="AI6" s="19">
        <v>0</v>
      </c>
      <c r="AJ6" s="19">
        <v>0</v>
      </c>
      <c r="AK6" s="19">
        <v>0</v>
      </c>
      <c r="AL6" s="19">
        <v>0</v>
      </c>
      <c r="AM6" s="19">
        <v>0</v>
      </c>
      <c r="AN6" s="19">
        <v>0</v>
      </c>
      <c r="AO6" s="19">
        <v>0</v>
      </c>
      <c r="AP6" s="19">
        <v>0</v>
      </c>
      <c r="AQ6" s="19">
        <v>0</v>
      </c>
      <c r="AR6" s="19">
        <v>0</v>
      </c>
      <c r="AS6" s="19">
        <v>97.586859225764783</v>
      </c>
      <c r="AT6" s="19">
        <v>0</v>
      </c>
      <c r="AU6" s="19">
        <v>0</v>
      </c>
      <c r="AV6" s="19">
        <v>0</v>
      </c>
      <c r="AW6" s="19">
        <v>0</v>
      </c>
      <c r="AX6" s="19">
        <v>0</v>
      </c>
      <c r="AY6" s="19">
        <v>35.297374613574497</v>
      </c>
      <c r="AZ6" s="19">
        <v>0</v>
      </c>
      <c r="BA6" s="19">
        <v>0</v>
      </c>
      <c r="BB6" s="19">
        <v>0</v>
      </c>
      <c r="BC6" s="19">
        <v>0</v>
      </c>
      <c r="BD6" s="19">
        <v>0</v>
      </c>
      <c r="BE6" s="19">
        <v>0</v>
      </c>
      <c r="BF6" s="19">
        <v>0</v>
      </c>
      <c r="BG6" s="19">
        <v>0</v>
      </c>
      <c r="BH6" s="19">
        <v>0</v>
      </c>
      <c r="BI6" s="19">
        <v>0</v>
      </c>
      <c r="BJ6" s="19">
        <v>0</v>
      </c>
      <c r="BK6" s="19">
        <v>0</v>
      </c>
      <c r="BL6" s="19">
        <v>30.175794767683293</v>
      </c>
      <c r="BM6" s="19">
        <v>0.27684215383195682</v>
      </c>
      <c r="BN6" s="19">
        <v>0</v>
      </c>
      <c r="BO6" s="19">
        <v>0</v>
      </c>
      <c r="BP6" s="19">
        <v>0.4152632307479352</v>
      </c>
      <c r="BQ6" s="19">
        <v>0</v>
      </c>
      <c r="BR6" s="19">
        <v>0</v>
      </c>
      <c r="BS6" s="19">
        <v>0</v>
      </c>
      <c r="BT6" s="19">
        <v>3419.5542841323304</v>
      </c>
      <c r="BU6" s="19">
        <v>1880.8655931343144</v>
      </c>
      <c r="BV6" s="19">
        <v>0</v>
      </c>
      <c r="BW6" s="19">
        <v>0</v>
      </c>
      <c r="BX6" s="19">
        <v>699.58012273335487</v>
      </c>
      <c r="BY6" s="19">
        <v>0</v>
      </c>
      <c r="BZ6" s="19">
        <v>0</v>
      </c>
      <c r="CA6" s="19">
        <v>2580.4457158676692</v>
      </c>
      <c r="CB6" s="19">
        <v>6000</v>
      </c>
      <c r="CD6" s="19">
        <f t="shared" ref="CD6:CD69" si="3">SUM(D6:BS6)-BT6</f>
        <v>0</v>
      </c>
      <c r="CE6" s="19">
        <f t="shared" ref="CE6:CE69" si="4">SUM(BU6:BZ6)-CA6</f>
        <v>0</v>
      </c>
      <c r="CF6" s="19">
        <f t="shared" ref="CF6:CF69" si="5">BT6+CA6-CB6</f>
        <v>0</v>
      </c>
    </row>
    <row r="7" spans="1:84" x14ac:dyDescent="0.2">
      <c r="A7" s="24" t="s">
        <v>81</v>
      </c>
      <c r="B7" s="24" t="s">
        <v>208</v>
      </c>
      <c r="C7">
        <f t="shared" si="2"/>
        <v>3</v>
      </c>
      <c r="D7" s="19">
        <v>31.684363417810278</v>
      </c>
      <c r="E7" s="19">
        <v>1.5646599218671742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53.433136331763997</v>
      </c>
      <c r="N7" s="19">
        <v>0</v>
      </c>
      <c r="O7" s="19">
        <v>0</v>
      </c>
      <c r="P7" s="19">
        <v>331.39497145146748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5.7892417109085441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0</v>
      </c>
      <c r="AH7" s="19">
        <v>0</v>
      </c>
      <c r="AI7" s="19">
        <v>0</v>
      </c>
      <c r="AJ7" s="19">
        <v>0</v>
      </c>
      <c r="AK7" s="19">
        <v>0</v>
      </c>
      <c r="AL7" s="19">
        <v>0</v>
      </c>
      <c r="AM7" s="19">
        <v>0</v>
      </c>
      <c r="AN7" s="19">
        <v>0</v>
      </c>
      <c r="AO7" s="19">
        <v>0</v>
      </c>
      <c r="AP7" s="19">
        <v>0</v>
      </c>
      <c r="AQ7" s="19">
        <v>0</v>
      </c>
      <c r="AR7" s="19">
        <v>0</v>
      </c>
      <c r="AS7" s="19">
        <v>16.820094160072124</v>
      </c>
      <c r="AT7" s="19">
        <v>0</v>
      </c>
      <c r="AU7" s="19">
        <v>0</v>
      </c>
      <c r="AV7" s="19">
        <v>0</v>
      </c>
      <c r="AW7" s="19">
        <v>0</v>
      </c>
      <c r="AX7" s="19">
        <v>0</v>
      </c>
      <c r="AY7" s="19">
        <v>0</v>
      </c>
      <c r="AZ7" s="19">
        <v>0</v>
      </c>
      <c r="BA7" s="19">
        <v>0</v>
      </c>
      <c r="BB7" s="19">
        <v>0</v>
      </c>
      <c r="BC7" s="19">
        <v>0</v>
      </c>
      <c r="BD7" s="19">
        <v>0</v>
      </c>
      <c r="BE7" s="19">
        <v>0</v>
      </c>
      <c r="BF7" s="19">
        <v>0</v>
      </c>
      <c r="BG7" s="19">
        <v>0</v>
      </c>
      <c r="BH7" s="19">
        <v>0</v>
      </c>
      <c r="BI7" s="19">
        <v>0</v>
      </c>
      <c r="BJ7" s="19">
        <v>0</v>
      </c>
      <c r="BK7" s="19">
        <v>0</v>
      </c>
      <c r="BL7" s="19">
        <v>0</v>
      </c>
      <c r="BM7" s="19">
        <v>0</v>
      </c>
      <c r="BN7" s="19">
        <v>0</v>
      </c>
      <c r="BO7" s="19">
        <v>0</v>
      </c>
      <c r="BP7" s="19">
        <v>0</v>
      </c>
      <c r="BQ7" s="19">
        <v>0</v>
      </c>
      <c r="BR7" s="19">
        <v>0</v>
      </c>
      <c r="BS7" s="19">
        <v>0</v>
      </c>
      <c r="BT7" s="19">
        <v>440.68646699388961</v>
      </c>
      <c r="BU7" s="19">
        <v>339.92236802564361</v>
      </c>
      <c r="BV7" s="19">
        <v>0</v>
      </c>
      <c r="BW7" s="19">
        <v>0</v>
      </c>
      <c r="BX7" s="19">
        <v>0.39116498046679354</v>
      </c>
      <c r="BY7" s="19">
        <v>0</v>
      </c>
      <c r="BZ7" s="19">
        <v>0</v>
      </c>
      <c r="CA7" s="19">
        <v>340.31353300611039</v>
      </c>
      <c r="CB7" s="19">
        <v>781</v>
      </c>
      <c r="CD7" s="19">
        <f t="shared" si="3"/>
        <v>0</v>
      </c>
      <c r="CE7" s="19">
        <f t="shared" si="4"/>
        <v>0</v>
      </c>
      <c r="CF7" s="19">
        <f t="shared" si="5"/>
        <v>0</v>
      </c>
    </row>
    <row r="8" spans="1:84" x14ac:dyDescent="0.2">
      <c r="A8" s="24" t="s">
        <v>82</v>
      </c>
      <c r="B8" s="24" t="s">
        <v>51</v>
      </c>
      <c r="C8">
        <f t="shared" si="2"/>
        <v>4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  <c r="X8" s="19">
        <v>0</v>
      </c>
      <c r="Y8" s="19">
        <v>0</v>
      </c>
      <c r="Z8" s="19">
        <v>0</v>
      </c>
      <c r="AA8" s="19">
        <v>0</v>
      </c>
      <c r="AB8" s="19">
        <v>0</v>
      </c>
      <c r="AC8" s="19">
        <v>0</v>
      </c>
      <c r="AD8" s="19">
        <v>0</v>
      </c>
      <c r="AE8" s="19">
        <v>0</v>
      </c>
      <c r="AF8" s="19">
        <v>0</v>
      </c>
      <c r="AG8" s="19">
        <v>0</v>
      </c>
      <c r="AH8" s="19">
        <v>0</v>
      </c>
      <c r="AI8" s="19">
        <v>0</v>
      </c>
      <c r="AJ8" s="19">
        <v>0</v>
      </c>
      <c r="AK8" s="19">
        <v>0</v>
      </c>
      <c r="AL8" s="19">
        <v>0</v>
      </c>
      <c r="AM8" s="19">
        <v>0</v>
      </c>
      <c r="AN8" s="19">
        <v>0</v>
      </c>
      <c r="AO8" s="19">
        <v>0</v>
      </c>
      <c r="AP8" s="19">
        <v>0</v>
      </c>
      <c r="AQ8" s="19">
        <v>0</v>
      </c>
      <c r="AR8" s="19">
        <v>0</v>
      </c>
      <c r="AS8" s="19">
        <v>0</v>
      </c>
      <c r="AT8" s="19">
        <v>0</v>
      </c>
      <c r="AU8" s="19">
        <v>0</v>
      </c>
      <c r="AV8" s="19">
        <v>0</v>
      </c>
      <c r="AW8" s="19">
        <v>0</v>
      </c>
      <c r="AX8" s="19">
        <v>0</v>
      </c>
      <c r="AY8" s="19">
        <v>0</v>
      </c>
      <c r="AZ8" s="19">
        <v>0</v>
      </c>
      <c r="BA8" s="19">
        <v>0</v>
      </c>
      <c r="BB8" s="19">
        <v>0</v>
      </c>
      <c r="BC8" s="19">
        <v>0</v>
      </c>
      <c r="BD8" s="19">
        <v>0</v>
      </c>
      <c r="BE8" s="19">
        <v>0</v>
      </c>
      <c r="BF8" s="19">
        <v>0</v>
      </c>
      <c r="BG8" s="19">
        <v>0</v>
      </c>
      <c r="BH8" s="19">
        <v>0</v>
      </c>
      <c r="BI8" s="19">
        <v>0</v>
      </c>
      <c r="BJ8" s="19">
        <v>0</v>
      </c>
      <c r="BK8" s="19">
        <v>0</v>
      </c>
      <c r="BL8" s="19">
        <v>0</v>
      </c>
      <c r="BM8" s="19">
        <v>0</v>
      </c>
      <c r="BN8" s="19">
        <v>0</v>
      </c>
      <c r="BO8" s="19">
        <v>0</v>
      </c>
      <c r="BP8" s="19">
        <v>0</v>
      </c>
      <c r="BQ8" s="19">
        <v>0</v>
      </c>
      <c r="BR8" s="19">
        <v>0</v>
      </c>
      <c r="BS8" s="19">
        <v>0</v>
      </c>
      <c r="BT8" s="19">
        <v>0</v>
      </c>
      <c r="BU8" s="19">
        <v>0</v>
      </c>
      <c r="BV8" s="19">
        <v>0</v>
      </c>
      <c r="BW8" s="19">
        <v>0</v>
      </c>
      <c r="BX8" s="19">
        <v>0</v>
      </c>
      <c r="BY8" s="19">
        <v>0</v>
      </c>
      <c r="BZ8" s="19">
        <v>0</v>
      </c>
      <c r="CA8" s="19">
        <v>0</v>
      </c>
      <c r="CB8" s="19">
        <v>0</v>
      </c>
      <c r="CD8" s="19">
        <f t="shared" si="3"/>
        <v>0</v>
      </c>
      <c r="CE8" s="19">
        <f t="shared" si="4"/>
        <v>0</v>
      </c>
      <c r="CF8" s="19">
        <f t="shared" si="5"/>
        <v>0</v>
      </c>
    </row>
    <row r="9" spans="1:84" x14ac:dyDescent="0.2">
      <c r="A9" s="24" t="s">
        <v>83</v>
      </c>
      <c r="B9" s="24" t="s">
        <v>209</v>
      </c>
      <c r="C9">
        <f t="shared" si="2"/>
        <v>5</v>
      </c>
      <c r="D9" s="19">
        <v>95.391088162172494</v>
      </c>
      <c r="E9" s="19">
        <v>8.1161083256421129</v>
      </c>
      <c r="F9" s="19">
        <v>3.5753781170229572E-2</v>
      </c>
      <c r="G9" s="19">
        <v>0</v>
      </c>
      <c r="H9" s="19">
        <v>0</v>
      </c>
      <c r="I9" s="19">
        <v>0</v>
      </c>
      <c r="J9" s="19">
        <v>0</v>
      </c>
      <c r="K9" s="19">
        <v>19.664579643626265</v>
      </c>
      <c r="L9" s="19">
        <v>0</v>
      </c>
      <c r="M9" s="19">
        <v>1259.9990022200602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63.74899182651933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>
        <v>0</v>
      </c>
      <c r="AH9" s="19">
        <v>0</v>
      </c>
      <c r="AI9" s="19">
        <v>0</v>
      </c>
      <c r="AJ9" s="19">
        <v>0</v>
      </c>
      <c r="AK9" s="19">
        <v>0</v>
      </c>
      <c r="AL9" s="19">
        <v>0</v>
      </c>
      <c r="AM9" s="19">
        <v>0</v>
      </c>
      <c r="AN9" s="19">
        <v>0</v>
      </c>
      <c r="AO9" s="19">
        <v>0</v>
      </c>
      <c r="AP9" s="19">
        <v>0</v>
      </c>
      <c r="AQ9" s="19">
        <v>0</v>
      </c>
      <c r="AR9" s="19">
        <v>0</v>
      </c>
      <c r="AS9" s="19">
        <v>383.45930305071215</v>
      </c>
      <c r="AT9" s="19">
        <v>0</v>
      </c>
      <c r="AU9" s="19">
        <v>0</v>
      </c>
      <c r="AV9" s="19">
        <v>0</v>
      </c>
      <c r="AW9" s="19">
        <v>0</v>
      </c>
      <c r="AX9" s="19">
        <v>0</v>
      </c>
      <c r="AY9" s="19">
        <v>0</v>
      </c>
      <c r="AZ9" s="19">
        <v>0</v>
      </c>
      <c r="BA9" s="19">
        <v>0</v>
      </c>
      <c r="BB9" s="19">
        <v>0</v>
      </c>
      <c r="BC9" s="19">
        <v>0</v>
      </c>
      <c r="BD9" s="19">
        <v>0</v>
      </c>
      <c r="BE9" s="19">
        <v>0</v>
      </c>
      <c r="BF9" s="19">
        <v>0</v>
      </c>
      <c r="BG9" s="19">
        <v>0</v>
      </c>
      <c r="BH9" s="19">
        <v>0</v>
      </c>
      <c r="BI9" s="19">
        <v>0</v>
      </c>
      <c r="BJ9" s="19">
        <v>0</v>
      </c>
      <c r="BK9" s="19">
        <v>0</v>
      </c>
      <c r="BL9" s="19">
        <v>0</v>
      </c>
      <c r="BM9" s="19">
        <v>0</v>
      </c>
      <c r="BN9" s="19">
        <v>0</v>
      </c>
      <c r="BO9" s="19">
        <v>0</v>
      </c>
      <c r="BP9" s="19">
        <v>0</v>
      </c>
      <c r="BQ9" s="19">
        <v>0</v>
      </c>
      <c r="BR9" s="19">
        <v>0</v>
      </c>
      <c r="BS9" s="19">
        <v>0</v>
      </c>
      <c r="BT9" s="19">
        <v>1830.4148270099029</v>
      </c>
      <c r="BU9" s="19">
        <v>2466.0455486542442</v>
      </c>
      <c r="BV9" s="19">
        <v>0</v>
      </c>
      <c r="BW9" s="19">
        <v>0</v>
      </c>
      <c r="BX9" s="19">
        <v>3.5396243358527277</v>
      </c>
      <c r="BY9" s="19">
        <v>0</v>
      </c>
      <c r="BZ9" s="19">
        <v>0</v>
      </c>
      <c r="CA9" s="19">
        <v>2469.5851729900969</v>
      </c>
      <c r="CB9" s="19">
        <v>4300</v>
      </c>
      <c r="CD9" s="19">
        <f t="shared" si="3"/>
        <v>0</v>
      </c>
      <c r="CE9" s="19">
        <f t="shared" si="4"/>
        <v>0</v>
      </c>
      <c r="CF9" s="19">
        <f t="shared" si="5"/>
        <v>0</v>
      </c>
    </row>
    <row r="10" spans="1:84" x14ac:dyDescent="0.2">
      <c r="A10" s="24" t="s">
        <v>84</v>
      </c>
      <c r="B10" s="24" t="s">
        <v>210</v>
      </c>
      <c r="C10">
        <f t="shared" si="2"/>
        <v>6</v>
      </c>
      <c r="D10" s="19">
        <v>1185.0199361371372</v>
      </c>
      <c r="E10" s="19">
        <v>308.50590311331456</v>
      </c>
      <c r="F10" s="19">
        <v>18.587601361287341</v>
      </c>
      <c r="G10" s="19">
        <v>0</v>
      </c>
      <c r="H10" s="19">
        <v>0</v>
      </c>
      <c r="I10" s="19">
        <v>0</v>
      </c>
      <c r="J10" s="19">
        <v>0</v>
      </c>
      <c r="K10" s="19">
        <v>10.138691651611277</v>
      </c>
      <c r="L10" s="19">
        <v>0</v>
      </c>
      <c r="M10" s="19">
        <v>1428.8313306163607</v>
      </c>
      <c r="N10" s="19">
        <v>0</v>
      </c>
      <c r="O10" s="19">
        <v>1503.664530902063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104.04228813915381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</v>
      </c>
      <c r="AH10" s="19">
        <v>0</v>
      </c>
      <c r="AI10" s="19">
        <v>0</v>
      </c>
      <c r="AJ10" s="19">
        <v>0</v>
      </c>
      <c r="AK10" s="19">
        <v>0</v>
      </c>
      <c r="AL10" s="19">
        <v>0</v>
      </c>
      <c r="AM10" s="19">
        <v>0</v>
      </c>
      <c r="AN10" s="19">
        <v>0</v>
      </c>
      <c r="AO10" s="19">
        <v>0</v>
      </c>
      <c r="AP10" s="19">
        <v>11.104281332717113</v>
      </c>
      <c r="AQ10" s="19">
        <v>1.4483845216587536</v>
      </c>
      <c r="AR10" s="19">
        <v>0</v>
      </c>
      <c r="AS10" s="19">
        <v>156.42552833914542</v>
      </c>
      <c r="AT10" s="19">
        <v>0</v>
      </c>
      <c r="AU10" s="19">
        <v>0</v>
      </c>
      <c r="AV10" s="19">
        <v>0</v>
      </c>
      <c r="AW10" s="19">
        <v>0</v>
      </c>
      <c r="AX10" s="19">
        <v>74.109008024872907</v>
      </c>
      <c r="AY10" s="19">
        <v>802.88781983950264</v>
      </c>
      <c r="AZ10" s="19">
        <v>0</v>
      </c>
      <c r="BA10" s="19">
        <v>0</v>
      </c>
      <c r="BB10" s="19">
        <v>0</v>
      </c>
      <c r="BC10" s="19">
        <v>0</v>
      </c>
      <c r="BD10" s="19">
        <v>0</v>
      </c>
      <c r="BE10" s="19">
        <v>0</v>
      </c>
      <c r="BF10" s="19">
        <v>1.4483845216587536</v>
      </c>
      <c r="BG10" s="19">
        <v>0</v>
      </c>
      <c r="BH10" s="19">
        <v>0</v>
      </c>
      <c r="BI10" s="19">
        <v>0</v>
      </c>
      <c r="BJ10" s="19">
        <v>42.968740809209699</v>
      </c>
      <c r="BK10" s="19">
        <v>0</v>
      </c>
      <c r="BL10" s="19">
        <v>146.28683668753413</v>
      </c>
      <c r="BM10" s="19">
        <v>98.731544893071714</v>
      </c>
      <c r="BN10" s="19">
        <v>19.794588462669633</v>
      </c>
      <c r="BO10" s="19">
        <v>77.005777068190412</v>
      </c>
      <c r="BP10" s="19">
        <v>78.454161589849164</v>
      </c>
      <c r="BQ10" s="19">
        <v>0.24139742027645897</v>
      </c>
      <c r="BR10" s="19">
        <v>86.661673879248767</v>
      </c>
      <c r="BS10" s="19">
        <v>0</v>
      </c>
      <c r="BT10" s="19">
        <v>6156.3584093105328</v>
      </c>
      <c r="BU10" s="19">
        <v>311.64406957690852</v>
      </c>
      <c r="BV10" s="19">
        <v>11.345678752993571</v>
      </c>
      <c r="BW10" s="19">
        <v>0</v>
      </c>
      <c r="BX10" s="19">
        <v>16502.651842359563</v>
      </c>
      <c r="BY10" s="19">
        <v>0</v>
      </c>
      <c r="BZ10" s="19">
        <v>0</v>
      </c>
      <c r="CA10" s="19">
        <v>16825.641590689465</v>
      </c>
      <c r="CB10" s="19">
        <v>22982</v>
      </c>
      <c r="CD10" s="19">
        <f t="shared" si="3"/>
        <v>0</v>
      </c>
      <c r="CE10" s="19">
        <f t="shared" si="4"/>
        <v>0</v>
      </c>
      <c r="CF10" s="19">
        <f t="shared" si="5"/>
        <v>0</v>
      </c>
    </row>
    <row r="11" spans="1:84" x14ac:dyDescent="0.2">
      <c r="A11" s="24" t="s">
        <v>85</v>
      </c>
      <c r="B11" s="24" t="s">
        <v>211</v>
      </c>
      <c r="C11">
        <f t="shared" si="2"/>
        <v>7</v>
      </c>
      <c r="D11" s="19">
        <v>4.7414403778040137</v>
      </c>
      <c r="E11" s="19">
        <v>3.8524203069657617</v>
      </c>
      <c r="F11" s="19">
        <v>1.4817001180637543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2709.1404958677685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19">
        <v>0</v>
      </c>
      <c r="AH11" s="19">
        <v>0</v>
      </c>
      <c r="AI11" s="19">
        <v>0</v>
      </c>
      <c r="AJ11" s="19">
        <v>0</v>
      </c>
      <c r="AK11" s="19">
        <v>0</v>
      </c>
      <c r="AL11" s="19">
        <v>0</v>
      </c>
      <c r="AM11" s="19">
        <v>0</v>
      </c>
      <c r="AN11" s="19">
        <v>0</v>
      </c>
      <c r="AO11" s="19">
        <v>0</v>
      </c>
      <c r="AP11" s="19">
        <v>0</v>
      </c>
      <c r="AQ11" s="19">
        <v>0</v>
      </c>
      <c r="AR11" s="19">
        <v>0</v>
      </c>
      <c r="AS11" s="19">
        <v>0</v>
      </c>
      <c r="AT11" s="19">
        <v>0</v>
      </c>
      <c r="AU11" s="19">
        <v>0</v>
      </c>
      <c r="AV11" s="19">
        <v>0</v>
      </c>
      <c r="AW11" s="19">
        <v>0</v>
      </c>
      <c r="AX11" s="19">
        <v>39.413223140495866</v>
      </c>
      <c r="AY11" s="19">
        <v>135.42739079102716</v>
      </c>
      <c r="AZ11" s="19">
        <v>0</v>
      </c>
      <c r="BA11" s="19">
        <v>0</v>
      </c>
      <c r="BB11" s="19">
        <v>0</v>
      </c>
      <c r="BC11" s="19">
        <v>0</v>
      </c>
      <c r="BD11" s="19">
        <v>0</v>
      </c>
      <c r="BE11" s="19">
        <v>0</v>
      </c>
      <c r="BF11" s="19">
        <v>0</v>
      </c>
      <c r="BG11" s="19">
        <v>0</v>
      </c>
      <c r="BH11" s="19">
        <v>0</v>
      </c>
      <c r="BI11" s="19">
        <v>0</v>
      </c>
      <c r="BJ11" s="19">
        <v>0</v>
      </c>
      <c r="BK11" s="19">
        <v>0</v>
      </c>
      <c r="BL11" s="19">
        <v>2.9634002361275087</v>
      </c>
      <c r="BM11" s="19">
        <v>2.0743801652892562</v>
      </c>
      <c r="BN11" s="19">
        <v>0</v>
      </c>
      <c r="BO11" s="19">
        <v>1.4817001180637543</v>
      </c>
      <c r="BP11" s="19">
        <v>0</v>
      </c>
      <c r="BQ11" s="19">
        <v>0</v>
      </c>
      <c r="BR11" s="19">
        <v>2.0743801652892562</v>
      </c>
      <c r="BS11" s="19">
        <v>0</v>
      </c>
      <c r="BT11" s="19">
        <v>2902.6505312868949</v>
      </c>
      <c r="BU11" s="19">
        <v>12.149940968122786</v>
      </c>
      <c r="BV11" s="19">
        <v>0</v>
      </c>
      <c r="BW11" s="19">
        <v>0</v>
      </c>
      <c r="BX11" s="19">
        <v>778.48524203069655</v>
      </c>
      <c r="BY11" s="19">
        <v>71.714285714285722</v>
      </c>
      <c r="BZ11" s="19">
        <v>0</v>
      </c>
      <c r="CA11" s="19">
        <v>862.34946871310501</v>
      </c>
      <c r="CB11" s="19">
        <v>3765</v>
      </c>
      <c r="CD11" s="19">
        <f t="shared" si="3"/>
        <v>0</v>
      </c>
      <c r="CE11" s="19">
        <f t="shared" si="4"/>
        <v>0</v>
      </c>
      <c r="CF11" s="19">
        <f t="shared" si="5"/>
        <v>0</v>
      </c>
    </row>
    <row r="12" spans="1:84" x14ac:dyDescent="0.2">
      <c r="A12" s="24" t="s">
        <v>86</v>
      </c>
      <c r="B12" s="25" t="s">
        <v>52</v>
      </c>
      <c r="C12">
        <f t="shared" si="2"/>
        <v>8</v>
      </c>
      <c r="D12" s="19">
        <v>2.4706648221987142</v>
      </c>
      <c r="E12" s="19">
        <v>8.9073968589795758</v>
      </c>
      <c r="F12" s="19">
        <v>6.5017495321018803E-2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446.21507038815201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  <c r="AD12" s="19">
        <v>0</v>
      </c>
      <c r="AE12" s="19">
        <v>0</v>
      </c>
      <c r="AF12" s="19">
        <v>0</v>
      </c>
      <c r="AG12" s="19">
        <v>0</v>
      </c>
      <c r="AH12" s="19">
        <v>0</v>
      </c>
      <c r="AI12" s="19">
        <v>0</v>
      </c>
      <c r="AJ12" s="19">
        <v>0</v>
      </c>
      <c r="AK12" s="19">
        <v>0</v>
      </c>
      <c r="AL12" s="19">
        <v>0</v>
      </c>
      <c r="AM12" s="19">
        <v>0</v>
      </c>
      <c r="AN12" s="19">
        <v>0</v>
      </c>
      <c r="AO12" s="19">
        <v>0</v>
      </c>
      <c r="AP12" s="19">
        <v>0</v>
      </c>
      <c r="AQ12" s="19">
        <v>0</v>
      </c>
      <c r="AR12" s="19">
        <v>0</v>
      </c>
      <c r="AS12" s="19">
        <v>0</v>
      </c>
      <c r="AT12" s="19">
        <v>0</v>
      </c>
      <c r="AU12" s="19">
        <v>0</v>
      </c>
      <c r="AV12" s="19">
        <v>0</v>
      </c>
      <c r="AW12" s="19">
        <v>0</v>
      </c>
      <c r="AX12" s="19">
        <v>0</v>
      </c>
      <c r="AY12" s="19">
        <v>0</v>
      </c>
      <c r="AZ12" s="19">
        <v>0</v>
      </c>
      <c r="BA12" s="19">
        <v>0</v>
      </c>
      <c r="BB12" s="19">
        <v>0</v>
      </c>
      <c r="BC12" s="19">
        <v>0</v>
      </c>
      <c r="BD12" s="19">
        <v>0</v>
      </c>
      <c r="BE12" s="19">
        <v>0</v>
      </c>
      <c r="BF12" s="19">
        <v>0</v>
      </c>
      <c r="BG12" s="19">
        <v>0.19505248596305641</v>
      </c>
      <c r="BH12" s="19">
        <v>0</v>
      </c>
      <c r="BI12" s="19">
        <v>0</v>
      </c>
      <c r="BJ12" s="19">
        <v>0</v>
      </c>
      <c r="BK12" s="19">
        <v>0</v>
      </c>
      <c r="BL12" s="19">
        <v>0.19505248596305641</v>
      </c>
      <c r="BM12" s="19">
        <v>0</v>
      </c>
      <c r="BN12" s="19">
        <v>0</v>
      </c>
      <c r="BO12" s="19">
        <v>0</v>
      </c>
      <c r="BP12" s="19">
        <v>0</v>
      </c>
      <c r="BQ12" s="19">
        <v>0</v>
      </c>
      <c r="BR12" s="19">
        <v>0.65017495321018792</v>
      </c>
      <c r="BS12" s="19">
        <v>0</v>
      </c>
      <c r="BT12" s="19">
        <v>458.6984294897876</v>
      </c>
      <c r="BU12" s="19">
        <v>1093.0741313369681</v>
      </c>
      <c r="BV12" s="19">
        <v>0</v>
      </c>
      <c r="BW12" s="19">
        <v>0</v>
      </c>
      <c r="BX12" s="19">
        <v>36.21474489380747</v>
      </c>
      <c r="BY12" s="19">
        <v>10.012694279436895</v>
      </c>
      <c r="BZ12" s="19">
        <v>0</v>
      </c>
      <c r="CA12" s="19">
        <v>1139.3015705102123</v>
      </c>
      <c r="CB12" s="19">
        <v>1598</v>
      </c>
      <c r="CD12" s="19">
        <f t="shared" si="3"/>
        <v>0</v>
      </c>
      <c r="CE12" s="19">
        <f t="shared" si="4"/>
        <v>0</v>
      </c>
      <c r="CF12" s="19">
        <f t="shared" si="5"/>
        <v>0</v>
      </c>
    </row>
    <row r="13" spans="1:84" x14ac:dyDescent="0.2">
      <c r="A13" s="24" t="s">
        <v>87</v>
      </c>
      <c r="B13" s="24" t="s">
        <v>212</v>
      </c>
      <c r="C13">
        <f t="shared" si="2"/>
        <v>9</v>
      </c>
      <c r="D13" s="19">
        <v>28.304857332775303</v>
      </c>
      <c r="E13" s="19">
        <v>6.8778158004874568</v>
      </c>
      <c r="F13" s="19">
        <v>0.26453137694182527</v>
      </c>
      <c r="G13" s="19">
        <v>0</v>
      </c>
      <c r="H13" s="19">
        <v>0</v>
      </c>
      <c r="I13" s="19">
        <v>0</v>
      </c>
      <c r="J13" s="19">
        <v>0</v>
      </c>
      <c r="K13" s="19">
        <v>0.26453137694182527</v>
      </c>
      <c r="L13" s="19">
        <v>0</v>
      </c>
      <c r="M13" s="19">
        <v>991.72813215490294</v>
      </c>
      <c r="N13" s="19">
        <v>6.8778158004874568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19">
        <v>0</v>
      </c>
      <c r="AD13" s="19">
        <v>0</v>
      </c>
      <c r="AE13" s="19">
        <v>0</v>
      </c>
      <c r="AF13" s="19">
        <v>0</v>
      </c>
      <c r="AG13" s="19">
        <v>0</v>
      </c>
      <c r="AH13" s="19">
        <v>0</v>
      </c>
      <c r="AI13" s="19">
        <v>0</v>
      </c>
      <c r="AJ13" s="19">
        <v>0</v>
      </c>
      <c r="AK13" s="19">
        <v>0</v>
      </c>
      <c r="AL13" s="19">
        <v>0</v>
      </c>
      <c r="AM13" s="19">
        <v>0</v>
      </c>
      <c r="AN13" s="19">
        <v>0</v>
      </c>
      <c r="AO13" s="19">
        <v>0</v>
      </c>
      <c r="AP13" s="19">
        <v>0</v>
      </c>
      <c r="AQ13" s="19">
        <v>0</v>
      </c>
      <c r="AR13" s="19">
        <v>0</v>
      </c>
      <c r="AS13" s="19">
        <v>41.531426179866564</v>
      </c>
      <c r="AT13" s="19">
        <v>0</v>
      </c>
      <c r="AU13" s="19">
        <v>0</v>
      </c>
      <c r="AV13" s="19">
        <v>0</v>
      </c>
      <c r="AW13" s="19">
        <v>0</v>
      </c>
      <c r="AX13" s="19">
        <v>8.9940668160220589</v>
      </c>
      <c r="AY13" s="19">
        <v>201.04384647578718</v>
      </c>
      <c r="AZ13" s="19">
        <v>0</v>
      </c>
      <c r="BA13" s="19">
        <v>0</v>
      </c>
      <c r="BB13" s="19">
        <v>0</v>
      </c>
      <c r="BC13" s="19">
        <v>0</v>
      </c>
      <c r="BD13" s="19">
        <v>0</v>
      </c>
      <c r="BE13" s="19">
        <v>0</v>
      </c>
      <c r="BF13" s="19">
        <v>0</v>
      </c>
      <c r="BG13" s="19">
        <v>0.52906275388365054</v>
      </c>
      <c r="BH13" s="19">
        <v>0</v>
      </c>
      <c r="BI13" s="19">
        <v>0</v>
      </c>
      <c r="BJ13" s="19">
        <v>0</v>
      </c>
      <c r="BK13" s="19">
        <v>0</v>
      </c>
      <c r="BL13" s="19">
        <v>40.208769295157438</v>
      </c>
      <c r="BM13" s="19">
        <v>25.659543563357047</v>
      </c>
      <c r="BN13" s="19">
        <v>1.0581255077673011</v>
      </c>
      <c r="BO13" s="19">
        <v>16.665476747334992</v>
      </c>
      <c r="BP13" s="19">
        <v>8.9940668160220589</v>
      </c>
      <c r="BQ13" s="19">
        <v>0</v>
      </c>
      <c r="BR13" s="19">
        <v>1.0581255077673011</v>
      </c>
      <c r="BS13" s="19">
        <v>0</v>
      </c>
      <c r="BT13" s="19">
        <v>1380.0601935055024</v>
      </c>
      <c r="BU13" s="19">
        <v>480.91804328023829</v>
      </c>
      <c r="BV13" s="19">
        <v>1.8517196385927768</v>
      </c>
      <c r="BW13" s="19">
        <v>0</v>
      </c>
      <c r="BX13" s="19">
        <v>8833.4962702183711</v>
      </c>
      <c r="BY13" s="19">
        <v>48.67377335729585</v>
      </c>
      <c r="BZ13" s="19">
        <v>0</v>
      </c>
      <c r="CA13" s="19">
        <v>9364.939806494498</v>
      </c>
      <c r="CB13" s="19">
        <v>10745</v>
      </c>
      <c r="CD13" s="19">
        <f t="shared" si="3"/>
        <v>0</v>
      </c>
      <c r="CE13" s="19">
        <f t="shared" si="4"/>
        <v>0</v>
      </c>
      <c r="CF13" s="19">
        <f t="shared" si="5"/>
        <v>0</v>
      </c>
    </row>
    <row r="14" spans="1:84" x14ac:dyDescent="0.2">
      <c r="A14" s="24" t="s">
        <v>88</v>
      </c>
      <c r="B14" s="24" t="s">
        <v>213</v>
      </c>
      <c r="C14">
        <f t="shared" si="2"/>
        <v>10</v>
      </c>
      <c r="D14" s="19">
        <v>35.912999567162025</v>
      </c>
      <c r="E14" s="19">
        <v>167.59399798008945</v>
      </c>
      <c r="F14" s="19">
        <v>0.88674073005338339</v>
      </c>
      <c r="G14" s="19">
        <v>0</v>
      </c>
      <c r="H14" s="19">
        <v>0</v>
      </c>
      <c r="I14" s="19">
        <v>0</v>
      </c>
      <c r="J14" s="19">
        <v>0</v>
      </c>
      <c r="K14" s="19">
        <v>4584.3756793151542</v>
      </c>
      <c r="L14" s="19">
        <v>0</v>
      </c>
      <c r="M14" s="19">
        <v>2.9558024335112778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0</v>
      </c>
      <c r="AH14" s="19">
        <v>0</v>
      </c>
      <c r="AI14" s="19">
        <v>0</v>
      </c>
      <c r="AJ14" s="19">
        <v>0</v>
      </c>
      <c r="AK14" s="19">
        <v>0</v>
      </c>
      <c r="AL14" s="19">
        <v>0</v>
      </c>
      <c r="AM14" s="19">
        <v>0</v>
      </c>
      <c r="AN14" s="19">
        <v>0</v>
      </c>
      <c r="AO14" s="19">
        <v>0</v>
      </c>
      <c r="AP14" s="19">
        <v>0</v>
      </c>
      <c r="AQ14" s="19">
        <v>0</v>
      </c>
      <c r="AR14" s="19">
        <v>0</v>
      </c>
      <c r="AS14" s="19">
        <v>0</v>
      </c>
      <c r="AT14" s="19">
        <v>0</v>
      </c>
      <c r="AU14" s="19">
        <v>0</v>
      </c>
      <c r="AV14" s="19">
        <v>0</v>
      </c>
      <c r="AW14" s="19">
        <v>0</v>
      </c>
      <c r="AX14" s="19">
        <v>0</v>
      </c>
      <c r="AY14" s="19">
        <v>0</v>
      </c>
      <c r="AZ14" s="19">
        <v>0</v>
      </c>
      <c r="BA14" s="19">
        <v>0</v>
      </c>
      <c r="BB14" s="19">
        <v>0</v>
      </c>
      <c r="BC14" s="19">
        <v>0</v>
      </c>
      <c r="BD14" s="19">
        <v>0</v>
      </c>
      <c r="BE14" s="19">
        <v>0</v>
      </c>
      <c r="BF14" s="19">
        <v>0</v>
      </c>
      <c r="BG14" s="19">
        <v>0</v>
      </c>
      <c r="BH14" s="19">
        <v>0.59116048670225552</v>
      </c>
      <c r="BI14" s="19">
        <v>0</v>
      </c>
      <c r="BJ14" s="19">
        <v>0</v>
      </c>
      <c r="BK14" s="19">
        <v>0</v>
      </c>
      <c r="BL14" s="19">
        <v>9.6063579089116526</v>
      </c>
      <c r="BM14" s="19">
        <v>4.5075987111046985</v>
      </c>
      <c r="BN14" s="19">
        <v>0.36947530418890973</v>
      </c>
      <c r="BO14" s="19">
        <v>0</v>
      </c>
      <c r="BP14" s="19">
        <v>8.7935122396960512</v>
      </c>
      <c r="BQ14" s="19">
        <v>0</v>
      </c>
      <c r="BR14" s="19">
        <v>0</v>
      </c>
      <c r="BS14" s="19">
        <v>0</v>
      </c>
      <c r="BT14" s="19">
        <v>4815.5933246765735</v>
      </c>
      <c r="BU14" s="19">
        <v>98.428221035925546</v>
      </c>
      <c r="BV14" s="19">
        <v>0</v>
      </c>
      <c r="BW14" s="19">
        <v>0</v>
      </c>
      <c r="BX14" s="19">
        <v>79.880560765642272</v>
      </c>
      <c r="BY14" s="19">
        <v>1152.0978935218582</v>
      </c>
      <c r="BZ14" s="19">
        <v>0</v>
      </c>
      <c r="CA14" s="19">
        <v>1330.4066753234263</v>
      </c>
      <c r="CB14" s="19">
        <v>6146</v>
      </c>
      <c r="CD14" s="19">
        <f t="shared" si="3"/>
        <v>0</v>
      </c>
      <c r="CE14" s="19">
        <f t="shared" si="4"/>
        <v>0</v>
      </c>
      <c r="CF14" s="19">
        <f t="shared" si="5"/>
        <v>0</v>
      </c>
    </row>
    <row r="15" spans="1:84" x14ac:dyDescent="0.2">
      <c r="A15" s="25" t="s">
        <v>89</v>
      </c>
      <c r="B15" s="24" t="s">
        <v>54</v>
      </c>
      <c r="C15">
        <f t="shared" si="2"/>
        <v>11</v>
      </c>
      <c r="D15" s="19">
        <v>10.464233494545045</v>
      </c>
      <c r="E15" s="19">
        <v>223.79507367000338</v>
      </c>
      <c r="F15" s="19">
        <v>6.8366325497694298</v>
      </c>
      <c r="G15" s="19">
        <v>0</v>
      </c>
      <c r="H15" s="19">
        <v>0</v>
      </c>
      <c r="I15" s="19">
        <v>0</v>
      </c>
      <c r="J15" s="19">
        <v>0</v>
      </c>
      <c r="K15" s="19">
        <v>2773.4404453942193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</v>
      </c>
      <c r="AH15" s="19">
        <v>0</v>
      </c>
      <c r="AI15" s="19">
        <v>0</v>
      </c>
      <c r="AJ15" s="19">
        <v>0</v>
      </c>
      <c r="AK15" s="19">
        <v>0</v>
      </c>
      <c r="AL15" s="19">
        <v>0</v>
      </c>
      <c r="AM15" s="19">
        <v>0</v>
      </c>
      <c r="AN15" s="19">
        <v>0</v>
      </c>
      <c r="AO15" s="19">
        <v>0</v>
      </c>
      <c r="AP15" s="19">
        <v>0</v>
      </c>
      <c r="AQ15" s="19">
        <v>0</v>
      </c>
      <c r="AR15" s="19">
        <v>0</v>
      </c>
      <c r="AS15" s="19">
        <v>0</v>
      </c>
      <c r="AT15" s="19">
        <v>0</v>
      </c>
      <c r="AU15" s="19">
        <v>0</v>
      </c>
      <c r="AV15" s="19">
        <v>0</v>
      </c>
      <c r="AW15" s="19">
        <v>0</v>
      </c>
      <c r="AX15" s="19">
        <v>0</v>
      </c>
      <c r="AY15" s="19">
        <v>11.719941513890451</v>
      </c>
      <c r="AZ15" s="19">
        <v>0</v>
      </c>
      <c r="BA15" s="19">
        <v>0</v>
      </c>
      <c r="BB15" s="19">
        <v>0</v>
      </c>
      <c r="BC15" s="19">
        <v>0</v>
      </c>
      <c r="BD15" s="19">
        <v>0</v>
      </c>
      <c r="BE15" s="19">
        <v>0</v>
      </c>
      <c r="BF15" s="19">
        <v>0</v>
      </c>
      <c r="BG15" s="19">
        <v>0</v>
      </c>
      <c r="BH15" s="19">
        <v>0</v>
      </c>
      <c r="BI15" s="19">
        <v>0</v>
      </c>
      <c r="BJ15" s="19">
        <v>0</v>
      </c>
      <c r="BK15" s="19">
        <v>0</v>
      </c>
      <c r="BL15" s="19">
        <v>0</v>
      </c>
      <c r="BM15" s="19">
        <v>0</v>
      </c>
      <c r="BN15" s="19">
        <v>0</v>
      </c>
      <c r="BO15" s="19">
        <v>0</v>
      </c>
      <c r="BP15" s="19">
        <v>0</v>
      </c>
      <c r="BQ15" s="19">
        <v>0</v>
      </c>
      <c r="BR15" s="19">
        <v>1.3952311326060061</v>
      </c>
      <c r="BS15" s="19">
        <v>0</v>
      </c>
      <c r="BT15" s="19">
        <v>3027.6515577550331</v>
      </c>
      <c r="BU15" s="19">
        <v>0</v>
      </c>
      <c r="BV15" s="19">
        <v>0</v>
      </c>
      <c r="BW15" s="19">
        <v>0</v>
      </c>
      <c r="BX15" s="19">
        <v>1934.3484422449669</v>
      </c>
      <c r="BY15" s="19">
        <v>0</v>
      </c>
      <c r="BZ15" s="19">
        <v>0</v>
      </c>
      <c r="CA15" s="19">
        <v>1934.3484422449669</v>
      </c>
      <c r="CB15" s="19">
        <v>4962</v>
      </c>
      <c r="CD15" s="19">
        <f t="shared" si="3"/>
        <v>0</v>
      </c>
      <c r="CE15" s="19">
        <f t="shared" si="4"/>
        <v>0</v>
      </c>
      <c r="CF15" s="19">
        <f t="shared" si="5"/>
        <v>0</v>
      </c>
    </row>
    <row r="16" spans="1:84" x14ac:dyDescent="0.2">
      <c r="A16" s="25" t="s">
        <v>90</v>
      </c>
      <c r="B16" s="24" t="s">
        <v>214</v>
      </c>
      <c r="C16">
        <f t="shared" si="2"/>
        <v>12</v>
      </c>
      <c r="D16" s="19">
        <v>2.8966498103666245</v>
      </c>
      <c r="E16" s="19">
        <v>14.483249051833122</v>
      </c>
      <c r="F16" s="19">
        <v>0.12873999157184998</v>
      </c>
      <c r="G16" s="19">
        <v>0</v>
      </c>
      <c r="H16" s="19">
        <v>0</v>
      </c>
      <c r="I16" s="19">
        <v>0</v>
      </c>
      <c r="J16" s="19">
        <v>0</v>
      </c>
      <c r="K16" s="19">
        <v>572.05615254951533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  <c r="AD16" s="19">
        <v>0</v>
      </c>
      <c r="AE16" s="19">
        <v>0</v>
      </c>
      <c r="AF16" s="19">
        <v>0</v>
      </c>
      <c r="AG16" s="19">
        <v>0</v>
      </c>
      <c r="AH16" s="19">
        <v>0</v>
      </c>
      <c r="AI16" s="19">
        <v>0</v>
      </c>
      <c r="AJ16" s="19">
        <v>0</v>
      </c>
      <c r="AK16" s="19">
        <v>0</v>
      </c>
      <c r="AL16" s="19">
        <v>0</v>
      </c>
      <c r="AM16" s="19">
        <v>0</v>
      </c>
      <c r="AN16" s="19">
        <v>0</v>
      </c>
      <c r="AO16" s="19">
        <v>0</v>
      </c>
      <c r="AP16" s="19">
        <v>0</v>
      </c>
      <c r="AQ16" s="19">
        <v>0</v>
      </c>
      <c r="AR16" s="19">
        <v>0</v>
      </c>
      <c r="AS16" s="19">
        <v>0</v>
      </c>
      <c r="AT16" s="19">
        <v>0</v>
      </c>
      <c r="AU16" s="19">
        <v>0</v>
      </c>
      <c r="AV16" s="19">
        <v>0</v>
      </c>
      <c r="AW16" s="19">
        <v>0</v>
      </c>
      <c r="AX16" s="19">
        <v>0</v>
      </c>
      <c r="AY16" s="19">
        <v>0</v>
      </c>
      <c r="AZ16" s="19">
        <v>0</v>
      </c>
      <c r="BA16" s="19">
        <v>0</v>
      </c>
      <c r="BB16" s="19">
        <v>0</v>
      </c>
      <c r="BC16" s="19">
        <v>0</v>
      </c>
      <c r="BD16" s="19">
        <v>0</v>
      </c>
      <c r="BE16" s="19">
        <v>0</v>
      </c>
      <c r="BF16" s="19">
        <v>0</v>
      </c>
      <c r="BG16" s="19">
        <v>0</v>
      </c>
      <c r="BH16" s="19">
        <v>0</v>
      </c>
      <c r="BI16" s="19">
        <v>0</v>
      </c>
      <c r="BJ16" s="19">
        <v>0</v>
      </c>
      <c r="BK16" s="19">
        <v>0</v>
      </c>
      <c r="BL16" s="19">
        <v>0</v>
      </c>
      <c r="BM16" s="19">
        <v>0</v>
      </c>
      <c r="BN16" s="19">
        <v>0</v>
      </c>
      <c r="BO16" s="19">
        <v>0</v>
      </c>
      <c r="BP16" s="19">
        <v>0</v>
      </c>
      <c r="BQ16" s="19">
        <v>0</v>
      </c>
      <c r="BR16" s="19">
        <v>0</v>
      </c>
      <c r="BS16" s="19">
        <v>0</v>
      </c>
      <c r="BT16" s="19">
        <v>589.56479140328702</v>
      </c>
      <c r="BU16" s="19">
        <v>0.51495996628739993</v>
      </c>
      <c r="BV16" s="19">
        <v>0</v>
      </c>
      <c r="BW16" s="19">
        <v>0</v>
      </c>
      <c r="BX16" s="19">
        <v>18.216708807416772</v>
      </c>
      <c r="BY16" s="19">
        <v>2.7035398230088497</v>
      </c>
      <c r="BZ16" s="19">
        <v>0</v>
      </c>
      <c r="CA16" s="19">
        <v>21.435208596713021</v>
      </c>
      <c r="CB16" s="19">
        <v>611</v>
      </c>
      <c r="CD16" s="19">
        <f t="shared" si="3"/>
        <v>0</v>
      </c>
      <c r="CE16" s="19">
        <f t="shared" si="4"/>
        <v>0</v>
      </c>
      <c r="CF16" s="19">
        <f t="shared" si="5"/>
        <v>0</v>
      </c>
    </row>
    <row r="17" spans="1:84" x14ac:dyDescent="0.2">
      <c r="A17" s="24" t="s">
        <v>91</v>
      </c>
      <c r="B17" s="24" t="s">
        <v>215</v>
      </c>
      <c r="C17">
        <f t="shared" si="2"/>
        <v>13</v>
      </c>
      <c r="D17" s="19">
        <v>10.898656022950512</v>
      </c>
      <c r="E17" s="19">
        <v>239.48108765474447</v>
      </c>
      <c r="F17" s="19">
        <v>0.19289656677788519</v>
      </c>
      <c r="G17" s="19">
        <v>0</v>
      </c>
      <c r="H17" s="19">
        <v>0</v>
      </c>
      <c r="I17" s="19">
        <v>0</v>
      </c>
      <c r="J17" s="19">
        <v>0</v>
      </c>
      <c r="K17" s="19">
        <v>1420.3938694689575</v>
      </c>
      <c r="L17" s="19">
        <v>0</v>
      </c>
      <c r="M17" s="19">
        <v>180.74408307087842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9">
        <v>0</v>
      </c>
      <c r="AI17" s="19">
        <v>0</v>
      </c>
      <c r="AJ17" s="19">
        <v>0</v>
      </c>
      <c r="AK17" s="19">
        <v>0</v>
      </c>
      <c r="AL17" s="19">
        <v>0</v>
      </c>
      <c r="AM17" s="19">
        <v>0</v>
      </c>
      <c r="AN17" s="19">
        <v>0</v>
      </c>
      <c r="AO17" s="19">
        <v>0</v>
      </c>
      <c r="AP17" s="19">
        <v>0</v>
      </c>
      <c r="AQ17" s="19">
        <v>0</v>
      </c>
      <c r="AR17" s="19">
        <v>0</v>
      </c>
      <c r="AS17" s="19">
        <v>0.77158626711154077</v>
      </c>
      <c r="AT17" s="19">
        <v>0</v>
      </c>
      <c r="AU17" s="19">
        <v>0</v>
      </c>
      <c r="AV17" s="19">
        <v>0</v>
      </c>
      <c r="AW17" s="19">
        <v>0</v>
      </c>
      <c r="AX17" s="19">
        <v>35.107175153575106</v>
      </c>
      <c r="AY17" s="19">
        <v>132.90573450996291</v>
      </c>
      <c r="AZ17" s="19">
        <v>0</v>
      </c>
      <c r="BA17" s="19">
        <v>0</v>
      </c>
      <c r="BB17" s="19">
        <v>0</v>
      </c>
      <c r="BC17" s="19">
        <v>0</v>
      </c>
      <c r="BD17" s="19">
        <v>0</v>
      </c>
      <c r="BE17" s="19">
        <v>0</v>
      </c>
      <c r="BF17" s="19">
        <v>0</v>
      </c>
      <c r="BG17" s="19">
        <v>0</v>
      </c>
      <c r="BH17" s="19">
        <v>0</v>
      </c>
      <c r="BI17" s="19">
        <v>0</v>
      </c>
      <c r="BJ17" s="19">
        <v>0</v>
      </c>
      <c r="BK17" s="19">
        <v>0</v>
      </c>
      <c r="BL17" s="19">
        <v>5.6904487199476135</v>
      </c>
      <c r="BM17" s="19">
        <v>4.2437244691134746</v>
      </c>
      <c r="BN17" s="19">
        <v>0.96448283388942591</v>
      </c>
      <c r="BO17" s="19">
        <v>3.8579313355577036</v>
      </c>
      <c r="BP17" s="19">
        <v>1.5431725342230815</v>
      </c>
      <c r="BQ17" s="19">
        <v>0</v>
      </c>
      <c r="BR17" s="19">
        <v>0</v>
      </c>
      <c r="BS17" s="19">
        <v>0</v>
      </c>
      <c r="BT17" s="19">
        <v>2036.7948486076896</v>
      </c>
      <c r="BU17" s="19">
        <v>72.432660825095894</v>
      </c>
      <c r="BV17" s="19">
        <v>0.19289656677788519</v>
      </c>
      <c r="BW17" s="19">
        <v>0</v>
      </c>
      <c r="BX17" s="19">
        <v>974.70635192865382</v>
      </c>
      <c r="BY17" s="19">
        <v>8.8732420717827196</v>
      </c>
      <c r="BZ17" s="19">
        <v>0</v>
      </c>
      <c r="CA17" s="19">
        <v>1056.2051513923104</v>
      </c>
      <c r="CB17" s="19">
        <v>3093</v>
      </c>
      <c r="CD17" s="19">
        <f t="shared" si="3"/>
        <v>0</v>
      </c>
      <c r="CE17" s="19">
        <f t="shared" si="4"/>
        <v>0</v>
      </c>
      <c r="CF17" s="19">
        <f t="shared" si="5"/>
        <v>0</v>
      </c>
    </row>
    <row r="18" spans="1:84" x14ac:dyDescent="0.2">
      <c r="A18" s="24" t="s">
        <v>92</v>
      </c>
      <c r="B18" s="24" t="s">
        <v>53</v>
      </c>
      <c r="C18">
        <f t="shared" si="2"/>
        <v>14</v>
      </c>
      <c r="D18" s="19">
        <v>165.72949891964194</v>
      </c>
      <c r="E18" s="19">
        <v>220.85636382343864</v>
      </c>
      <c r="F18" s="19">
        <v>224.57800871145864</v>
      </c>
      <c r="G18" s="19">
        <v>0.23260280550125184</v>
      </c>
      <c r="H18" s="19">
        <v>0</v>
      </c>
      <c r="I18" s="19">
        <v>0</v>
      </c>
      <c r="J18" s="19">
        <v>0</v>
      </c>
      <c r="K18" s="19">
        <v>46.055355489247866</v>
      </c>
      <c r="L18" s="19">
        <v>0</v>
      </c>
      <c r="M18" s="19">
        <v>29.540556298658984</v>
      </c>
      <c r="N18" s="19">
        <v>0.11630140275062592</v>
      </c>
      <c r="O18" s="19">
        <v>0.58150701375312963</v>
      </c>
      <c r="P18" s="19">
        <v>6.1639743457831742</v>
      </c>
      <c r="Q18" s="19">
        <v>1.5119182357581369</v>
      </c>
      <c r="R18" s="19">
        <v>2.0934252495112666</v>
      </c>
      <c r="S18" s="19">
        <v>346.57818019686528</v>
      </c>
      <c r="T18" s="19">
        <v>526.72905305758479</v>
      </c>
      <c r="U18" s="19">
        <v>0</v>
      </c>
      <c r="V18" s="19">
        <v>0</v>
      </c>
      <c r="W18" s="19">
        <v>0.23260280550125184</v>
      </c>
      <c r="X18" s="19">
        <v>24.074390369379568</v>
      </c>
      <c r="Y18" s="19">
        <v>0</v>
      </c>
      <c r="Z18" s="19">
        <v>0</v>
      </c>
      <c r="AA18" s="19">
        <v>0</v>
      </c>
      <c r="AB18" s="19">
        <v>145.14415063278113</v>
      </c>
      <c r="AC18" s="19">
        <v>9.3041122200500741</v>
      </c>
      <c r="AD18" s="19">
        <v>99.786603560037037</v>
      </c>
      <c r="AE18" s="19">
        <v>0</v>
      </c>
      <c r="AF18" s="19">
        <v>1.3956168330075109</v>
      </c>
      <c r="AG18" s="19">
        <v>0</v>
      </c>
      <c r="AH18" s="19">
        <v>0</v>
      </c>
      <c r="AI18" s="19">
        <v>0</v>
      </c>
      <c r="AJ18" s="19">
        <v>0</v>
      </c>
      <c r="AK18" s="19">
        <v>0</v>
      </c>
      <c r="AL18" s="19">
        <v>0</v>
      </c>
      <c r="AM18" s="19">
        <v>0.34890420825187773</v>
      </c>
      <c r="AN18" s="19">
        <v>0</v>
      </c>
      <c r="AO18" s="19">
        <v>0</v>
      </c>
      <c r="AP18" s="19">
        <v>0</v>
      </c>
      <c r="AQ18" s="19">
        <v>101.06591899029392</v>
      </c>
      <c r="AR18" s="19">
        <v>0</v>
      </c>
      <c r="AS18" s="19">
        <v>39.193572726960937</v>
      </c>
      <c r="AT18" s="19">
        <v>0</v>
      </c>
      <c r="AU18" s="19">
        <v>0</v>
      </c>
      <c r="AV18" s="19">
        <v>0</v>
      </c>
      <c r="AW18" s="19">
        <v>0</v>
      </c>
      <c r="AX18" s="19">
        <v>0</v>
      </c>
      <c r="AY18" s="19">
        <v>0</v>
      </c>
      <c r="AZ18" s="19">
        <v>0</v>
      </c>
      <c r="BA18" s="19">
        <v>0</v>
      </c>
      <c r="BB18" s="19">
        <v>0</v>
      </c>
      <c r="BC18" s="19">
        <v>0</v>
      </c>
      <c r="BD18" s="19">
        <v>0</v>
      </c>
      <c r="BE18" s="19">
        <v>0</v>
      </c>
      <c r="BF18" s="19">
        <v>0</v>
      </c>
      <c r="BG18" s="19">
        <v>0.46520561100250368</v>
      </c>
      <c r="BH18" s="19">
        <v>0</v>
      </c>
      <c r="BI18" s="19">
        <v>0</v>
      </c>
      <c r="BJ18" s="19">
        <v>0</v>
      </c>
      <c r="BK18" s="19">
        <v>0</v>
      </c>
      <c r="BL18" s="19">
        <v>1.8608224440100147</v>
      </c>
      <c r="BM18" s="19">
        <v>0.93041122200500737</v>
      </c>
      <c r="BN18" s="19">
        <v>0</v>
      </c>
      <c r="BO18" s="19">
        <v>0</v>
      </c>
      <c r="BP18" s="19">
        <v>0</v>
      </c>
      <c r="BQ18" s="19">
        <v>0</v>
      </c>
      <c r="BR18" s="19">
        <v>0</v>
      </c>
      <c r="BS18" s="19">
        <v>0</v>
      </c>
      <c r="BT18" s="19">
        <v>1994.5690571732348</v>
      </c>
      <c r="BU18" s="19">
        <v>240.62760229104504</v>
      </c>
      <c r="BV18" s="19">
        <v>0</v>
      </c>
      <c r="BW18" s="19">
        <v>0</v>
      </c>
      <c r="BX18" s="19">
        <v>1058.1101622251947</v>
      </c>
      <c r="BY18" s="19">
        <v>97.693178310525781</v>
      </c>
      <c r="BZ18" s="19">
        <v>0</v>
      </c>
      <c r="CA18" s="19">
        <v>1396.4309428267654</v>
      </c>
      <c r="CB18" s="19">
        <v>3391</v>
      </c>
      <c r="CD18" s="19">
        <f t="shared" si="3"/>
        <v>0</v>
      </c>
      <c r="CE18" s="19">
        <f t="shared" si="4"/>
        <v>0</v>
      </c>
      <c r="CF18" s="19">
        <f t="shared" si="5"/>
        <v>0</v>
      </c>
    </row>
    <row r="19" spans="1:84" x14ac:dyDescent="0.2">
      <c r="A19" s="24" t="s">
        <v>93</v>
      </c>
      <c r="B19" s="25" t="s">
        <v>216</v>
      </c>
      <c r="C19">
        <f t="shared" si="2"/>
        <v>15</v>
      </c>
      <c r="D19" s="19">
        <v>4.6785268414481891</v>
      </c>
      <c r="E19" s="19">
        <v>5.1463795255930087</v>
      </c>
      <c r="F19" s="19">
        <v>104.6430503537245</v>
      </c>
      <c r="G19" s="19">
        <v>0</v>
      </c>
      <c r="H19" s="19">
        <v>0</v>
      </c>
      <c r="I19" s="19">
        <v>0</v>
      </c>
      <c r="J19" s="19">
        <v>0</v>
      </c>
      <c r="K19" s="19">
        <v>288.66510611735333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9">
        <v>0</v>
      </c>
      <c r="AC19" s="19">
        <v>0</v>
      </c>
      <c r="AD19" s="19">
        <v>0</v>
      </c>
      <c r="AE19" s="19">
        <v>0</v>
      </c>
      <c r="AF19" s="19">
        <v>0</v>
      </c>
      <c r="AG19" s="19">
        <v>0</v>
      </c>
      <c r="AH19" s="19">
        <v>0</v>
      </c>
      <c r="AI19" s="19">
        <v>0</v>
      </c>
      <c r="AJ19" s="19">
        <v>0</v>
      </c>
      <c r="AK19" s="19">
        <v>0</v>
      </c>
      <c r="AL19" s="19">
        <v>0</v>
      </c>
      <c r="AM19" s="19">
        <v>0</v>
      </c>
      <c r="AN19" s="19">
        <v>0</v>
      </c>
      <c r="AO19" s="19">
        <v>0</v>
      </c>
      <c r="AP19" s="19">
        <v>0</v>
      </c>
      <c r="AQ19" s="19">
        <v>0</v>
      </c>
      <c r="AR19" s="19">
        <v>0</v>
      </c>
      <c r="AS19" s="19">
        <v>0</v>
      </c>
      <c r="AT19" s="19">
        <v>0</v>
      </c>
      <c r="AU19" s="19">
        <v>0</v>
      </c>
      <c r="AV19" s="19">
        <v>0</v>
      </c>
      <c r="AW19" s="19">
        <v>0</v>
      </c>
      <c r="AX19" s="19">
        <v>9.9808572617561389</v>
      </c>
      <c r="AY19" s="19">
        <v>99.496670828131499</v>
      </c>
      <c r="AZ19" s="19">
        <v>0</v>
      </c>
      <c r="BA19" s="19">
        <v>0</v>
      </c>
      <c r="BB19" s="19">
        <v>0</v>
      </c>
      <c r="BC19" s="19">
        <v>0</v>
      </c>
      <c r="BD19" s="19">
        <v>0</v>
      </c>
      <c r="BE19" s="19">
        <v>0</v>
      </c>
      <c r="BF19" s="19">
        <v>0</v>
      </c>
      <c r="BG19" s="19">
        <v>0</v>
      </c>
      <c r="BH19" s="19">
        <v>0</v>
      </c>
      <c r="BI19" s="19">
        <v>0</v>
      </c>
      <c r="BJ19" s="19">
        <v>0</v>
      </c>
      <c r="BK19" s="19">
        <v>0</v>
      </c>
      <c r="BL19" s="19">
        <v>16.062942155638787</v>
      </c>
      <c r="BM19" s="19">
        <v>14.815334997919267</v>
      </c>
      <c r="BN19" s="19">
        <v>1.871410736579276</v>
      </c>
      <c r="BO19" s="19">
        <v>11.852267998335416</v>
      </c>
      <c r="BP19" s="19">
        <v>4.6785268414481891</v>
      </c>
      <c r="BQ19" s="19">
        <v>0</v>
      </c>
      <c r="BR19" s="19">
        <v>0</v>
      </c>
      <c r="BS19" s="19">
        <v>0</v>
      </c>
      <c r="BT19" s="19">
        <v>561.89107365792768</v>
      </c>
      <c r="BU19" s="19">
        <v>103.70734498543486</v>
      </c>
      <c r="BV19" s="19">
        <v>0.7797544735746984</v>
      </c>
      <c r="BW19" s="19">
        <v>0</v>
      </c>
      <c r="BX19" s="19">
        <v>2331.6218268830626</v>
      </c>
      <c r="BY19" s="19">
        <v>0</v>
      </c>
      <c r="BZ19" s="19">
        <v>0</v>
      </c>
      <c r="CA19" s="19">
        <v>2436.1089263420722</v>
      </c>
      <c r="CB19" s="19">
        <v>2998</v>
      </c>
      <c r="CD19" s="19">
        <f t="shared" si="3"/>
        <v>0</v>
      </c>
      <c r="CE19" s="19">
        <f t="shared" si="4"/>
        <v>0</v>
      </c>
      <c r="CF19" s="19">
        <f t="shared" si="5"/>
        <v>0</v>
      </c>
    </row>
    <row r="20" spans="1:84" x14ac:dyDescent="0.2">
      <c r="A20" s="25" t="s">
        <v>94</v>
      </c>
      <c r="B20" s="25" t="s">
        <v>55</v>
      </c>
      <c r="C20">
        <f t="shared" si="2"/>
        <v>16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v>0</v>
      </c>
      <c r="X20" s="19">
        <v>0</v>
      </c>
      <c r="Y20" s="19">
        <v>0</v>
      </c>
      <c r="Z20" s="19">
        <v>0</v>
      </c>
      <c r="AA20" s="19">
        <v>0</v>
      </c>
      <c r="AB20" s="19">
        <v>0</v>
      </c>
      <c r="AC20" s="19">
        <v>0</v>
      </c>
      <c r="AD20" s="19">
        <v>0</v>
      </c>
      <c r="AE20" s="19">
        <v>0</v>
      </c>
      <c r="AF20" s="19">
        <v>0</v>
      </c>
      <c r="AG20" s="19">
        <v>0</v>
      </c>
      <c r="AH20" s="19">
        <v>0</v>
      </c>
      <c r="AI20" s="19">
        <v>0</v>
      </c>
      <c r="AJ20" s="19">
        <v>0</v>
      </c>
      <c r="AK20" s="19">
        <v>0</v>
      </c>
      <c r="AL20" s="19">
        <v>0</v>
      </c>
      <c r="AM20" s="19">
        <v>0</v>
      </c>
      <c r="AN20" s="19">
        <v>0</v>
      </c>
      <c r="AO20" s="19">
        <v>0</v>
      </c>
      <c r="AP20" s="19">
        <v>0</v>
      </c>
      <c r="AQ20" s="19">
        <v>0</v>
      </c>
      <c r="AR20" s="19">
        <v>0</v>
      </c>
      <c r="AS20" s="19">
        <v>0</v>
      </c>
      <c r="AT20" s="19">
        <v>0</v>
      </c>
      <c r="AU20" s="19">
        <v>0</v>
      </c>
      <c r="AV20" s="19">
        <v>0</v>
      </c>
      <c r="AW20" s="19">
        <v>0</v>
      </c>
      <c r="AX20" s="19">
        <v>0</v>
      </c>
      <c r="AY20" s="19">
        <v>0</v>
      </c>
      <c r="AZ20" s="19">
        <v>0</v>
      </c>
      <c r="BA20" s="19">
        <v>0</v>
      </c>
      <c r="BB20" s="19">
        <v>0</v>
      </c>
      <c r="BC20" s="19">
        <v>0</v>
      </c>
      <c r="BD20" s="19">
        <v>0</v>
      </c>
      <c r="BE20" s="19">
        <v>0</v>
      </c>
      <c r="BF20" s="19">
        <v>0</v>
      </c>
      <c r="BG20" s="19">
        <v>0</v>
      </c>
      <c r="BH20" s="19">
        <v>0</v>
      </c>
      <c r="BI20" s="19">
        <v>0</v>
      </c>
      <c r="BJ20" s="19">
        <v>0</v>
      </c>
      <c r="BK20" s="19">
        <v>0</v>
      </c>
      <c r="BL20" s="19">
        <v>0</v>
      </c>
      <c r="BM20" s="19">
        <v>0</v>
      </c>
      <c r="BN20" s="19">
        <v>0</v>
      </c>
      <c r="BO20" s="19">
        <v>0</v>
      </c>
      <c r="BP20" s="19">
        <v>0</v>
      </c>
      <c r="BQ20" s="19">
        <v>0</v>
      </c>
      <c r="BR20" s="19">
        <v>0</v>
      </c>
      <c r="BS20" s="19">
        <v>0</v>
      </c>
      <c r="BT20" s="19">
        <v>0</v>
      </c>
      <c r="BU20" s="19">
        <v>0</v>
      </c>
      <c r="BV20" s="19">
        <v>0</v>
      </c>
      <c r="BW20" s="19">
        <v>0</v>
      </c>
      <c r="BX20" s="19">
        <v>0</v>
      </c>
      <c r="BY20" s="19">
        <v>0</v>
      </c>
      <c r="BZ20" s="19">
        <v>0</v>
      </c>
      <c r="CA20" s="19">
        <v>0</v>
      </c>
      <c r="CB20" s="19">
        <v>0</v>
      </c>
      <c r="CD20" s="19">
        <f t="shared" si="3"/>
        <v>0</v>
      </c>
      <c r="CE20" s="19">
        <f t="shared" si="4"/>
        <v>0</v>
      </c>
      <c r="CF20" s="19">
        <f t="shared" si="5"/>
        <v>0</v>
      </c>
    </row>
    <row r="21" spans="1:84" x14ac:dyDescent="0.2">
      <c r="A21" s="24" t="s">
        <v>95</v>
      </c>
      <c r="B21" s="24" t="s">
        <v>57</v>
      </c>
      <c r="C21">
        <f t="shared" si="2"/>
        <v>17</v>
      </c>
      <c r="D21" s="19">
        <v>8.7444321309834478</v>
      </c>
      <c r="E21" s="19">
        <v>65.036713974189396</v>
      </c>
      <c r="F21" s="19">
        <v>2.186108032745862</v>
      </c>
      <c r="G21" s="19">
        <v>51.78343402566761</v>
      </c>
      <c r="H21" s="19">
        <v>116.41025274371715</v>
      </c>
      <c r="I21" s="19">
        <v>0</v>
      </c>
      <c r="J21" s="19">
        <v>0</v>
      </c>
      <c r="K21" s="19">
        <v>8.0612733707503654</v>
      </c>
      <c r="L21" s="19">
        <v>2.0494762806992455</v>
      </c>
      <c r="M21" s="19">
        <v>44.268687663103705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0.54652700818646549</v>
      </c>
      <c r="U21" s="19">
        <v>0</v>
      </c>
      <c r="V21" s="19">
        <v>0</v>
      </c>
      <c r="W21" s="19">
        <v>38.530154077145824</v>
      </c>
      <c r="X21" s="19">
        <v>591.20559110570912</v>
      </c>
      <c r="Y21" s="19">
        <v>13.389911700568405</v>
      </c>
      <c r="Z21" s="19">
        <v>0</v>
      </c>
      <c r="AA21" s="19">
        <v>0</v>
      </c>
      <c r="AB21" s="19">
        <v>0</v>
      </c>
      <c r="AC21" s="19">
        <v>1006.156222071283</v>
      </c>
      <c r="AD21" s="19">
        <v>63.807028205769853</v>
      </c>
      <c r="AE21" s="19">
        <v>40.442998605798444</v>
      </c>
      <c r="AF21" s="19">
        <v>0.13663175204661637</v>
      </c>
      <c r="AG21" s="19">
        <v>0</v>
      </c>
      <c r="AH21" s="19">
        <v>6.5583240982375868</v>
      </c>
      <c r="AI21" s="19">
        <v>0</v>
      </c>
      <c r="AJ21" s="19">
        <v>0</v>
      </c>
      <c r="AK21" s="19">
        <v>4.3722160654917239</v>
      </c>
      <c r="AL21" s="19">
        <v>0</v>
      </c>
      <c r="AM21" s="19">
        <v>4.9187430736781899</v>
      </c>
      <c r="AN21" s="19">
        <v>0</v>
      </c>
      <c r="AO21" s="19">
        <v>0</v>
      </c>
      <c r="AP21" s="19">
        <v>72.278196832660058</v>
      </c>
      <c r="AQ21" s="19">
        <v>1316.9934579773353</v>
      </c>
      <c r="AR21" s="19">
        <v>0</v>
      </c>
      <c r="AS21" s="19">
        <v>11.067171915775926</v>
      </c>
      <c r="AT21" s="19">
        <v>0</v>
      </c>
      <c r="AU21" s="19">
        <v>0</v>
      </c>
      <c r="AV21" s="19">
        <v>0</v>
      </c>
      <c r="AW21" s="19">
        <v>0.81979051227969835</v>
      </c>
      <c r="AX21" s="19">
        <v>0</v>
      </c>
      <c r="AY21" s="19">
        <v>0</v>
      </c>
      <c r="AZ21" s="19">
        <v>0</v>
      </c>
      <c r="BA21" s="19">
        <v>0</v>
      </c>
      <c r="BB21" s="19">
        <v>0</v>
      </c>
      <c r="BC21" s="19">
        <v>0</v>
      </c>
      <c r="BD21" s="19">
        <v>0</v>
      </c>
      <c r="BE21" s="19">
        <v>71.185142816287126</v>
      </c>
      <c r="BF21" s="19">
        <v>0</v>
      </c>
      <c r="BG21" s="19">
        <v>0</v>
      </c>
      <c r="BH21" s="19">
        <v>0</v>
      </c>
      <c r="BI21" s="19">
        <v>0</v>
      </c>
      <c r="BJ21" s="19">
        <v>0</v>
      </c>
      <c r="BK21" s="19">
        <v>0</v>
      </c>
      <c r="BL21" s="19">
        <v>12.570121188288706</v>
      </c>
      <c r="BM21" s="19">
        <v>3.0058985450255604</v>
      </c>
      <c r="BN21" s="19">
        <v>0</v>
      </c>
      <c r="BO21" s="19">
        <v>0.68315876023308186</v>
      </c>
      <c r="BP21" s="19">
        <v>0.13663175204661637</v>
      </c>
      <c r="BQ21" s="19">
        <v>0</v>
      </c>
      <c r="BR21" s="19">
        <v>0</v>
      </c>
      <c r="BS21" s="19">
        <v>0</v>
      </c>
      <c r="BT21" s="19">
        <v>3557.3442962857039</v>
      </c>
      <c r="BU21" s="19">
        <v>264.6557037142959</v>
      </c>
      <c r="BV21" s="19">
        <v>0</v>
      </c>
      <c r="BW21" s="19">
        <v>0</v>
      </c>
      <c r="BX21" s="19">
        <v>0</v>
      </c>
      <c r="BY21" s="19">
        <v>0</v>
      </c>
      <c r="BZ21" s="19">
        <v>0</v>
      </c>
      <c r="CA21" s="19">
        <v>264.6557037142959</v>
      </c>
      <c r="CB21" s="19">
        <v>3822</v>
      </c>
      <c r="CD21" s="19">
        <f t="shared" si="3"/>
        <v>0</v>
      </c>
      <c r="CE21" s="19">
        <f t="shared" si="4"/>
        <v>0</v>
      </c>
      <c r="CF21" s="19">
        <f t="shared" si="5"/>
        <v>0</v>
      </c>
    </row>
    <row r="22" spans="1:84" x14ac:dyDescent="0.2">
      <c r="A22" s="24" t="s">
        <v>96</v>
      </c>
      <c r="B22" s="24" t="s">
        <v>217</v>
      </c>
      <c r="C22">
        <f t="shared" si="2"/>
        <v>18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19">
        <v>0</v>
      </c>
      <c r="AB22" s="19">
        <v>0</v>
      </c>
      <c r="AC22" s="19">
        <v>0</v>
      </c>
      <c r="AD22" s="19">
        <v>0</v>
      </c>
      <c r="AE22" s="19">
        <v>0</v>
      </c>
      <c r="AF22" s="19">
        <v>0</v>
      </c>
      <c r="AG22" s="19">
        <v>0</v>
      </c>
      <c r="AH22" s="19">
        <v>0</v>
      </c>
      <c r="AI22" s="19">
        <v>0</v>
      </c>
      <c r="AJ22" s="19">
        <v>0</v>
      </c>
      <c r="AK22" s="19">
        <v>0</v>
      </c>
      <c r="AL22" s="19">
        <v>0</v>
      </c>
      <c r="AM22" s="19">
        <v>0</v>
      </c>
      <c r="AN22" s="19">
        <v>0</v>
      </c>
      <c r="AO22" s="19">
        <v>0</v>
      </c>
      <c r="AP22" s="19">
        <v>0</v>
      </c>
      <c r="AQ22" s="19">
        <v>0</v>
      </c>
      <c r="AR22" s="19">
        <v>0</v>
      </c>
      <c r="AS22" s="19">
        <v>0</v>
      </c>
      <c r="AT22" s="19">
        <v>0</v>
      </c>
      <c r="AU22" s="19">
        <v>0</v>
      </c>
      <c r="AV22" s="19">
        <v>0</v>
      </c>
      <c r="AW22" s="19">
        <v>0</v>
      </c>
      <c r="AX22" s="19">
        <v>0</v>
      </c>
      <c r="AY22" s="19">
        <v>0</v>
      </c>
      <c r="AZ22" s="19">
        <v>0</v>
      </c>
      <c r="BA22" s="19">
        <v>0</v>
      </c>
      <c r="BB22" s="19">
        <v>0</v>
      </c>
      <c r="BC22" s="19">
        <v>0</v>
      </c>
      <c r="BD22" s="19">
        <v>0</v>
      </c>
      <c r="BE22" s="19">
        <v>0</v>
      </c>
      <c r="BF22" s="19">
        <v>0</v>
      </c>
      <c r="BG22" s="19">
        <v>0</v>
      </c>
      <c r="BH22" s="19">
        <v>0</v>
      </c>
      <c r="BI22" s="19">
        <v>0</v>
      </c>
      <c r="BJ22" s="19">
        <v>0</v>
      </c>
      <c r="BK22" s="19">
        <v>0</v>
      </c>
      <c r="BL22" s="19">
        <v>0</v>
      </c>
      <c r="BM22" s="19">
        <v>0</v>
      </c>
      <c r="BN22" s="19">
        <v>0</v>
      </c>
      <c r="BO22" s="19">
        <v>0</v>
      </c>
      <c r="BP22" s="19">
        <v>0</v>
      </c>
      <c r="BQ22" s="19">
        <v>0</v>
      </c>
      <c r="BR22" s="19">
        <v>0</v>
      </c>
      <c r="BS22" s="19">
        <v>0</v>
      </c>
      <c r="BT22" s="19">
        <v>0</v>
      </c>
      <c r="BU22" s="19">
        <v>0</v>
      </c>
      <c r="BV22" s="19">
        <v>0</v>
      </c>
      <c r="BW22" s="19">
        <v>0</v>
      </c>
      <c r="BX22" s="19">
        <v>0</v>
      </c>
      <c r="BY22" s="19">
        <v>0</v>
      </c>
      <c r="BZ22" s="19">
        <v>0</v>
      </c>
      <c r="CA22" s="19">
        <v>0</v>
      </c>
      <c r="CB22" s="19">
        <v>0</v>
      </c>
      <c r="CD22" s="19">
        <f t="shared" si="3"/>
        <v>0</v>
      </c>
      <c r="CE22" s="19">
        <f t="shared" si="4"/>
        <v>0</v>
      </c>
      <c r="CF22" s="19">
        <f t="shared" si="5"/>
        <v>0</v>
      </c>
    </row>
    <row r="23" spans="1:84" x14ac:dyDescent="0.2">
      <c r="A23" s="24" t="s">
        <v>97</v>
      </c>
      <c r="B23" s="25" t="s">
        <v>37</v>
      </c>
      <c r="C23">
        <f t="shared" si="2"/>
        <v>19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69.021224984839293</v>
      </c>
      <c r="J23" s="19">
        <v>1.935961188599151</v>
      </c>
      <c r="K23" s="19">
        <v>0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8.6697392359005452</v>
      </c>
      <c r="AD23" s="19">
        <v>935.57428744693755</v>
      </c>
      <c r="AE23" s="19">
        <v>0</v>
      </c>
      <c r="AF23" s="19">
        <v>0</v>
      </c>
      <c r="AG23" s="19">
        <v>0</v>
      </c>
      <c r="AH23" s="19">
        <v>0</v>
      </c>
      <c r="AI23" s="19">
        <v>0</v>
      </c>
      <c r="AJ23" s="19">
        <v>0</v>
      </c>
      <c r="AK23" s="19">
        <v>0</v>
      </c>
      <c r="AL23" s="19">
        <v>0</v>
      </c>
      <c r="AM23" s="19">
        <v>0</v>
      </c>
      <c r="AN23" s="19">
        <v>0</v>
      </c>
      <c r="AO23" s="19">
        <v>0</v>
      </c>
      <c r="AP23" s="19">
        <v>0</v>
      </c>
      <c r="AQ23" s="19">
        <v>0</v>
      </c>
      <c r="AR23" s="19">
        <v>0</v>
      </c>
      <c r="AS23" s="19">
        <v>0</v>
      </c>
      <c r="AT23" s="19">
        <v>0</v>
      </c>
      <c r="AU23" s="19">
        <v>0</v>
      </c>
      <c r="AV23" s="19">
        <v>0</v>
      </c>
      <c r="AW23" s="19">
        <v>0</v>
      </c>
      <c r="AX23" s="19">
        <v>0</v>
      </c>
      <c r="AY23" s="19">
        <v>0</v>
      </c>
      <c r="AZ23" s="19">
        <v>0</v>
      </c>
      <c r="BA23" s="19">
        <v>0</v>
      </c>
      <c r="BB23" s="19">
        <v>0</v>
      </c>
      <c r="BC23" s="19">
        <v>0</v>
      </c>
      <c r="BD23" s="19">
        <v>0</v>
      </c>
      <c r="BE23" s="19">
        <v>0</v>
      </c>
      <c r="BF23" s="19">
        <v>0</v>
      </c>
      <c r="BG23" s="19">
        <v>0.42086112795633718</v>
      </c>
      <c r="BH23" s="19">
        <v>0</v>
      </c>
      <c r="BI23" s="19">
        <v>0</v>
      </c>
      <c r="BJ23" s="19">
        <v>0</v>
      </c>
      <c r="BK23" s="19">
        <v>0</v>
      </c>
      <c r="BL23" s="19">
        <v>0</v>
      </c>
      <c r="BM23" s="19">
        <v>0</v>
      </c>
      <c r="BN23" s="19">
        <v>0</v>
      </c>
      <c r="BO23" s="19">
        <v>0</v>
      </c>
      <c r="BP23" s="19">
        <v>0</v>
      </c>
      <c r="BQ23" s="19">
        <v>0</v>
      </c>
      <c r="BR23" s="19">
        <v>0</v>
      </c>
      <c r="BS23" s="19">
        <v>0</v>
      </c>
      <c r="BT23" s="19">
        <v>1015.6220739842329</v>
      </c>
      <c r="BU23" s="19">
        <v>3842.3779260157671</v>
      </c>
      <c r="BV23" s="19">
        <v>0</v>
      </c>
      <c r="BW23" s="19">
        <v>0</v>
      </c>
      <c r="BX23" s="19">
        <v>0</v>
      </c>
      <c r="BY23" s="19">
        <v>0</v>
      </c>
      <c r="BZ23" s="19">
        <v>0</v>
      </c>
      <c r="CA23" s="19">
        <v>3842.3779260157671</v>
      </c>
      <c r="CB23" s="19">
        <v>4858</v>
      </c>
      <c r="CD23" s="19">
        <f t="shared" si="3"/>
        <v>0</v>
      </c>
      <c r="CE23" s="19">
        <f t="shared" si="4"/>
        <v>0</v>
      </c>
      <c r="CF23" s="19">
        <f t="shared" si="5"/>
        <v>0</v>
      </c>
    </row>
    <row r="24" spans="1:84" x14ac:dyDescent="0.2">
      <c r="A24" s="25" t="s">
        <v>98</v>
      </c>
      <c r="B24" s="25" t="s">
        <v>56</v>
      </c>
      <c r="C24">
        <f t="shared" si="2"/>
        <v>20</v>
      </c>
      <c r="D24" s="19">
        <v>0</v>
      </c>
      <c r="E24" s="19">
        <v>0</v>
      </c>
      <c r="F24" s="19">
        <v>0</v>
      </c>
      <c r="G24" s="19">
        <v>0</v>
      </c>
      <c r="H24" s="19">
        <v>8.9585793562708105</v>
      </c>
      <c r="I24" s="19">
        <v>0.93318534961154276</v>
      </c>
      <c r="J24" s="19">
        <v>144.9236847946726</v>
      </c>
      <c r="K24" s="19">
        <v>0</v>
      </c>
      <c r="L24" s="19">
        <v>0</v>
      </c>
      <c r="M24" s="19">
        <v>0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19">
        <v>5.2258379578246394</v>
      </c>
      <c r="AD24" s="19">
        <v>227.04399556048836</v>
      </c>
      <c r="AE24" s="19">
        <v>892.49846836847939</v>
      </c>
      <c r="AF24" s="19">
        <v>0</v>
      </c>
      <c r="AG24" s="19">
        <v>0</v>
      </c>
      <c r="AH24" s="19">
        <v>0</v>
      </c>
      <c r="AI24" s="19">
        <v>0</v>
      </c>
      <c r="AJ24" s="19">
        <v>0</v>
      </c>
      <c r="AK24" s="19">
        <v>1.3064594894561599</v>
      </c>
      <c r="AL24" s="19">
        <v>0</v>
      </c>
      <c r="AM24" s="19">
        <v>0</v>
      </c>
      <c r="AN24" s="19">
        <v>0</v>
      </c>
      <c r="AO24" s="19">
        <v>0</v>
      </c>
      <c r="AP24" s="19">
        <v>0</v>
      </c>
      <c r="AQ24" s="19">
        <v>0</v>
      </c>
      <c r="AR24" s="19">
        <v>0</v>
      </c>
      <c r="AS24" s="19">
        <v>0</v>
      </c>
      <c r="AT24" s="19">
        <v>0</v>
      </c>
      <c r="AU24" s="19">
        <v>0</v>
      </c>
      <c r="AV24" s="19">
        <v>0</v>
      </c>
      <c r="AW24" s="19">
        <v>0</v>
      </c>
      <c r="AX24" s="19">
        <v>0</v>
      </c>
      <c r="AY24" s="19">
        <v>0</v>
      </c>
      <c r="AZ24" s="19">
        <v>0</v>
      </c>
      <c r="BA24" s="19">
        <v>0</v>
      </c>
      <c r="BB24" s="19">
        <v>0</v>
      </c>
      <c r="BC24" s="19">
        <v>0</v>
      </c>
      <c r="BD24" s="19">
        <v>0</v>
      </c>
      <c r="BE24" s="19">
        <v>0</v>
      </c>
      <c r="BF24" s="19">
        <v>0</v>
      </c>
      <c r="BG24" s="19">
        <v>9.3318534961154276E-2</v>
      </c>
      <c r="BH24" s="19">
        <v>0</v>
      </c>
      <c r="BI24" s="19">
        <v>0</v>
      </c>
      <c r="BJ24" s="19">
        <v>0</v>
      </c>
      <c r="BK24" s="19">
        <v>0</v>
      </c>
      <c r="BL24" s="19">
        <v>0</v>
      </c>
      <c r="BM24" s="19">
        <v>0</v>
      </c>
      <c r="BN24" s="19">
        <v>0</v>
      </c>
      <c r="BO24" s="19">
        <v>0</v>
      </c>
      <c r="BP24" s="19">
        <v>0</v>
      </c>
      <c r="BQ24" s="19">
        <v>0</v>
      </c>
      <c r="BR24" s="19">
        <v>0</v>
      </c>
      <c r="BS24" s="19">
        <v>0</v>
      </c>
      <c r="BT24" s="19">
        <v>1280.9835294117647</v>
      </c>
      <c r="BU24" s="19">
        <v>821.01647058823528</v>
      </c>
      <c r="BV24" s="19">
        <v>0</v>
      </c>
      <c r="BW24" s="19">
        <v>0</v>
      </c>
      <c r="BX24" s="19">
        <v>0</v>
      </c>
      <c r="BY24" s="19">
        <v>0</v>
      </c>
      <c r="BZ24" s="19">
        <v>0</v>
      </c>
      <c r="CA24" s="19">
        <v>821.01647058823528</v>
      </c>
      <c r="CB24" s="19">
        <v>2102</v>
      </c>
      <c r="CD24" s="19">
        <f t="shared" si="3"/>
        <v>0</v>
      </c>
      <c r="CE24" s="19">
        <f t="shared" si="4"/>
        <v>0</v>
      </c>
      <c r="CF24" s="19">
        <f t="shared" si="5"/>
        <v>0</v>
      </c>
    </row>
    <row r="25" spans="1:84" x14ac:dyDescent="0.2">
      <c r="A25" s="24" t="s">
        <v>99</v>
      </c>
      <c r="B25" s="25" t="s">
        <v>218</v>
      </c>
      <c r="C25">
        <f t="shared" si="2"/>
        <v>21</v>
      </c>
      <c r="D25" s="19">
        <v>1.6518953373207992</v>
      </c>
      <c r="E25" s="19">
        <v>442.29497656764403</v>
      </c>
      <c r="F25" s="19">
        <v>0.2064869171650999</v>
      </c>
      <c r="G25" s="19">
        <v>0</v>
      </c>
      <c r="H25" s="19">
        <v>0</v>
      </c>
      <c r="I25" s="19">
        <v>0</v>
      </c>
      <c r="J25" s="19">
        <v>0</v>
      </c>
      <c r="K25" s="19">
        <v>969.45607609014394</v>
      </c>
      <c r="L25" s="19">
        <v>0</v>
      </c>
      <c r="M25" s="19">
        <v>110.88347451765866</v>
      </c>
      <c r="N25" s="19">
        <v>0</v>
      </c>
      <c r="O25" s="19">
        <v>0</v>
      </c>
      <c r="P25" s="19">
        <v>0</v>
      </c>
      <c r="Q25" s="19">
        <v>0</v>
      </c>
      <c r="R25" s="19">
        <v>705.15282211881618</v>
      </c>
      <c r="S25" s="19">
        <v>0</v>
      </c>
      <c r="T25" s="19">
        <v>0</v>
      </c>
      <c r="U25" s="19">
        <v>0</v>
      </c>
      <c r="V25" s="19">
        <v>0</v>
      </c>
      <c r="W25" s="19">
        <v>195.1301367210194</v>
      </c>
      <c r="X25" s="19">
        <v>0</v>
      </c>
      <c r="Y25" s="19">
        <v>0</v>
      </c>
      <c r="Z25" s="19">
        <v>460.25933836100768</v>
      </c>
      <c r="AA25" s="19">
        <v>0</v>
      </c>
      <c r="AB25" s="19">
        <v>0</v>
      </c>
      <c r="AC25" s="19">
        <v>0</v>
      </c>
      <c r="AD25" s="19">
        <v>0</v>
      </c>
      <c r="AE25" s="19">
        <v>0</v>
      </c>
      <c r="AF25" s="19">
        <v>14.867058035887192</v>
      </c>
      <c r="AG25" s="19">
        <v>0</v>
      </c>
      <c r="AH25" s="19">
        <v>0</v>
      </c>
      <c r="AI25" s="19">
        <v>0</v>
      </c>
      <c r="AJ25" s="19">
        <v>0</v>
      </c>
      <c r="AK25" s="19">
        <v>0</v>
      </c>
      <c r="AL25" s="19">
        <v>0</v>
      </c>
      <c r="AM25" s="19">
        <v>0.2064869171650999</v>
      </c>
      <c r="AN25" s="19">
        <v>0</v>
      </c>
      <c r="AO25" s="19">
        <v>0</v>
      </c>
      <c r="AP25" s="19">
        <v>0</v>
      </c>
      <c r="AQ25" s="19">
        <v>0</v>
      </c>
      <c r="AR25" s="19">
        <v>0</v>
      </c>
      <c r="AS25" s="19">
        <v>0</v>
      </c>
      <c r="AT25" s="19">
        <v>0</v>
      </c>
      <c r="AU25" s="19">
        <v>0</v>
      </c>
      <c r="AV25" s="19">
        <v>0</v>
      </c>
      <c r="AW25" s="19">
        <v>0</v>
      </c>
      <c r="AX25" s="19">
        <v>75.367724765261457</v>
      </c>
      <c r="AY25" s="19">
        <v>2831.9680689193447</v>
      </c>
      <c r="AZ25" s="19">
        <v>0</v>
      </c>
      <c r="BA25" s="19">
        <v>0</v>
      </c>
      <c r="BB25" s="19">
        <v>0</v>
      </c>
      <c r="BC25" s="19">
        <v>0</v>
      </c>
      <c r="BD25" s="19">
        <v>0</v>
      </c>
      <c r="BE25" s="19">
        <v>0</v>
      </c>
      <c r="BF25" s="19">
        <v>0</v>
      </c>
      <c r="BG25" s="19">
        <v>0</v>
      </c>
      <c r="BH25" s="19">
        <v>0</v>
      </c>
      <c r="BI25" s="19">
        <v>0</v>
      </c>
      <c r="BJ25" s="19">
        <v>0</v>
      </c>
      <c r="BK25" s="19">
        <v>0</v>
      </c>
      <c r="BL25" s="19">
        <v>297.34116071774383</v>
      </c>
      <c r="BM25" s="19">
        <v>232.50426872790248</v>
      </c>
      <c r="BN25" s="19">
        <v>39.439001178534077</v>
      </c>
      <c r="BO25" s="19">
        <v>181.0890263537926</v>
      </c>
      <c r="BP25" s="19">
        <v>114.18726519230025</v>
      </c>
      <c r="BQ25" s="19">
        <v>0.61946075149529967</v>
      </c>
      <c r="BR25" s="19">
        <v>29.114655320279088</v>
      </c>
      <c r="BS25" s="19">
        <v>0</v>
      </c>
      <c r="BT25" s="19">
        <v>6701.7393835104822</v>
      </c>
      <c r="BU25" s="19">
        <v>4861.3214908179461</v>
      </c>
      <c r="BV25" s="19">
        <v>24.571943142646887</v>
      </c>
      <c r="BW25" s="19">
        <v>0</v>
      </c>
      <c r="BX25" s="19">
        <v>25731.367182528924</v>
      </c>
      <c r="BY25" s="19">
        <v>0</v>
      </c>
      <c r="BZ25" s="19">
        <v>0</v>
      </c>
      <c r="CA25" s="19">
        <v>30617.260616489519</v>
      </c>
      <c r="CB25" s="19">
        <v>37319</v>
      </c>
      <c r="CD25" s="19">
        <f t="shared" si="3"/>
        <v>0</v>
      </c>
      <c r="CE25" s="19">
        <f t="shared" si="4"/>
        <v>0</v>
      </c>
      <c r="CF25" s="19">
        <f t="shared" si="5"/>
        <v>0</v>
      </c>
    </row>
    <row r="26" spans="1:84" x14ac:dyDescent="0.2">
      <c r="A26" s="24" t="s">
        <v>100</v>
      </c>
      <c r="B26" s="24" t="s">
        <v>219</v>
      </c>
      <c r="C26">
        <f t="shared" si="2"/>
        <v>22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474.61169807210547</v>
      </c>
      <c r="L26" s="19">
        <v>0</v>
      </c>
      <c r="M26" s="19">
        <v>0.220237446901209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19">
        <v>0</v>
      </c>
      <c r="AO26" s="19">
        <v>0</v>
      </c>
      <c r="AP26" s="19">
        <v>0</v>
      </c>
      <c r="AQ26" s="19">
        <v>0</v>
      </c>
      <c r="AR26" s="19">
        <v>0</v>
      </c>
      <c r="AS26" s="19">
        <v>0</v>
      </c>
      <c r="AT26" s="19">
        <v>0</v>
      </c>
      <c r="AU26" s="19">
        <v>0</v>
      </c>
      <c r="AV26" s="19">
        <v>0</v>
      </c>
      <c r="AW26" s="19">
        <v>0</v>
      </c>
      <c r="AX26" s="19">
        <v>1.2113059579566496</v>
      </c>
      <c r="AY26" s="19">
        <v>85.452129397669097</v>
      </c>
      <c r="AZ26" s="19">
        <v>0</v>
      </c>
      <c r="BA26" s="19">
        <v>0</v>
      </c>
      <c r="BB26" s="19">
        <v>0</v>
      </c>
      <c r="BC26" s="19">
        <v>0</v>
      </c>
      <c r="BD26" s="19">
        <v>0</v>
      </c>
      <c r="BE26" s="19">
        <v>0</v>
      </c>
      <c r="BF26" s="19">
        <v>0</v>
      </c>
      <c r="BG26" s="19">
        <v>0</v>
      </c>
      <c r="BH26" s="19">
        <v>0</v>
      </c>
      <c r="BI26" s="19">
        <v>0</v>
      </c>
      <c r="BJ26" s="19">
        <v>0</v>
      </c>
      <c r="BK26" s="19">
        <v>0</v>
      </c>
      <c r="BL26" s="19">
        <v>3.1934429800675308</v>
      </c>
      <c r="BM26" s="19">
        <v>2.7529680862651129</v>
      </c>
      <c r="BN26" s="19">
        <v>0.33035617035181353</v>
      </c>
      <c r="BO26" s="19">
        <v>2.3124931924626946</v>
      </c>
      <c r="BP26" s="19">
        <v>5.1755800021784113</v>
      </c>
      <c r="BQ26" s="19">
        <v>0</v>
      </c>
      <c r="BR26" s="19">
        <v>0</v>
      </c>
      <c r="BS26" s="19">
        <v>0</v>
      </c>
      <c r="BT26" s="19">
        <v>575.26021130595791</v>
      </c>
      <c r="BU26" s="19">
        <v>511.06099553425548</v>
      </c>
      <c r="BV26" s="19">
        <v>0</v>
      </c>
      <c r="BW26" s="19">
        <v>0</v>
      </c>
      <c r="BX26" s="19">
        <v>935.67879315978644</v>
      </c>
      <c r="BY26" s="19">
        <v>0</v>
      </c>
      <c r="BZ26" s="19">
        <v>0</v>
      </c>
      <c r="CA26" s="19">
        <v>1446.7397886940421</v>
      </c>
      <c r="CB26" s="19">
        <v>2022</v>
      </c>
      <c r="CD26" s="19">
        <f t="shared" si="3"/>
        <v>0</v>
      </c>
      <c r="CE26" s="19">
        <f t="shared" si="4"/>
        <v>0</v>
      </c>
      <c r="CF26" s="19">
        <f t="shared" si="5"/>
        <v>0</v>
      </c>
    </row>
    <row r="27" spans="1:84" x14ac:dyDescent="0.2">
      <c r="A27" s="24" t="s">
        <v>101</v>
      </c>
      <c r="B27" s="25" t="s">
        <v>220</v>
      </c>
      <c r="C27">
        <f t="shared" si="2"/>
        <v>23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476.10361408407016</v>
      </c>
      <c r="L27" s="19">
        <v>0</v>
      </c>
      <c r="M27" s="19">
        <v>5.951295176050877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</v>
      </c>
      <c r="AH27" s="19">
        <v>0</v>
      </c>
      <c r="AI27" s="19">
        <v>0</v>
      </c>
      <c r="AJ27" s="19">
        <v>0</v>
      </c>
      <c r="AK27" s="19">
        <v>0</v>
      </c>
      <c r="AL27" s="19">
        <v>0</v>
      </c>
      <c r="AM27" s="19">
        <v>0</v>
      </c>
      <c r="AN27" s="19">
        <v>0</v>
      </c>
      <c r="AO27" s="19">
        <v>0</v>
      </c>
      <c r="AP27" s="19">
        <v>0</v>
      </c>
      <c r="AQ27" s="19">
        <v>0</v>
      </c>
      <c r="AR27" s="19">
        <v>0</v>
      </c>
      <c r="AS27" s="19">
        <v>63.435396308360474</v>
      </c>
      <c r="AT27" s="19">
        <v>0</v>
      </c>
      <c r="AU27" s="19">
        <v>0</v>
      </c>
      <c r="AV27" s="19">
        <v>0</v>
      </c>
      <c r="AW27" s="19">
        <v>0</v>
      </c>
      <c r="AX27" s="19">
        <v>5.951295176050877</v>
      </c>
      <c r="AY27" s="19">
        <v>486.38312393361252</v>
      </c>
      <c r="AZ27" s="19">
        <v>0</v>
      </c>
      <c r="BA27" s="19">
        <v>0</v>
      </c>
      <c r="BB27" s="19">
        <v>0</v>
      </c>
      <c r="BC27" s="19">
        <v>0</v>
      </c>
      <c r="BD27" s="19">
        <v>0</v>
      </c>
      <c r="BE27" s="19">
        <v>0</v>
      </c>
      <c r="BF27" s="19">
        <v>0</v>
      </c>
      <c r="BG27" s="19">
        <v>0</v>
      </c>
      <c r="BH27" s="19">
        <v>0</v>
      </c>
      <c r="BI27" s="19">
        <v>0</v>
      </c>
      <c r="BJ27" s="19">
        <v>0</v>
      </c>
      <c r="BK27" s="19">
        <v>0</v>
      </c>
      <c r="BL27" s="19">
        <v>39.900729021250193</v>
      </c>
      <c r="BM27" s="19">
        <v>33.408407011012869</v>
      </c>
      <c r="BN27" s="19">
        <v>6.2218085931440976</v>
      </c>
      <c r="BO27" s="19">
        <v>26.645571583682333</v>
      </c>
      <c r="BP27" s="19">
        <v>19.476966030711957</v>
      </c>
      <c r="BQ27" s="19">
        <v>0</v>
      </c>
      <c r="BR27" s="19">
        <v>6.0865518845974869</v>
      </c>
      <c r="BS27" s="19">
        <v>0</v>
      </c>
      <c r="BT27" s="19">
        <v>1169.5647588025438</v>
      </c>
      <c r="BU27" s="19">
        <v>3284.1681402202576</v>
      </c>
      <c r="BV27" s="19">
        <v>0</v>
      </c>
      <c r="BW27" s="19">
        <v>0</v>
      </c>
      <c r="BX27" s="19">
        <v>5138.2671009771984</v>
      </c>
      <c r="BY27" s="19">
        <v>0</v>
      </c>
      <c r="BZ27" s="19">
        <v>0</v>
      </c>
      <c r="CA27" s="19">
        <v>8422.435241197456</v>
      </c>
      <c r="CB27" s="19">
        <v>9592</v>
      </c>
      <c r="CD27" s="19">
        <f t="shared" si="3"/>
        <v>0</v>
      </c>
      <c r="CE27" s="19">
        <f t="shared" si="4"/>
        <v>0</v>
      </c>
      <c r="CF27" s="19">
        <f t="shared" si="5"/>
        <v>0</v>
      </c>
    </row>
    <row r="28" spans="1:84" x14ac:dyDescent="0.2">
      <c r="A28" s="24" t="s">
        <v>102</v>
      </c>
      <c r="B28" s="24" t="s">
        <v>58</v>
      </c>
      <c r="C28">
        <f t="shared" si="2"/>
        <v>24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4.0963327859879586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</v>
      </c>
      <c r="AH28" s="19">
        <v>0</v>
      </c>
      <c r="AI28" s="19">
        <v>0</v>
      </c>
      <c r="AJ28" s="19">
        <v>0</v>
      </c>
      <c r="AK28" s="19">
        <v>0</v>
      </c>
      <c r="AL28" s="19">
        <v>0</v>
      </c>
      <c r="AM28" s="19">
        <v>0</v>
      </c>
      <c r="AN28" s="19">
        <v>0</v>
      </c>
      <c r="AO28" s="19">
        <v>0</v>
      </c>
      <c r="AP28" s="19">
        <v>0</v>
      </c>
      <c r="AQ28" s="19">
        <v>0</v>
      </c>
      <c r="AR28" s="19">
        <v>0</v>
      </c>
      <c r="AS28" s="19">
        <v>0</v>
      </c>
      <c r="AT28" s="19">
        <v>0</v>
      </c>
      <c r="AU28" s="19">
        <v>0</v>
      </c>
      <c r="AV28" s="19">
        <v>0</v>
      </c>
      <c r="AW28" s="19">
        <v>0</v>
      </c>
      <c r="AX28" s="19">
        <v>2.3895274584929758</v>
      </c>
      <c r="AY28" s="19">
        <v>177.8491151249772</v>
      </c>
      <c r="AZ28" s="19">
        <v>0</v>
      </c>
      <c r="BA28" s="19">
        <v>0</v>
      </c>
      <c r="BB28" s="19">
        <v>0</v>
      </c>
      <c r="BC28" s="19">
        <v>0</v>
      </c>
      <c r="BD28" s="19">
        <v>0</v>
      </c>
      <c r="BE28" s="19">
        <v>0</v>
      </c>
      <c r="BF28" s="19">
        <v>0</v>
      </c>
      <c r="BG28" s="19">
        <v>0</v>
      </c>
      <c r="BH28" s="19">
        <v>0</v>
      </c>
      <c r="BI28" s="19">
        <v>0</v>
      </c>
      <c r="BJ28" s="19">
        <v>0</v>
      </c>
      <c r="BK28" s="19">
        <v>0</v>
      </c>
      <c r="BL28" s="19">
        <v>10.923554095967889</v>
      </c>
      <c r="BM28" s="19">
        <v>9.3874293012224044</v>
      </c>
      <c r="BN28" s="19">
        <v>0.51204159824849482</v>
      </c>
      <c r="BO28" s="19">
        <v>7.680623973727422</v>
      </c>
      <c r="BP28" s="19">
        <v>2.0481663929939793</v>
      </c>
      <c r="BQ28" s="19">
        <v>0</v>
      </c>
      <c r="BR28" s="19">
        <v>1.5361247947454844</v>
      </c>
      <c r="BS28" s="19">
        <v>0</v>
      </c>
      <c r="BT28" s="19">
        <v>216.42291552636379</v>
      </c>
      <c r="BU28" s="19">
        <v>115.55072067141032</v>
      </c>
      <c r="BV28" s="19">
        <v>0</v>
      </c>
      <c r="BW28" s="19">
        <v>0</v>
      </c>
      <c r="BX28" s="19">
        <v>1539.0263638022259</v>
      </c>
      <c r="BY28" s="19">
        <v>0</v>
      </c>
      <c r="BZ28" s="19">
        <v>0</v>
      </c>
      <c r="CA28" s="19">
        <v>1654.5770844736362</v>
      </c>
      <c r="CB28" s="19">
        <v>1871</v>
      </c>
      <c r="CD28" s="19">
        <f t="shared" si="3"/>
        <v>0</v>
      </c>
      <c r="CE28" s="19">
        <f t="shared" si="4"/>
        <v>0</v>
      </c>
      <c r="CF28" s="19">
        <f t="shared" si="5"/>
        <v>0</v>
      </c>
    </row>
    <row r="29" spans="1:84" x14ac:dyDescent="0.2">
      <c r="A29" s="25" t="s">
        <v>103</v>
      </c>
      <c r="B29" s="24" t="s">
        <v>59</v>
      </c>
      <c r="C29">
        <f t="shared" si="2"/>
        <v>25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1773.2401820000646</v>
      </c>
      <c r="L29" s="19">
        <v>0</v>
      </c>
      <c r="M29" s="19">
        <v>37.243602568653394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>
        <v>0</v>
      </c>
      <c r="AS29" s="19">
        <v>0</v>
      </c>
      <c r="AT29" s="19">
        <v>0</v>
      </c>
      <c r="AU29" s="19">
        <v>0</v>
      </c>
      <c r="AV29" s="19">
        <v>0</v>
      </c>
      <c r="AW29" s="19">
        <v>0</v>
      </c>
      <c r="AX29" s="19">
        <v>22.420278163219209</v>
      </c>
      <c r="AY29" s="19">
        <v>78.378327793733263</v>
      </c>
      <c r="AZ29" s="19">
        <v>0</v>
      </c>
      <c r="BA29" s="19">
        <v>0</v>
      </c>
      <c r="BB29" s="19">
        <v>0</v>
      </c>
      <c r="BC29" s="19">
        <v>0</v>
      </c>
      <c r="BD29" s="19">
        <v>0</v>
      </c>
      <c r="BE29" s="19">
        <v>0</v>
      </c>
      <c r="BF29" s="19">
        <v>0</v>
      </c>
      <c r="BG29" s="19">
        <v>0</v>
      </c>
      <c r="BH29" s="19">
        <v>0</v>
      </c>
      <c r="BI29" s="19">
        <v>0</v>
      </c>
      <c r="BJ29" s="19">
        <v>0</v>
      </c>
      <c r="BK29" s="19">
        <v>0</v>
      </c>
      <c r="BL29" s="19">
        <v>150.27145116008907</v>
      </c>
      <c r="BM29" s="19">
        <v>61.146213172416019</v>
      </c>
      <c r="BN29" s="19">
        <v>7.2263706476491665</v>
      </c>
      <c r="BO29" s="19">
        <v>47.064054987253542</v>
      </c>
      <c r="BP29" s="19">
        <v>32.981896802091065</v>
      </c>
      <c r="BQ29" s="19">
        <v>0</v>
      </c>
      <c r="BR29" s="19">
        <v>1.1117493304075639</v>
      </c>
      <c r="BS29" s="19">
        <v>0</v>
      </c>
      <c r="BT29" s="19">
        <v>2211.084126625577</v>
      </c>
      <c r="BU29" s="19">
        <v>0.92645777533963669</v>
      </c>
      <c r="BV29" s="19">
        <v>2.9646648810868372</v>
      </c>
      <c r="BW29" s="19">
        <v>0</v>
      </c>
      <c r="BX29" s="19">
        <v>3527.0247507179965</v>
      </c>
      <c r="BY29" s="19">
        <v>0</v>
      </c>
      <c r="BZ29" s="19">
        <v>0</v>
      </c>
      <c r="CA29" s="19">
        <v>3530.915873374423</v>
      </c>
      <c r="CB29" s="19">
        <v>5742</v>
      </c>
      <c r="CD29" s="19">
        <f t="shared" si="3"/>
        <v>0</v>
      </c>
      <c r="CE29" s="19">
        <f t="shared" si="4"/>
        <v>0</v>
      </c>
      <c r="CF29" s="19">
        <f t="shared" si="5"/>
        <v>0</v>
      </c>
    </row>
    <row r="30" spans="1:84" x14ac:dyDescent="0.2">
      <c r="A30" s="25" t="s">
        <v>104</v>
      </c>
      <c r="B30" s="24" t="s">
        <v>221</v>
      </c>
      <c r="C30">
        <f t="shared" si="2"/>
        <v>26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1226.4278105911453</v>
      </c>
      <c r="L30" s="19">
        <v>0</v>
      </c>
      <c r="M30" s="19">
        <v>392.08852036952896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9">
        <v>0</v>
      </c>
      <c r="Y30" s="19">
        <v>2.7432480185774146</v>
      </c>
      <c r="Z30" s="19">
        <v>0</v>
      </c>
      <c r="AA30" s="19">
        <v>0.39189257408248779</v>
      </c>
      <c r="AB30" s="19">
        <v>0</v>
      </c>
      <c r="AC30" s="19">
        <v>0</v>
      </c>
      <c r="AD30" s="19">
        <v>0</v>
      </c>
      <c r="AE30" s="19">
        <v>0</v>
      </c>
      <c r="AF30" s="19">
        <v>0</v>
      </c>
      <c r="AG30" s="19">
        <v>0</v>
      </c>
      <c r="AH30" s="19">
        <v>0</v>
      </c>
      <c r="AI30" s="19">
        <v>0</v>
      </c>
      <c r="AJ30" s="19">
        <v>0</v>
      </c>
      <c r="AK30" s="19">
        <v>0</v>
      </c>
      <c r="AL30" s="19">
        <v>0</v>
      </c>
      <c r="AM30" s="19">
        <v>0</v>
      </c>
      <c r="AN30" s="19">
        <v>0</v>
      </c>
      <c r="AO30" s="19">
        <v>0</v>
      </c>
      <c r="AP30" s="19">
        <v>0</v>
      </c>
      <c r="AQ30" s="19">
        <v>0</v>
      </c>
      <c r="AR30" s="19">
        <v>0</v>
      </c>
      <c r="AS30" s="19">
        <v>3.1351405926599023</v>
      </c>
      <c r="AT30" s="19">
        <v>0</v>
      </c>
      <c r="AU30" s="19">
        <v>0</v>
      </c>
      <c r="AV30" s="19">
        <v>0</v>
      </c>
      <c r="AW30" s="19">
        <v>0</v>
      </c>
      <c r="AX30" s="19">
        <v>19.986521278206876</v>
      </c>
      <c r="AY30" s="19">
        <v>301.56133575647436</v>
      </c>
      <c r="AZ30" s="19">
        <v>0</v>
      </c>
      <c r="BA30" s="19">
        <v>0</v>
      </c>
      <c r="BB30" s="19">
        <v>0</v>
      </c>
      <c r="BC30" s="19">
        <v>0</v>
      </c>
      <c r="BD30" s="19">
        <v>0</v>
      </c>
      <c r="BE30" s="19">
        <v>0</v>
      </c>
      <c r="BF30" s="19">
        <v>0</v>
      </c>
      <c r="BG30" s="19">
        <v>0.19594628704124389</v>
      </c>
      <c r="BH30" s="19">
        <v>0</v>
      </c>
      <c r="BI30" s="19">
        <v>0</v>
      </c>
      <c r="BJ30" s="19">
        <v>0</v>
      </c>
      <c r="BK30" s="19">
        <v>0</v>
      </c>
      <c r="BL30" s="19">
        <v>41.148720278661216</v>
      </c>
      <c r="BM30" s="19">
        <v>32.33113736180524</v>
      </c>
      <c r="BN30" s="19">
        <v>4.1148720278661219</v>
      </c>
      <c r="BO30" s="19">
        <v>28.412211620980361</v>
      </c>
      <c r="BP30" s="19">
        <v>19.790574991165631</v>
      </c>
      <c r="BQ30" s="19">
        <v>0</v>
      </c>
      <c r="BR30" s="19">
        <v>10.385153213185927</v>
      </c>
      <c r="BS30" s="19">
        <v>0</v>
      </c>
      <c r="BT30" s="19">
        <v>2082.7130849613814</v>
      </c>
      <c r="BU30" s="19">
        <v>114.43263163208643</v>
      </c>
      <c r="BV30" s="19">
        <v>1.5675702963299512</v>
      </c>
      <c r="BW30" s="19">
        <v>0</v>
      </c>
      <c r="BX30" s="19">
        <v>13327.286713110203</v>
      </c>
      <c r="BY30" s="19">
        <v>0</v>
      </c>
      <c r="BZ30" s="19">
        <v>0</v>
      </c>
      <c r="CA30" s="19">
        <v>13443.28691503862</v>
      </c>
      <c r="CB30" s="19">
        <v>15526</v>
      </c>
      <c r="CD30" s="19">
        <f t="shared" si="3"/>
        <v>0</v>
      </c>
      <c r="CE30" s="19">
        <f t="shared" si="4"/>
        <v>0</v>
      </c>
      <c r="CF30" s="19">
        <f t="shared" si="5"/>
        <v>0</v>
      </c>
    </row>
    <row r="31" spans="1:84" x14ac:dyDescent="0.2">
      <c r="A31" s="24" t="s">
        <v>105</v>
      </c>
      <c r="B31" s="24" t="s">
        <v>222</v>
      </c>
      <c r="C31">
        <f t="shared" si="2"/>
        <v>27</v>
      </c>
      <c r="D31" s="19">
        <v>2.8322935554257964</v>
      </c>
      <c r="E31" s="19">
        <v>16.002458588155751</v>
      </c>
      <c r="F31" s="19">
        <v>0.14161467777128983</v>
      </c>
      <c r="G31" s="19">
        <v>0</v>
      </c>
      <c r="H31" s="19">
        <v>0</v>
      </c>
      <c r="I31" s="19">
        <v>0</v>
      </c>
      <c r="J31" s="19">
        <v>0</v>
      </c>
      <c r="K31" s="19">
        <v>87.801100218199707</v>
      </c>
      <c r="L31" s="19">
        <v>344.97335505086198</v>
      </c>
      <c r="M31" s="19">
        <v>1105.727404038231</v>
      </c>
      <c r="N31" s="19">
        <v>217.94498909001504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19">
        <v>0</v>
      </c>
      <c r="W31" s="19">
        <v>157.33390700390299</v>
      </c>
      <c r="X31" s="19">
        <v>0</v>
      </c>
      <c r="Y31" s="19">
        <v>110.31783398383479</v>
      </c>
      <c r="Z31" s="19">
        <v>0</v>
      </c>
      <c r="AA31" s="19">
        <v>0.14161467777128983</v>
      </c>
      <c r="AB31" s="19">
        <v>0</v>
      </c>
      <c r="AC31" s="19">
        <v>0</v>
      </c>
      <c r="AD31" s="19">
        <v>0</v>
      </c>
      <c r="AE31" s="19">
        <v>0</v>
      </c>
      <c r="AF31" s="19">
        <v>0</v>
      </c>
      <c r="AG31" s="19">
        <v>0</v>
      </c>
      <c r="AH31" s="19">
        <v>0</v>
      </c>
      <c r="AI31" s="19">
        <v>0</v>
      </c>
      <c r="AJ31" s="19">
        <v>0</v>
      </c>
      <c r="AK31" s="19">
        <v>0</v>
      </c>
      <c r="AL31" s="19">
        <v>0</v>
      </c>
      <c r="AM31" s="19">
        <v>0</v>
      </c>
      <c r="AN31" s="19">
        <v>0</v>
      </c>
      <c r="AO31" s="19">
        <v>0</v>
      </c>
      <c r="AP31" s="19">
        <v>0</v>
      </c>
      <c r="AQ31" s="19">
        <v>0</v>
      </c>
      <c r="AR31" s="19">
        <v>0</v>
      </c>
      <c r="AS31" s="19">
        <v>2.5490641998832171</v>
      </c>
      <c r="AT31" s="19">
        <v>0</v>
      </c>
      <c r="AU31" s="19">
        <v>0</v>
      </c>
      <c r="AV31" s="19">
        <v>0</v>
      </c>
      <c r="AW31" s="19">
        <v>0</v>
      </c>
      <c r="AX31" s="19">
        <v>0.4248440333138695</v>
      </c>
      <c r="AY31" s="19">
        <v>202.2257598574019</v>
      </c>
      <c r="AZ31" s="19">
        <v>0</v>
      </c>
      <c r="BA31" s="19">
        <v>0</v>
      </c>
      <c r="BB31" s="19">
        <v>0</v>
      </c>
      <c r="BC31" s="19">
        <v>0</v>
      </c>
      <c r="BD31" s="19">
        <v>0.4248440333138695</v>
      </c>
      <c r="BE31" s="19">
        <v>0</v>
      </c>
      <c r="BF31" s="19">
        <v>0</v>
      </c>
      <c r="BG31" s="19">
        <v>0.28322935554257966</v>
      </c>
      <c r="BH31" s="19">
        <v>0</v>
      </c>
      <c r="BI31" s="19">
        <v>0</v>
      </c>
      <c r="BJ31" s="19">
        <v>0.14161467777128983</v>
      </c>
      <c r="BK31" s="19">
        <v>0</v>
      </c>
      <c r="BL31" s="19">
        <v>16.427302621469622</v>
      </c>
      <c r="BM31" s="19">
        <v>13.878238421586405</v>
      </c>
      <c r="BN31" s="19">
        <v>1.699376133255478</v>
      </c>
      <c r="BO31" s="19">
        <v>11.045944866160607</v>
      </c>
      <c r="BP31" s="19">
        <v>5.8062017886228832</v>
      </c>
      <c r="BQ31" s="19">
        <v>0</v>
      </c>
      <c r="BR31" s="19">
        <v>1.5577614554841883</v>
      </c>
      <c r="BS31" s="19">
        <v>0</v>
      </c>
      <c r="BT31" s="19">
        <v>2299.6807523279758</v>
      </c>
      <c r="BU31" s="19">
        <v>5068.389317434463</v>
      </c>
      <c r="BV31" s="19">
        <v>0</v>
      </c>
      <c r="BW31" s="19">
        <v>0</v>
      </c>
      <c r="BX31" s="19">
        <v>1847.9299302375612</v>
      </c>
      <c r="BY31" s="19">
        <v>0</v>
      </c>
      <c r="BZ31" s="19">
        <v>0</v>
      </c>
      <c r="CA31" s="19">
        <v>6916.3192476720251</v>
      </c>
      <c r="CB31" s="19">
        <v>9216</v>
      </c>
      <c r="CD31" s="19">
        <f t="shared" si="3"/>
        <v>0</v>
      </c>
      <c r="CE31" s="19">
        <f t="shared" si="4"/>
        <v>0</v>
      </c>
      <c r="CF31" s="19">
        <f t="shared" si="5"/>
        <v>0</v>
      </c>
    </row>
    <row r="32" spans="1:84" x14ac:dyDescent="0.2">
      <c r="A32" s="25" t="s">
        <v>106</v>
      </c>
      <c r="B32" s="25" t="s">
        <v>223</v>
      </c>
      <c r="C32">
        <f t="shared" si="2"/>
        <v>28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47.03715351581139</v>
      </c>
      <c r="L32" s="19">
        <v>0</v>
      </c>
      <c r="M32" s="19">
        <v>732.63234719993056</v>
      </c>
      <c r="N32" s="19">
        <v>149.60109313321476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  <c r="AE32" s="19">
        <v>0</v>
      </c>
      <c r="AF32" s="19">
        <v>0</v>
      </c>
      <c r="AG32" s="19">
        <v>0</v>
      </c>
      <c r="AH32" s="19">
        <v>0</v>
      </c>
      <c r="AI32" s="19">
        <v>0</v>
      </c>
      <c r="AJ32" s="19">
        <v>0</v>
      </c>
      <c r="AK32" s="19">
        <v>0</v>
      </c>
      <c r="AL32" s="19">
        <v>0</v>
      </c>
      <c r="AM32" s="19">
        <v>0</v>
      </c>
      <c r="AN32" s="19">
        <v>0</v>
      </c>
      <c r="AO32" s="19">
        <v>0</v>
      </c>
      <c r="AP32" s="19">
        <v>0</v>
      </c>
      <c r="AQ32" s="19">
        <v>0</v>
      </c>
      <c r="AR32" s="19">
        <v>0</v>
      </c>
      <c r="AS32" s="19">
        <v>0</v>
      </c>
      <c r="AT32" s="19">
        <v>1.8355962347633714</v>
      </c>
      <c r="AU32" s="19">
        <v>0</v>
      </c>
      <c r="AV32" s="19">
        <v>0</v>
      </c>
      <c r="AW32" s="19">
        <v>0</v>
      </c>
      <c r="AX32" s="19">
        <v>0.45889905869084285</v>
      </c>
      <c r="AY32" s="19">
        <v>448.34438034095348</v>
      </c>
      <c r="AZ32" s="19">
        <v>0</v>
      </c>
      <c r="BA32" s="19">
        <v>0</v>
      </c>
      <c r="BB32" s="19">
        <v>0</v>
      </c>
      <c r="BC32" s="19">
        <v>0</v>
      </c>
      <c r="BD32" s="19">
        <v>0</v>
      </c>
      <c r="BE32" s="19">
        <v>0</v>
      </c>
      <c r="BF32" s="19">
        <v>0</v>
      </c>
      <c r="BG32" s="19">
        <v>0.45889905869084285</v>
      </c>
      <c r="BH32" s="19">
        <v>0</v>
      </c>
      <c r="BI32" s="19">
        <v>0</v>
      </c>
      <c r="BJ32" s="19">
        <v>0</v>
      </c>
      <c r="BK32" s="19">
        <v>0</v>
      </c>
      <c r="BL32" s="19">
        <v>116.10146184878325</v>
      </c>
      <c r="BM32" s="19">
        <v>91.091463150132299</v>
      </c>
      <c r="BN32" s="19">
        <v>11.931375525961915</v>
      </c>
      <c r="BO32" s="19">
        <v>70.441005509044373</v>
      </c>
      <c r="BP32" s="19">
        <v>30.057888344250205</v>
      </c>
      <c r="BQ32" s="19">
        <v>0</v>
      </c>
      <c r="BR32" s="19">
        <v>2.7533943521450572</v>
      </c>
      <c r="BS32" s="19">
        <v>0</v>
      </c>
      <c r="BT32" s="19">
        <v>1702.7449572723724</v>
      </c>
      <c r="BU32" s="19">
        <v>2272.4681386370539</v>
      </c>
      <c r="BV32" s="19">
        <v>4.3595410575630069</v>
      </c>
      <c r="BW32" s="19">
        <v>0</v>
      </c>
      <c r="BX32" s="19">
        <v>6599.4273630330108</v>
      </c>
      <c r="BY32" s="19">
        <v>0</v>
      </c>
      <c r="BZ32" s="19">
        <v>0</v>
      </c>
      <c r="CA32" s="19">
        <v>8876.2550427276274</v>
      </c>
      <c r="CB32" s="19">
        <v>10579</v>
      </c>
      <c r="CD32" s="19">
        <f t="shared" si="3"/>
        <v>0</v>
      </c>
      <c r="CE32" s="19">
        <f t="shared" si="4"/>
        <v>0</v>
      </c>
      <c r="CF32" s="19">
        <f t="shared" si="5"/>
        <v>0</v>
      </c>
    </row>
    <row r="33" spans="1:84" x14ac:dyDescent="0.2">
      <c r="A33" s="24" t="s">
        <v>107</v>
      </c>
      <c r="B33" s="24" t="s">
        <v>224</v>
      </c>
      <c r="C33">
        <f t="shared" si="2"/>
        <v>29</v>
      </c>
      <c r="D33" s="19">
        <v>33.291159772911598</v>
      </c>
      <c r="E33" s="19">
        <v>158.05869829683698</v>
      </c>
      <c r="F33" s="19">
        <v>0.37155312246553118</v>
      </c>
      <c r="G33" s="19">
        <v>0</v>
      </c>
      <c r="H33" s="19">
        <v>0</v>
      </c>
      <c r="I33" s="19">
        <v>0</v>
      </c>
      <c r="J33" s="19">
        <v>0</v>
      </c>
      <c r="K33" s="19">
        <v>606.96918085969185</v>
      </c>
      <c r="L33" s="19">
        <v>0</v>
      </c>
      <c r="M33" s="19">
        <v>1260.3825020275749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v>196.10573803730739</v>
      </c>
      <c r="X33" s="19">
        <v>0.14862124898621248</v>
      </c>
      <c r="Y33" s="19">
        <v>8.8429643146796426</v>
      </c>
      <c r="Z33" s="19">
        <v>72.378548256285484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</v>
      </c>
      <c r="AH33" s="19">
        <v>0</v>
      </c>
      <c r="AI33" s="19">
        <v>0</v>
      </c>
      <c r="AJ33" s="19">
        <v>0</v>
      </c>
      <c r="AK33" s="19">
        <v>0</v>
      </c>
      <c r="AL33" s="19">
        <v>0</v>
      </c>
      <c r="AM33" s="19">
        <v>0.52017437145174372</v>
      </c>
      <c r="AN33" s="19">
        <v>0</v>
      </c>
      <c r="AO33" s="19">
        <v>0</v>
      </c>
      <c r="AP33" s="19">
        <v>0</v>
      </c>
      <c r="AQ33" s="19">
        <v>0</v>
      </c>
      <c r="AR33" s="19">
        <v>0</v>
      </c>
      <c r="AS33" s="19">
        <v>32.770985401459853</v>
      </c>
      <c r="AT33" s="19">
        <v>0</v>
      </c>
      <c r="AU33" s="19">
        <v>0</v>
      </c>
      <c r="AV33" s="19">
        <v>0</v>
      </c>
      <c r="AW33" s="19">
        <v>0</v>
      </c>
      <c r="AX33" s="19">
        <v>0.37155312246553118</v>
      </c>
      <c r="AY33" s="19">
        <v>214.90632603406326</v>
      </c>
      <c r="AZ33" s="19">
        <v>0</v>
      </c>
      <c r="BA33" s="19">
        <v>0</v>
      </c>
      <c r="BB33" s="19">
        <v>0</v>
      </c>
      <c r="BC33" s="19">
        <v>0</v>
      </c>
      <c r="BD33" s="19">
        <v>0</v>
      </c>
      <c r="BE33" s="19">
        <v>0</v>
      </c>
      <c r="BF33" s="19">
        <v>0</v>
      </c>
      <c r="BG33" s="19">
        <v>7.4310624493106242E-2</v>
      </c>
      <c r="BH33" s="19">
        <v>0</v>
      </c>
      <c r="BI33" s="19">
        <v>0</v>
      </c>
      <c r="BJ33" s="19">
        <v>0</v>
      </c>
      <c r="BK33" s="19">
        <v>0</v>
      </c>
      <c r="BL33" s="19">
        <v>10.775040551500405</v>
      </c>
      <c r="BM33" s="19">
        <v>8.8429643146796426</v>
      </c>
      <c r="BN33" s="19">
        <v>0.74310624493106237</v>
      </c>
      <c r="BO33" s="19">
        <v>7.4310624493106241</v>
      </c>
      <c r="BP33" s="19">
        <v>2.5265612327656122</v>
      </c>
      <c r="BQ33" s="19">
        <v>0</v>
      </c>
      <c r="BR33" s="19">
        <v>1.0403487429034874</v>
      </c>
      <c r="BS33" s="19">
        <v>0</v>
      </c>
      <c r="BT33" s="19">
        <v>2616.5513990267641</v>
      </c>
      <c r="BU33" s="19">
        <v>1624.0586982968371</v>
      </c>
      <c r="BV33" s="19">
        <v>0</v>
      </c>
      <c r="BW33" s="19">
        <v>0</v>
      </c>
      <c r="BX33" s="19">
        <v>1623.3899026763993</v>
      </c>
      <c r="BY33" s="19">
        <v>0</v>
      </c>
      <c r="BZ33" s="19">
        <v>0</v>
      </c>
      <c r="CA33" s="19">
        <v>3247.4486009732364</v>
      </c>
      <c r="CB33" s="19">
        <v>5864</v>
      </c>
      <c r="CD33" s="19">
        <f t="shared" si="3"/>
        <v>0</v>
      </c>
      <c r="CE33" s="19">
        <f t="shared" si="4"/>
        <v>0</v>
      </c>
      <c r="CF33" s="19">
        <f t="shared" si="5"/>
        <v>0</v>
      </c>
    </row>
    <row r="34" spans="1:84" x14ac:dyDescent="0.2">
      <c r="A34" s="25" t="s">
        <v>108</v>
      </c>
      <c r="B34" s="25" t="s">
        <v>225</v>
      </c>
      <c r="C34">
        <f t="shared" si="2"/>
        <v>30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77.178026449643951</v>
      </c>
      <c r="N34" s="19">
        <v>0</v>
      </c>
      <c r="O34" s="19">
        <v>0</v>
      </c>
      <c r="P34" s="19">
        <v>0</v>
      </c>
      <c r="Q34" s="19">
        <v>0</v>
      </c>
      <c r="R34" s="19">
        <v>0</v>
      </c>
      <c r="S34" s="19">
        <v>0</v>
      </c>
      <c r="T34" s="19">
        <v>0</v>
      </c>
      <c r="U34" s="19">
        <v>0</v>
      </c>
      <c r="V34" s="19">
        <v>0</v>
      </c>
      <c r="W34" s="19">
        <v>0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>
        <v>0</v>
      </c>
      <c r="AH34" s="19">
        <v>0</v>
      </c>
      <c r="AI34" s="19">
        <v>0</v>
      </c>
      <c r="AJ34" s="19">
        <v>0</v>
      </c>
      <c r="AK34" s="19">
        <v>0</v>
      </c>
      <c r="AL34" s="19">
        <v>0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>
        <v>28.613622051058471</v>
      </c>
      <c r="AS34" s="19">
        <v>7.6127985273458316</v>
      </c>
      <c r="AT34" s="19">
        <v>0</v>
      </c>
      <c r="AU34" s="19">
        <v>0</v>
      </c>
      <c r="AV34" s="19">
        <v>12.075473526134767</v>
      </c>
      <c r="AW34" s="19">
        <v>0</v>
      </c>
      <c r="AX34" s="19">
        <v>25.726008816547981</v>
      </c>
      <c r="AY34" s="19">
        <v>619.52429394952287</v>
      </c>
      <c r="AZ34" s="19">
        <v>0</v>
      </c>
      <c r="BA34" s="19">
        <v>0</v>
      </c>
      <c r="BB34" s="19">
        <v>0</v>
      </c>
      <c r="BC34" s="19">
        <v>0</v>
      </c>
      <c r="BD34" s="19">
        <v>60.639877924720238</v>
      </c>
      <c r="BE34" s="19">
        <v>4.4626749987889358</v>
      </c>
      <c r="BF34" s="19">
        <v>4.4626749987889358</v>
      </c>
      <c r="BG34" s="19">
        <v>0</v>
      </c>
      <c r="BH34" s="19">
        <v>0</v>
      </c>
      <c r="BI34" s="19">
        <v>0</v>
      </c>
      <c r="BJ34" s="19">
        <v>0.26251029404640797</v>
      </c>
      <c r="BK34" s="19">
        <v>0</v>
      </c>
      <c r="BL34" s="19">
        <v>28.35111175701206</v>
      </c>
      <c r="BM34" s="19">
        <v>24.938477934408759</v>
      </c>
      <c r="BN34" s="19">
        <v>3.4126338226033037</v>
      </c>
      <c r="BO34" s="19">
        <v>17.588189701109336</v>
      </c>
      <c r="BP34" s="19">
        <v>20.738313229666232</v>
      </c>
      <c r="BQ34" s="19">
        <v>0</v>
      </c>
      <c r="BR34" s="19">
        <v>4.7251852928353442</v>
      </c>
      <c r="BS34" s="19">
        <v>0</v>
      </c>
      <c r="BT34" s="19">
        <v>940.31187327423333</v>
      </c>
      <c r="BU34" s="19">
        <v>572.27244102116936</v>
      </c>
      <c r="BV34" s="19">
        <v>1.0500411761856319</v>
      </c>
      <c r="BW34" s="19">
        <v>0</v>
      </c>
      <c r="BX34" s="19">
        <v>3905.3656445284114</v>
      </c>
      <c r="BY34" s="19">
        <v>0</v>
      </c>
      <c r="BZ34" s="19">
        <v>0</v>
      </c>
      <c r="CA34" s="19">
        <v>4478.6881267257668</v>
      </c>
      <c r="CB34" s="19">
        <v>5419</v>
      </c>
      <c r="CD34" s="19">
        <f t="shared" si="3"/>
        <v>0</v>
      </c>
      <c r="CE34" s="19">
        <f t="shared" si="4"/>
        <v>0</v>
      </c>
      <c r="CF34" s="19">
        <f t="shared" si="5"/>
        <v>0</v>
      </c>
    </row>
    <row r="35" spans="1:84" x14ac:dyDescent="0.2">
      <c r="A35" s="25" t="s">
        <v>109</v>
      </c>
      <c r="B35" s="24" t="s">
        <v>226</v>
      </c>
      <c r="C35">
        <f t="shared" si="2"/>
        <v>31</v>
      </c>
      <c r="D35" s="19">
        <v>5.468766133195663</v>
      </c>
      <c r="E35" s="19">
        <v>14.279556014455343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126.99690242643264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0</v>
      </c>
      <c r="AH35" s="19">
        <v>0</v>
      </c>
      <c r="AI35" s="19">
        <v>0</v>
      </c>
      <c r="AJ35" s="19">
        <v>0</v>
      </c>
      <c r="AK35" s="19">
        <v>0</v>
      </c>
      <c r="AL35" s="19">
        <v>0</v>
      </c>
      <c r="AM35" s="19">
        <v>0</v>
      </c>
      <c r="AN35" s="19">
        <v>0</v>
      </c>
      <c r="AO35" s="19">
        <v>0</v>
      </c>
      <c r="AP35" s="19">
        <v>0</v>
      </c>
      <c r="AQ35" s="19">
        <v>0</v>
      </c>
      <c r="AR35" s="19">
        <v>0</v>
      </c>
      <c r="AS35" s="19">
        <v>0</v>
      </c>
      <c r="AT35" s="19">
        <v>0</v>
      </c>
      <c r="AU35" s="19">
        <v>0</v>
      </c>
      <c r="AV35" s="19">
        <v>0</v>
      </c>
      <c r="AW35" s="19">
        <v>0</v>
      </c>
      <c r="AX35" s="19">
        <v>2.1267423851316472</v>
      </c>
      <c r="AY35" s="19">
        <v>411.06892101187401</v>
      </c>
      <c r="AZ35" s="19">
        <v>0</v>
      </c>
      <c r="BA35" s="19">
        <v>0</v>
      </c>
      <c r="BB35" s="19">
        <v>0</v>
      </c>
      <c r="BC35" s="19">
        <v>0</v>
      </c>
      <c r="BD35" s="19">
        <v>0</v>
      </c>
      <c r="BE35" s="19">
        <v>0</v>
      </c>
      <c r="BF35" s="19">
        <v>0</v>
      </c>
      <c r="BG35" s="19">
        <v>0</v>
      </c>
      <c r="BH35" s="19">
        <v>0</v>
      </c>
      <c r="BI35" s="19">
        <v>0</v>
      </c>
      <c r="BJ35" s="19">
        <v>0</v>
      </c>
      <c r="BK35" s="19">
        <v>0</v>
      </c>
      <c r="BL35" s="19">
        <v>110.28678368611256</v>
      </c>
      <c r="BM35" s="19">
        <v>85.981156427465152</v>
      </c>
      <c r="BN35" s="19">
        <v>9.4184305627258649</v>
      </c>
      <c r="BO35" s="19">
        <v>66.536654620547239</v>
      </c>
      <c r="BP35" s="19">
        <v>28.559112028910686</v>
      </c>
      <c r="BQ35" s="19">
        <v>0</v>
      </c>
      <c r="BR35" s="19">
        <v>6.6840474961280334</v>
      </c>
      <c r="BS35" s="19">
        <v>0</v>
      </c>
      <c r="BT35" s="19">
        <v>867.40707279297885</v>
      </c>
      <c r="BU35" s="19">
        <v>212.97805885389778</v>
      </c>
      <c r="BV35" s="19">
        <v>4.2534847702632943</v>
      </c>
      <c r="BW35" s="19">
        <v>0</v>
      </c>
      <c r="BX35" s="19">
        <v>7154.3613835828601</v>
      </c>
      <c r="BY35" s="19">
        <v>0</v>
      </c>
      <c r="BZ35" s="19">
        <v>0</v>
      </c>
      <c r="CA35" s="19">
        <v>7371.5929272070207</v>
      </c>
      <c r="CB35" s="19">
        <v>8239</v>
      </c>
      <c r="CD35" s="19">
        <f t="shared" si="3"/>
        <v>0</v>
      </c>
      <c r="CE35" s="19">
        <f t="shared" si="4"/>
        <v>0</v>
      </c>
      <c r="CF35" s="19">
        <f t="shared" si="5"/>
        <v>0</v>
      </c>
    </row>
    <row r="36" spans="1:84" x14ac:dyDescent="0.2">
      <c r="A36" s="24" t="s">
        <v>110</v>
      </c>
      <c r="B36" s="24" t="s">
        <v>227</v>
      </c>
      <c r="C36">
        <f t="shared" si="2"/>
        <v>32</v>
      </c>
      <c r="D36" s="19">
        <v>4.4613369656328583</v>
      </c>
      <c r="E36" s="19">
        <v>100.96709974853312</v>
      </c>
      <c r="F36" s="19">
        <v>0.23480720871751887</v>
      </c>
      <c r="G36" s="19">
        <v>6.8094090528080464</v>
      </c>
      <c r="H36" s="19">
        <v>0</v>
      </c>
      <c r="I36" s="19">
        <v>0.93922883487007547</v>
      </c>
      <c r="J36" s="19">
        <v>0</v>
      </c>
      <c r="K36" s="19">
        <v>968.34492875104775</v>
      </c>
      <c r="L36" s="19">
        <v>0</v>
      </c>
      <c r="M36" s="19">
        <v>2516.4288558256494</v>
      </c>
      <c r="N36" s="19">
        <v>481.82439228834863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198.41209136630343</v>
      </c>
      <c r="U36" s="19">
        <v>0</v>
      </c>
      <c r="V36" s="19">
        <v>0</v>
      </c>
      <c r="W36" s="19">
        <v>0</v>
      </c>
      <c r="X36" s="19">
        <v>0</v>
      </c>
      <c r="Y36" s="19">
        <v>124.68262782900251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19">
        <v>0</v>
      </c>
      <c r="AG36" s="19">
        <v>0</v>
      </c>
      <c r="AH36" s="19">
        <v>0</v>
      </c>
      <c r="AI36" s="19">
        <v>0</v>
      </c>
      <c r="AJ36" s="19">
        <v>0</v>
      </c>
      <c r="AK36" s="19">
        <v>0</v>
      </c>
      <c r="AL36" s="19">
        <v>0</v>
      </c>
      <c r="AM36" s="19">
        <v>0</v>
      </c>
      <c r="AN36" s="19">
        <v>0</v>
      </c>
      <c r="AO36" s="19">
        <v>0</v>
      </c>
      <c r="AP36" s="19">
        <v>0</v>
      </c>
      <c r="AQ36" s="19">
        <v>0</v>
      </c>
      <c r="AR36" s="19">
        <v>0</v>
      </c>
      <c r="AS36" s="19">
        <v>838.96615674769487</v>
      </c>
      <c r="AT36" s="19">
        <v>0</v>
      </c>
      <c r="AU36" s="19">
        <v>0</v>
      </c>
      <c r="AV36" s="19">
        <v>0</v>
      </c>
      <c r="AW36" s="19">
        <v>0</v>
      </c>
      <c r="AX36" s="19">
        <v>0.70442162615255655</v>
      </c>
      <c r="AY36" s="19">
        <v>552.97097652975685</v>
      </c>
      <c r="AZ36" s="19">
        <v>0</v>
      </c>
      <c r="BA36" s="19">
        <v>0</v>
      </c>
      <c r="BB36" s="19">
        <v>0</v>
      </c>
      <c r="BC36" s="19">
        <v>0</v>
      </c>
      <c r="BD36" s="19">
        <v>0</v>
      </c>
      <c r="BE36" s="19">
        <v>0</v>
      </c>
      <c r="BF36" s="19">
        <v>0</v>
      </c>
      <c r="BG36" s="19">
        <v>0.70442162615255655</v>
      </c>
      <c r="BH36" s="19">
        <v>0</v>
      </c>
      <c r="BI36" s="19">
        <v>0</v>
      </c>
      <c r="BJ36" s="19">
        <v>0</v>
      </c>
      <c r="BK36" s="19">
        <v>0</v>
      </c>
      <c r="BL36" s="19">
        <v>25.593985750209555</v>
      </c>
      <c r="BM36" s="19">
        <v>23.480720871751885</v>
      </c>
      <c r="BN36" s="19">
        <v>0.93922883487007547</v>
      </c>
      <c r="BO36" s="19">
        <v>11.740360435875942</v>
      </c>
      <c r="BP36" s="19">
        <v>5.4005658005029336</v>
      </c>
      <c r="BQ36" s="19">
        <v>0</v>
      </c>
      <c r="BR36" s="19">
        <v>11.035938809723385</v>
      </c>
      <c r="BS36" s="19">
        <v>0</v>
      </c>
      <c r="BT36" s="19">
        <v>5874.6415549036046</v>
      </c>
      <c r="BU36" s="19">
        <v>149.33738474434199</v>
      </c>
      <c r="BV36" s="19">
        <v>2.8176865046102262</v>
      </c>
      <c r="BW36" s="19">
        <v>0</v>
      </c>
      <c r="BX36" s="19">
        <v>7419.2033738474438</v>
      </c>
      <c r="BY36" s="19">
        <v>0</v>
      </c>
      <c r="BZ36" s="19">
        <v>0</v>
      </c>
      <c r="CA36" s="19">
        <v>7571.3584450963954</v>
      </c>
      <c r="CB36" s="19">
        <v>13446</v>
      </c>
      <c r="CD36" s="19">
        <f t="shared" si="3"/>
        <v>0</v>
      </c>
      <c r="CE36" s="19">
        <f t="shared" si="4"/>
        <v>0</v>
      </c>
      <c r="CF36" s="19">
        <f t="shared" si="5"/>
        <v>0</v>
      </c>
    </row>
    <row r="37" spans="1:84" x14ac:dyDescent="0.2">
      <c r="A37" s="24" t="s">
        <v>111</v>
      </c>
      <c r="B37" s="24" t="s">
        <v>228</v>
      </c>
      <c r="C37">
        <f t="shared" si="2"/>
        <v>33</v>
      </c>
      <c r="D37" s="19">
        <v>240.36289156626503</v>
      </c>
      <c r="E37" s="19">
        <v>2657.2568674698791</v>
      </c>
      <c r="F37" s="19">
        <v>221.0843373493976</v>
      </c>
      <c r="G37" s="19">
        <v>0</v>
      </c>
      <c r="H37" s="19">
        <v>0</v>
      </c>
      <c r="I37" s="19">
        <v>0</v>
      </c>
      <c r="J37" s="19">
        <v>0</v>
      </c>
      <c r="K37" s="19">
        <v>2724.4665060240968</v>
      </c>
      <c r="L37" s="19">
        <v>0</v>
      </c>
      <c r="M37" s="19">
        <v>199.68337349397589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  <c r="AD37" s="19">
        <v>0</v>
      </c>
      <c r="AE37" s="19">
        <v>0</v>
      </c>
      <c r="AF37" s="19">
        <v>0</v>
      </c>
      <c r="AG37" s="19">
        <v>0</v>
      </c>
      <c r="AH37" s="19">
        <v>0</v>
      </c>
      <c r="AI37" s="19">
        <v>0</v>
      </c>
      <c r="AJ37" s="19">
        <v>0</v>
      </c>
      <c r="AK37" s="19">
        <v>0</v>
      </c>
      <c r="AL37" s="19">
        <v>0</v>
      </c>
      <c r="AM37" s="19">
        <v>0</v>
      </c>
      <c r="AN37" s="19">
        <v>0</v>
      </c>
      <c r="AO37" s="19">
        <v>0</v>
      </c>
      <c r="AP37" s="19">
        <v>0</v>
      </c>
      <c r="AQ37" s="19">
        <v>0</v>
      </c>
      <c r="AR37" s="19">
        <v>0</v>
      </c>
      <c r="AS37" s="19">
        <v>0</v>
      </c>
      <c r="AT37" s="19">
        <v>0</v>
      </c>
      <c r="AU37" s="19">
        <v>0</v>
      </c>
      <c r="AV37" s="19">
        <v>0</v>
      </c>
      <c r="AW37" s="19">
        <v>0</v>
      </c>
      <c r="AX37" s="19">
        <v>0</v>
      </c>
      <c r="AY37" s="19">
        <v>0</v>
      </c>
      <c r="AZ37" s="19">
        <v>0</v>
      </c>
      <c r="BA37" s="19">
        <v>0</v>
      </c>
      <c r="BB37" s="19">
        <v>0</v>
      </c>
      <c r="BC37" s="19">
        <v>0</v>
      </c>
      <c r="BD37" s="19">
        <v>0</v>
      </c>
      <c r="BE37" s="19">
        <v>0</v>
      </c>
      <c r="BF37" s="19">
        <v>0</v>
      </c>
      <c r="BG37" s="19">
        <v>0</v>
      </c>
      <c r="BH37" s="19">
        <v>6.0134939759036143</v>
      </c>
      <c r="BI37" s="19">
        <v>0</v>
      </c>
      <c r="BJ37" s="19">
        <v>0</v>
      </c>
      <c r="BK37" s="19">
        <v>0</v>
      </c>
      <c r="BL37" s="19">
        <v>13.618795180722891</v>
      </c>
      <c r="BM37" s="19">
        <v>12.734457831325301</v>
      </c>
      <c r="BN37" s="19">
        <v>0</v>
      </c>
      <c r="BO37" s="19">
        <v>1.0612048192771084</v>
      </c>
      <c r="BP37" s="19">
        <v>1.5918072289156626</v>
      </c>
      <c r="BQ37" s="19">
        <v>6.7209638554216866</v>
      </c>
      <c r="BR37" s="19">
        <v>158.6501204819277</v>
      </c>
      <c r="BS37" s="19">
        <v>0</v>
      </c>
      <c r="BT37" s="19">
        <v>6243.244819277108</v>
      </c>
      <c r="BU37" s="19">
        <v>137.24915662650602</v>
      </c>
      <c r="BV37" s="19">
        <v>0</v>
      </c>
      <c r="BW37" s="19">
        <v>0</v>
      </c>
      <c r="BX37" s="19">
        <v>2427.5060240963853</v>
      </c>
      <c r="BY37" s="19">
        <v>0</v>
      </c>
      <c r="BZ37" s="19">
        <v>0</v>
      </c>
      <c r="CA37" s="19">
        <v>2564.7551807228915</v>
      </c>
      <c r="CB37" s="19">
        <v>8808</v>
      </c>
      <c r="CD37" s="19">
        <f t="shared" si="3"/>
        <v>0</v>
      </c>
      <c r="CE37" s="19">
        <f t="shared" si="4"/>
        <v>0</v>
      </c>
      <c r="CF37" s="19">
        <f t="shared" si="5"/>
        <v>0</v>
      </c>
    </row>
    <row r="38" spans="1:84" x14ac:dyDescent="0.2">
      <c r="A38" s="25" t="s">
        <v>112</v>
      </c>
      <c r="B38" s="24" t="s">
        <v>60</v>
      </c>
      <c r="C38">
        <f t="shared" si="2"/>
        <v>34</v>
      </c>
      <c r="D38" s="19">
        <v>4.5884956932184853</v>
      </c>
      <c r="E38" s="19">
        <v>38.141870449878667</v>
      </c>
      <c r="F38" s="19">
        <v>1.4339049041307768</v>
      </c>
      <c r="G38" s="19">
        <v>0</v>
      </c>
      <c r="H38" s="19">
        <v>0</v>
      </c>
      <c r="I38" s="19">
        <v>0</v>
      </c>
      <c r="J38" s="19">
        <v>0</v>
      </c>
      <c r="K38" s="19">
        <v>991.97541267767144</v>
      </c>
      <c r="L38" s="19">
        <v>0</v>
      </c>
      <c r="M38" s="19">
        <v>2085.184511586976</v>
      </c>
      <c r="N38" s="19">
        <v>91.483132883543561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0</v>
      </c>
      <c r="W38" s="19">
        <v>0</v>
      </c>
      <c r="X38" s="19">
        <v>0</v>
      </c>
      <c r="Y38" s="19">
        <v>5.735619616523107</v>
      </c>
      <c r="Z38" s="19">
        <v>0</v>
      </c>
      <c r="AA38" s="19">
        <v>1.7206858849569324</v>
      </c>
      <c r="AB38" s="19">
        <v>0</v>
      </c>
      <c r="AC38" s="19">
        <v>0</v>
      </c>
      <c r="AD38" s="19">
        <v>0</v>
      </c>
      <c r="AE38" s="19">
        <v>0</v>
      </c>
      <c r="AF38" s="19">
        <v>0</v>
      </c>
      <c r="AG38" s="19">
        <v>0</v>
      </c>
      <c r="AH38" s="19">
        <v>0</v>
      </c>
      <c r="AI38" s="19">
        <v>0</v>
      </c>
      <c r="AJ38" s="19">
        <v>0</v>
      </c>
      <c r="AK38" s="19">
        <v>0.57356196165231066</v>
      </c>
      <c r="AL38" s="19">
        <v>0</v>
      </c>
      <c r="AM38" s="19">
        <v>0</v>
      </c>
      <c r="AN38" s="19">
        <v>0</v>
      </c>
      <c r="AO38" s="19">
        <v>0</v>
      </c>
      <c r="AP38" s="19">
        <v>0</v>
      </c>
      <c r="AQ38" s="19">
        <v>0</v>
      </c>
      <c r="AR38" s="19">
        <v>0</v>
      </c>
      <c r="AS38" s="19">
        <v>97.505533480892822</v>
      </c>
      <c r="AT38" s="19">
        <v>0.86034294247846621</v>
      </c>
      <c r="AU38" s="19">
        <v>0</v>
      </c>
      <c r="AV38" s="19">
        <v>0</v>
      </c>
      <c r="AW38" s="19">
        <v>6.0224005973492627</v>
      </c>
      <c r="AX38" s="19">
        <v>86.607856209498919</v>
      </c>
      <c r="AY38" s="19">
        <v>1554.3529160777621</v>
      </c>
      <c r="AZ38" s="19">
        <v>0</v>
      </c>
      <c r="BA38" s="19">
        <v>0</v>
      </c>
      <c r="BB38" s="19">
        <v>6.5959625590015731</v>
      </c>
      <c r="BC38" s="19">
        <v>0</v>
      </c>
      <c r="BD38" s="19">
        <v>0.57356196165231066</v>
      </c>
      <c r="BE38" s="19">
        <v>0</v>
      </c>
      <c r="BF38" s="19">
        <v>6.5959625590015731</v>
      </c>
      <c r="BG38" s="19">
        <v>1.4339049041307768</v>
      </c>
      <c r="BH38" s="19">
        <v>6.3091815781754184</v>
      </c>
      <c r="BI38" s="19">
        <v>0</v>
      </c>
      <c r="BJ38" s="19">
        <v>0</v>
      </c>
      <c r="BK38" s="19">
        <v>0</v>
      </c>
      <c r="BL38" s="19">
        <v>284.19995199872</v>
      </c>
      <c r="BM38" s="19">
        <v>316.89298381290166</v>
      </c>
      <c r="BN38" s="19">
        <v>46.745299874663324</v>
      </c>
      <c r="BO38" s="19">
        <v>544.59708258886906</v>
      </c>
      <c r="BP38" s="19">
        <v>186.12085655617483</v>
      </c>
      <c r="BQ38" s="19">
        <v>2.2942478466092426</v>
      </c>
      <c r="BR38" s="19">
        <v>12.331582175524682</v>
      </c>
      <c r="BS38" s="19">
        <v>0</v>
      </c>
      <c r="BT38" s="19">
        <v>6380.8768233819574</v>
      </c>
      <c r="BU38" s="19">
        <v>1218.5323875303341</v>
      </c>
      <c r="BV38" s="19">
        <v>24.663164351049364</v>
      </c>
      <c r="BW38" s="19">
        <v>0</v>
      </c>
      <c r="BX38" s="19">
        <v>46145.927624736665</v>
      </c>
      <c r="BY38" s="19">
        <v>0</v>
      </c>
      <c r="BZ38" s="19">
        <v>0</v>
      </c>
      <c r="CA38" s="19">
        <v>47389.123176618043</v>
      </c>
      <c r="CB38" s="19">
        <v>53770</v>
      </c>
      <c r="CD38" s="19">
        <f t="shared" si="3"/>
        <v>0</v>
      </c>
      <c r="CE38" s="19">
        <f t="shared" si="4"/>
        <v>0</v>
      </c>
      <c r="CF38" s="19">
        <f t="shared" si="5"/>
        <v>0</v>
      </c>
    </row>
    <row r="39" spans="1:84" x14ac:dyDescent="0.2">
      <c r="A39" s="25" t="s">
        <v>113</v>
      </c>
      <c r="B39" s="24" t="s">
        <v>61</v>
      </c>
      <c r="C39">
        <f t="shared" si="2"/>
        <v>35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113.27096876945575</v>
      </c>
      <c r="L39" s="19">
        <v>0</v>
      </c>
      <c r="M39" s="19">
        <v>0.16931385466286358</v>
      </c>
      <c r="N39" s="19">
        <v>2256.6150549466461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19">
        <v>0</v>
      </c>
      <c r="AD39" s="19">
        <v>0</v>
      </c>
      <c r="AE39" s="19">
        <v>0</v>
      </c>
      <c r="AF39" s="19">
        <v>0</v>
      </c>
      <c r="AG39" s="19">
        <v>0</v>
      </c>
      <c r="AH39" s="19">
        <v>0</v>
      </c>
      <c r="AI39" s="19">
        <v>0</v>
      </c>
      <c r="AJ39" s="19">
        <v>0</v>
      </c>
      <c r="AK39" s="19">
        <v>0</v>
      </c>
      <c r="AL39" s="19">
        <v>0</v>
      </c>
      <c r="AM39" s="19">
        <v>0</v>
      </c>
      <c r="AN39" s="19">
        <v>0</v>
      </c>
      <c r="AO39" s="19">
        <v>0</v>
      </c>
      <c r="AP39" s="19">
        <v>0</v>
      </c>
      <c r="AQ39" s="19">
        <v>0</v>
      </c>
      <c r="AR39" s="19">
        <v>0.16931385466286358</v>
      </c>
      <c r="AS39" s="19">
        <v>2.5397078199429539</v>
      </c>
      <c r="AT39" s="19">
        <v>1.5238246919657723</v>
      </c>
      <c r="AU39" s="19">
        <v>0</v>
      </c>
      <c r="AV39" s="19">
        <v>2.5397078199429539</v>
      </c>
      <c r="AW39" s="19">
        <v>0</v>
      </c>
      <c r="AX39" s="19">
        <v>152.21315534191436</v>
      </c>
      <c r="AY39" s="19">
        <v>7481.1326682786284</v>
      </c>
      <c r="AZ39" s="19">
        <v>0</v>
      </c>
      <c r="BA39" s="19">
        <v>0</v>
      </c>
      <c r="BB39" s="19">
        <v>0</v>
      </c>
      <c r="BC39" s="19">
        <v>0</v>
      </c>
      <c r="BD39" s="19">
        <v>33.524143223246995</v>
      </c>
      <c r="BE39" s="19">
        <v>0</v>
      </c>
      <c r="BF39" s="19">
        <v>0.33862770932572717</v>
      </c>
      <c r="BG39" s="19">
        <v>0</v>
      </c>
      <c r="BH39" s="19">
        <v>0</v>
      </c>
      <c r="BI39" s="19">
        <v>0</v>
      </c>
      <c r="BJ39" s="19">
        <v>0.16931385466286358</v>
      </c>
      <c r="BK39" s="19">
        <v>0</v>
      </c>
      <c r="BL39" s="19">
        <v>22.18011496083513</v>
      </c>
      <c r="BM39" s="19">
        <v>18.624524012914996</v>
      </c>
      <c r="BN39" s="19">
        <v>2.3703939652800905</v>
      </c>
      <c r="BO39" s="19">
        <v>14.899619210331997</v>
      </c>
      <c r="BP39" s="19">
        <v>50.455528689533345</v>
      </c>
      <c r="BQ39" s="19">
        <v>7.7884373144917252</v>
      </c>
      <c r="BR39" s="19">
        <v>3.216963238594408</v>
      </c>
      <c r="BS39" s="19">
        <v>0</v>
      </c>
      <c r="BT39" s="19">
        <v>10163.741381557038</v>
      </c>
      <c r="BU39" s="19">
        <v>598.35516237855995</v>
      </c>
      <c r="BV39" s="19">
        <v>0</v>
      </c>
      <c r="BW39" s="19">
        <v>0</v>
      </c>
      <c r="BX39" s="19">
        <v>12625.903456064401</v>
      </c>
      <c r="BY39" s="19">
        <v>0</v>
      </c>
      <c r="BZ39" s="19">
        <v>0</v>
      </c>
      <c r="CA39" s="19">
        <v>13224.258618442962</v>
      </c>
      <c r="CB39" s="19">
        <v>23388</v>
      </c>
      <c r="CD39" s="19">
        <f t="shared" si="3"/>
        <v>0</v>
      </c>
      <c r="CE39" s="19">
        <f t="shared" si="4"/>
        <v>0</v>
      </c>
      <c r="CF39" s="19">
        <f t="shared" si="5"/>
        <v>0</v>
      </c>
    </row>
    <row r="40" spans="1:84" x14ac:dyDescent="0.2">
      <c r="A40" s="24" t="s">
        <v>114</v>
      </c>
      <c r="B40" s="24" t="s">
        <v>38</v>
      </c>
      <c r="C40">
        <f t="shared" si="2"/>
        <v>36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103.65734624317558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0</v>
      </c>
      <c r="AD40" s="19">
        <v>0</v>
      </c>
      <c r="AE40" s="19">
        <v>0</v>
      </c>
      <c r="AF40" s="19">
        <v>0</v>
      </c>
      <c r="AG40" s="19">
        <v>0</v>
      </c>
      <c r="AH40" s="19">
        <v>0</v>
      </c>
      <c r="AI40" s="19">
        <v>0</v>
      </c>
      <c r="AJ40" s="19">
        <v>0</v>
      </c>
      <c r="AK40" s="19">
        <v>0</v>
      </c>
      <c r="AL40" s="19">
        <v>0</v>
      </c>
      <c r="AM40" s="19">
        <v>0</v>
      </c>
      <c r="AN40" s="19">
        <v>0</v>
      </c>
      <c r="AO40" s="19">
        <v>0</v>
      </c>
      <c r="AP40" s="19">
        <v>0</v>
      </c>
      <c r="AQ40" s="19">
        <v>0</v>
      </c>
      <c r="AR40" s="19">
        <v>0</v>
      </c>
      <c r="AS40" s="19">
        <v>0</v>
      </c>
      <c r="AT40" s="19">
        <v>0</v>
      </c>
      <c r="AU40" s="19">
        <v>0</v>
      </c>
      <c r="AV40" s="19">
        <v>0</v>
      </c>
      <c r="AW40" s="19">
        <v>0</v>
      </c>
      <c r="AX40" s="19">
        <v>0</v>
      </c>
      <c r="AY40" s="19">
        <v>0</v>
      </c>
      <c r="AZ40" s="19">
        <v>0</v>
      </c>
      <c r="BA40" s="19">
        <v>0</v>
      </c>
      <c r="BB40" s="19">
        <v>0</v>
      </c>
      <c r="BC40" s="19">
        <v>0</v>
      </c>
      <c r="BD40" s="19">
        <v>0</v>
      </c>
      <c r="BE40" s="19">
        <v>0</v>
      </c>
      <c r="BF40" s="19">
        <v>0</v>
      </c>
      <c r="BG40" s="19">
        <v>0</v>
      </c>
      <c r="BH40" s="19">
        <v>0</v>
      </c>
      <c r="BI40" s="19">
        <v>0</v>
      </c>
      <c r="BJ40" s="19">
        <v>0</v>
      </c>
      <c r="BK40" s="19">
        <v>0</v>
      </c>
      <c r="BL40" s="19">
        <v>0</v>
      </c>
      <c r="BM40" s="19">
        <v>0</v>
      </c>
      <c r="BN40" s="19">
        <v>0</v>
      </c>
      <c r="BO40" s="19">
        <v>0</v>
      </c>
      <c r="BP40" s="19">
        <v>0</v>
      </c>
      <c r="BQ40" s="19">
        <v>0</v>
      </c>
      <c r="BR40" s="19">
        <v>0</v>
      </c>
      <c r="BS40" s="19">
        <v>0</v>
      </c>
      <c r="BT40" s="19">
        <v>103.65734624317558</v>
      </c>
      <c r="BU40" s="19">
        <v>657.93876873887734</v>
      </c>
      <c r="BV40" s="19">
        <v>0</v>
      </c>
      <c r="BW40" s="19">
        <v>0</v>
      </c>
      <c r="BX40" s="19">
        <v>2290.4038850179472</v>
      </c>
      <c r="BY40" s="19">
        <v>0</v>
      </c>
      <c r="BZ40" s="19">
        <v>0</v>
      </c>
      <c r="CA40" s="19">
        <v>2948.3426537568243</v>
      </c>
      <c r="CB40" s="19">
        <v>3052</v>
      </c>
      <c r="CD40" s="19">
        <f t="shared" si="3"/>
        <v>0</v>
      </c>
      <c r="CE40" s="19">
        <f t="shared" si="4"/>
        <v>0</v>
      </c>
      <c r="CF40" s="19">
        <f t="shared" si="5"/>
        <v>0</v>
      </c>
    </row>
    <row r="41" spans="1:84" x14ac:dyDescent="0.2">
      <c r="A41" s="24" t="s">
        <v>115</v>
      </c>
      <c r="B41" s="24" t="s">
        <v>229</v>
      </c>
      <c r="C41">
        <f t="shared" si="2"/>
        <v>37</v>
      </c>
      <c r="D41" s="19">
        <v>14.265968586387434</v>
      </c>
      <c r="E41" s="19">
        <v>0.41151832460732984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v>0</v>
      </c>
      <c r="P41" s="19">
        <v>1015.9015706806283</v>
      </c>
      <c r="Q41" s="19">
        <v>829.620942408377</v>
      </c>
      <c r="R41" s="19">
        <v>8.2303664921465973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18.106806282722513</v>
      </c>
      <c r="AB41" s="19">
        <v>8.504712041884817</v>
      </c>
      <c r="AC41" s="19">
        <v>0</v>
      </c>
      <c r="AD41" s="19">
        <v>0</v>
      </c>
      <c r="AE41" s="19">
        <v>0</v>
      </c>
      <c r="AF41" s="19">
        <v>2.4691099476439788</v>
      </c>
      <c r="AG41" s="19">
        <v>0</v>
      </c>
      <c r="AH41" s="19">
        <v>0</v>
      </c>
      <c r="AI41" s="19">
        <v>0</v>
      </c>
      <c r="AJ41" s="19">
        <v>0</v>
      </c>
      <c r="AK41" s="19">
        <v>0</v>
      </c>
      <c r="AL41" s="19">
        <v>0.13717277486910995</v>
      </c>
      <c r="AM41" s="19">
        <v>10.973821989528796</v>
      </c>
      <c r="AN41" s="19">
        <v>0</v>
      </c>
      <c r="AO41" s="19">
        <v>0</v>
      </c>
      <c r="AP41" s="19">
        <v>0</v>
      </c>
      <c r="AQ41" s="19">
        <v>0</v>
      </c>
      <c r="AR41" s="19">
        <v>0</v>
      </c>
      <c r="AS41" s="19">
        <v>0</v>
      </c>
      <c r="AT41" s="19">
        <v>0</v>
      </c>
      <c r="AU41" s="19">
        <v>0</v>
      </c>
      <c r="AV41" s="19">
        <v>0</v>
      </c>
      <c r="AW41" s="19">
        <v>0</v>
      </c>
      <c r="AX41" s="19">
        <v>0</v>
      </c>
      <c r="AY41" s="19">
        <v>0</v>
      </c>
      <c r="AZ41" s="19">
        <v>0</v>
      </c>
      <c r="BA41" s="19">
        <v>0</v>
      </c>
      <c r="BB41" s="19">
        <v>0</v>
      </c>
      <c r="BC41" s="19">
        <v>0</v>
      </c>
      <c r="BD41" s="19">
        <v>0</v>
      </c>
      <c r="BE41" s="19">
        <v>0</v>
      </c>
      <c r="BF41" s="19">
        <v>0</v>
      </c>
      <c r="BG41" s="19">
        <v>0.2743455497382199</v>
      </c>
      <c r="BH41" s="19">
        <v>0</v>
      </c>
      <c r="BI41" s="19">
        <v>0</v>
      </c>
      <c r="BJ41" s="19">
        <v>0</v>
      </c>
      <c r="BK41" s="19">
        <v>0</v>
      </c>
      <c r="BL41" s="19">
        <v>0</v>
      </c>
      <c r="BM41" s="19">
        <v>0</v>
      </c>
      <c r="BN41" s="19">
        <v>0</v>
      </c>
      <c r="BO41" s="19">
        <v>0</v>
      </c>
      <c r="BP41" s="19">
        <v>0</v>
      </c>
      <c r="BQ41" s="19">
        <v>0</v>
      </c>
      <c r="BR41" s="19">
        <v>0</v>
      </c>
      <c r="BS41" s="19">
        <v>0</v>
      </c>
      <c r="BT41" s="19">
        <v>1908.8963350785341</v>
      </c>
      <c r="BU41" s="19">
        <v>44.855497382198955</v>
      </c>
      <c r="BV41" s="19">
        <v>0</v>
      </c>
      <c r="BW41" s="19">
        <v>0</v>
      </c>
      <c r="BX41" s="19">
        <v>11.248167539267016</v>
      </c>
      <c r="BY41" s="19">
        <v>0</v>
      </c>
      <c r="BZ41" s="19">
        <v>0</v>
      </c>
      <c r="CA41" s="19">
        <v>56.10366492146597</v>
      </c>
      <c r="CB41" s="19">
        <v>1965</v>
      </c>
      <c r="CD41" s="19">
        <f t="shared" si="3"/>
        <v>0</v>
      </c>
      <c r="CE41" s="19">
        <f t="shared" si="4"/>
        <v>0</v>
      </c>
      <c r="CF41" s="19">
        <f t="shared" si="5"/>
        <v>0</v>
      </c>
    </row>
    <row r="42" spans="1:84" x14ac:dyDescent="0.2">
      <c r="A42" s="24" t="s">
        <v>116</v>
      </c>
      <c r="B42" s="24" t="s">
        <v>230</v>
      </c>
      <c r="C42">
        <f t="shared" si="2"/>
        <v>38</v>
      </c>
      <c r="D42" s="19">
        <v>58.263200732526194</v>
      </c>
      <c r="E42" s="19">
        <v>0</v>
      </c>
      <c r="F42" s="19">
        <v>0</v>
      </c>
      <c r="G42" s="19">
        <v>17.371350086478788</v>
      </c>
      <c r="H42" s="19">
        <v>0</v>
      </c>
      <c r="I42" s="19">
        <v>0</v>
      </c>
      <c r="J42" s="19">
        <v>0.1537287618272459</v>
      </c>
      <c r="K42" s="19">
        <v>0</v>
      </c>
      <c r="L42" s="19">
        <v>7.8401668531895403</v>
      </c>
      <c r="M42" s="19">
        <v>19.52355275206023</v>
      </c>
      <c r="N42" s="19">
        <v>0</v>
      </c>
      <c r="O42" s="19">
        <v>0</v>
      </c>
      <c r="P42" s="19">
        <v>533.13134601688887</v>
      </c>
      <c r="Q42" s="19">
        <v>2513.1577983518159</v>
      </c>
      <c r="R42" s="19">
        <v>497.31254451114052</v>
      </c>
      <c r="S42" s="19">
        <v>0</v>
      </c>
      <c r="T42" s="19">
        <v>0</v>
      </c>
      <c r="U42" s="19">
        <v>0</v>
      </c>
      <c r="V42" s="19">
        <v>0</v>
      </c>
      <c r="W42" s="19">
        <v>0</v>
      </c>
      <c r="X42" s="19">
        <v>0</v>
      </c>
      <c r="Y42" s="19">
        <v>1.9984739037541968</v>
      </c>
      <c r="Z42" s="19">
        <v>0</v>
      </c>
      <c r="AA42" s="19">
        <v>3.3820327601994098</v>
      </c>
      <c r="AB42" s="19">
        <v>2.6133889510631803</v>
      </c>
      <c r="AC42" s="19">
        <v>0.92237257096347547</v>
      </c>
      <c r="AD42" s="19">
        <v>0</v>
      </c>
      <c r="AE42" s="19">
        <v>0</v>
      </c>
      <c r="AF42" s="19">
        <v>6.6103367585715738</v>
      </c>
      <c r="AG42" s="19">
        <v>0</v>
      </c>
      <c r="AH42" s="19">
        <v>0.46118628548173773</v>
      </c>
      <c r="AI42" s="19">
        <v>0</v>
      </c>
      <c r="AJ42" s="19">
        <v>0</v>
      </c>
      <c r="AK42" s="19">
        <v>278.40278766914236</v>
      </c>
      <c r="AL42" s="19">
        <v>10.453555804252721</v>
      </c>
      <c r="AM42" s="19">
        <v>214.14416522535356</v>
      </c>
      <c r="AN42" s="19">
        <v>0</v>
      </c>
      <c r="AO42" s="19">
        <v>0</v>
      </c>
      <c r="AP42" s="19">
        <v>0</v>
      </c>
      <c r="AQ42" s="19">
        <v>0</v>
      </c>
      <c r="AR42" s="19">
        <v>0</v>
      </c>
      <c r="AS42" s="19">
        <v>0.76864380913622954</v>
      </c>
      <c r="AT42" s="19">
        <v>0</v>
      </c>
      <c r="AU42" s="19">
        <v>0</v>
      </c>
      <c r="AV42" s="19">
        <v>0</v>
      </c>
      <c r="AW42" s="19">
        <v>0</v>
      </c>
      <c r="AX42" s="19">
        <v>0</v>
      </c>
      <c r="AY42" s="19">
        <v>0</v>
      </c>
      <c r="AZ42" s="19">
        <v>0</v>
      </c>
      <c r="BA42" s="19">
        <v>1.0761013327907214</v>
      </c>
      <c r="BB42" s="19">
        <v>0</v>
      </c>
      <c r="BC42" s="19">
        <v>0</v>
      </c>
      <c r="BD42" s="19">
        <v>0</v>
      </c>
      <c r="BE42" s="19">
        <v>0</v>
      </c>
      <c r="BF42" s="19">
        <v>0</v>
      </c>
      <c r="BG42" s="19">
        <v>0</v>
      </c>
      <c r="BH42" s="19">
        <v>0</v>
      </c>
      <c r="BI42" s="19">
        <v>0</v>
      </c>
      <c r="BJ42" s="19">
        <v>0</v>
      </c>
      <c r="BK42" s="19">
        <v>0</v>
      </c>
      <c r="BL42" s="19">
        <v>0.3074575236544918</v>
      </c>
      <c r="BM42" s="19">
        <v>0</v>
      </c>
      <c r="BN42" s="19">
        <v>0</v>
      </c>
      <c r="BO42" s="19">
        <v>0</v>
      </c>
      <c r="BP42" s="19">
        <v>0</v>
      </c>
      <c r="BQ42" s="19">
        <v>0</v>
      </c>
      <c r="BR42" s="19">
        <v>7.6864380913622945</v>
      </c>
      <c r="BS42" s="19">
        <v>0</v>
      </c>
      <c r="BT42" s="19">
        <v>4175.5806287516534</v>
      </c>
      <c r="BU42" s="19">
        <v>145.27367992674738</v>
      </c>
      <c r="BV42" s="19">
        <v>0</v>
      </c>
      <c r="BW42" s="19">
        <v>0</v>
      </c>
      <c r="BX42" s="19">
        <v>212.14569132159934</v>
      </c>
      <c r="BY42" s="19">
        <v>0</v>
      </c>
      <c r="BZ42" s="19">
        <v>0</v>
      </c>
      <c r="CA42" s="19">
        <v>357.41937124834669</v>
      </c>
      <c r="CB42" s="19">
        <v>4533</v>
      </c>
      <c r="CD42" s="19">
        <f t="shared" si="3"/>
        <v>0</v>
      </c>
      <c r="CE42" s="19">
        <f t="shared" si="4"/>
        <v>0</v>
      </c>
      <c r="CF42" s="19">
        <f t="shared" si="5"/>
        <v>0</v>
      </c>
    </row>
    <row r="43" spans="1:84" x14ac:dyDescent="0.2">
      <c r="A43" s="24" t="s">
        <v>117</v>
      </c>
      <c r="B43" s="24" t="s">
        <v>231</v>
      </c>
      <c r="C43">
        <f t="shared" si="2"/>
        <v>39</v>
      </c>
      <c r="D43" s="19">
        <v>177.31486503400225</v>
      </c>
      <c r="E43" s="19">
        <v>3.9470774750719677</v>
      </c>
      <c r="F43" s="19">
        <v>0.60724268847261043</v>
      </c>
      <c r="G43" s="19">
        <v>40.685260127664904</v>
      </c>
      <c r="H43" s="19">
        <v>57.991676749134299</v>
      </c>
      <c r="I43" s="19">
        <v>0</v>
      </c>
      <c r="J43" s="19">
        <v>2.1253494096541363</v>
      </c>
      <c r="K43" s="19">
        <v>0</v>
      </c>
      <c r="L43" s="19">
        <v>38.559910718010762</v>
      </c>
      <c r="M43" s="19">
        <v>61.938754224206271</v>
      </c>
      <c r="N43" s="19">
        <v>0</v>
      </c>
      <c r="O43" s="19">
        <v>0</v>
      </c>
      <c r="P43" s="19">
        <v>1182.9087571446451</v>
      </c>
      <c r="Q43" s="19">
        <v>240.16448329091742</v>
      </c>
      <c r="R43" s="19">
        <v>435.08938629062538</v>
      </c>
      <c r="S43" s="19">
        <v>0</v>
      </c>
      <c r="T43" s="19">
        <v>54.044599274062328</v>
      </c>
      <c r="U43" s="19">
        <v>0</v>
      </c>
      <c r="V43" s="19">
        <v>0</v>
      </c>
      <c r="W43" s="19">
        <v>0</v>
      </c>
      <c r="X43" s="19">
        <v>0</v>
      </c>
      <c r="Y43" s="19">
        <v>11.233989736743295</v>
      </c>
      <c r="Z43" s="19">
        <v>0</v>
      </c>
      <c r="AA43" s="19">
        <v>0.30362134423630521</v>
      </c>
      <c r="AB43" s="19">
        <v>204.64078601526973</v>
      </c>
      <c r="AC43" s="19">
        <v>4.8579415077808834</v>
      </c>
      <c r="AD43" s="19">
        <v>0</v>
      </c>
      <c r="AE43" s="19">
        <v>0</v>
      </c>
      <c r="AF43" s="19">
        <v>0.60724268847261043</v>
      </c>
      <c r="AG43" s="19">
        <v>0</v>
      </c>
      <c r="AH43" s="19">
        <v>2.1253494096541363</v>
      </c>
      <c r="AI43" s="19">
        <v>2.4289707538904417</v>
      </c>
      <c r="AJ43" s="19">
        <v>1.5181067211815262</v>
      </c>
      <c r="AK43" s="19">
        <v>0</v>
      </c>
      <c r="AL43" s="19">
        <v>25.200571571613334</v>
      </c>
      <c r="AM43" s="19">
        <v>158.18672034711503</v>
      </c>
      <c r="AN43" s="19">
        <v>0.30362134423630521</v>
      </c>
      <c r="AO43" s="19">
        <v>12.14485376945221</v>
      </c>
      <c r="AP43" s="19">
        <v>3.9470774750719677</v>
      </c>
      <c r="AQ43" s="19">
        <v>289.35114105719884</v>
      </c>
      <c r="AR43" s="19">
        <v>0.60724268847261043</v>
      </c>
      <c r="AS43" s="19">
        <v>54.651841962534945</v>
      </c>
      <c r="AT43" s="19">
        <v>17.913659309942009</v>
      </c>
      <c r="AU43" s="19">
        <v>5.4651841962534942</v>
      </c>
      <c r="AV43" s="19">
        <v>0</v>
      </c>
      <c r="AW43" s="19">
        <v>0</v>
      </c>
      <c r="AX43" s="19">
        <v>141.48754641411824</v>
      </c>
      <c r="AY43" s="19">
        <v>83.192248320747638</v>
      </c>
      <c r="AZ43" s="19">
        <v>0</v>
      </c>
      <c r="BA43" s="19">
        <v>0</v>
      </c>
      <c r="BB43" s="19">
        <v>0</v>
      </c>
      <c r="BC43" s="19">
        <v>0</v>
      </c>
      <c r="BD43" s="19">
        <v>0</v>
      </c>
      <c r="BE43" s="19">
        <v>0</v>
      </c>
      <c r="BF43" s="19">
        <v>0</v>
      </c>
      <c r="BG43" s="19">
        <v>0.91086403270891569</v>
      </c>
      <c r="BH43" s="19">
        <v>0</v>
      </c>
      <c r="BI43" s="19">
        <v>0</v>
      </c>
      <c r="BJ43" s="19">
        <v>3.9470774750719677</v>
      </c>
      <c r="BK43" s="19">
        <v>0</v>
      </c>
      <c r="BL43" s="19">
        <v>19.431766031123534</v>
      </c>
      <c r="BM43" s="19">
        <v>21.253494096541363</v>
      </c>
      <c r="BN43" s="19">
        <v>0</v>
      </c>
      <c r="BO43" s="19">
        <v>10.626747048270682</v>
      </c>
      <c r="BP43" s="19">
        <v>6.0724268847261049</v>
      </c>
      <c r="BQ43" s="19">
        <v>0</v>
      </c>
      <c r="BR43" s="19">
        <v>342.78849764278863</v>
      </c>
      <c r="BS43" s="19">
        <v>0</v>
      </c>
      <c r="BT43" s="19">
        <v>3720.5759522716844</v>
      </c>
      <c r="BU43" s="19">
        <v>371.63252534523758</v>
      </c>
      <c r="BV43" s="19">
        <v>0</v>
      </c>
      <c r="BW43" s="19">
        <v>0</v>
      </c>
      <c r="BX43" s="19">
        <v>10462.791522383079</v>
      </c>
      <c r="BY43" s="19">
        <v>0</v>
      </c>
      <c r="BZ43" s="19">
        <v>0</v>
      </c>
      <c r="CA43" s="19">
        <v>10834.424047728317</v>
      </c>
      <c r="CB43" s="19">
        <v>14555</v>
      </c>
      <c r="CD43" s="19">
        <f t="shared" si="3"/>
        <v>0</v>
      </c>
      <c r="CE43" s="19">
        <f t="shared" si="4"/>
        <v>0</v>
      </c>
      <c r="CF43" s="19">
        <f t="shared" si="5"/>
        <v>0</v>
      </c>
    </row>
    <row r="44" spans="1:84" x14ac:dyDescent="0.2">
      <c r="A44" s="24" t="s">
        <v>118</v>
      </c>
      <c r="B44" s="25" t="s">
        <v>39</v>
      </c>
      <c r="C44">
        <f t="shared" si="2"/>
        <v>40</v>
      </c>
      <c r="D44" s="19">
        <v>0.70968802888799054</v>
      </c>
      <c r="E44" s="19">
        <v>0.70968802888799054</v>
      </c>
      <c r="F44" s="19">
        <v>4.9678162022159329</v>
      </c>
      <c r="G44" s="19">
        <v>1.7742200722199761</v>
      </c>
      <c r="H44" s="19">
        <v>60.323482455479194</v>
      </c>
      <c r="I44" s="19">
        <v>0</v>
      </c>
      <c r="J44" s="19">
        <v>0</v>
      </c>
      <c r="K44" s="19">
        <v>3.1935961299959574</v>
      </c>
      <c r="L44" s="19">
        <v>0</v>
      </c>
      <c r="M44" s="19">
        <v>3.1935961299959574</v>
      </c>
      <c r="N44" s="19">
        <v>0</v>
      </c>
      <c r="O44" s="19">
        <v>0</v>
      </c>
      <c r="P44" s="19">
        <v>4.2581281733279432</v>
      </c>
      <c r="Q44" s="19">
        <v>1157.1463311018686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19">
        <v>0</v>
      </c>
      <c r="Y44" s="19">
        <v>3.9032841588839475</v>
      </c>
      <c r="Z44" s="19">
        <v>0</v>
      </c>
      <c r="AA44" s="19">
        <v>0</v>
      </c>
      <c r="AB44" s="19">
        <v>0</v>
      </c>
      <c r="AC44" s="19">
        <v>7.4517243033239007</v>
      </c>
      <c r="AD44" s="19">
        <v>2.1290640866639716</v>
      </c>
      <c r="AE44" s="19">
        <v>0</v>
      </c>
      <c r="AF44" s="19">
        <v>26.968145097743641</v>
      </c>
      <c r="AG44" s="19">
        <v>0</v>
      </c>
      <c r="AH44" s="19">
        <v>0.70968802888799054</v>
      </c>
      <c r="AI44" s="19">
        <v>0.70968802888799054</v>
      </c>
      <c r="AJ44" s="19">
        <v>0</v>
      </c>
      <c r="AK44" s="19">
        <v>0</v>
      </c>
      <c r="AL44" s="19">
        <v>0</v>
      </c>
      <c r="AM44" s="19">
        <v>0</v>
      </c>
      <c r="AN44" s="19">
        <v>0.35484401444399527</v>
      </c>
      <c r="AO44" s="19">
        <v>74.162399018795014</v>
      </c>
      <c r="AP44" s="19">
        <v>62.09770252769917</v>
      </c>
      <c r="AQ44" s="19">
        <v>23.774548967747684</v>
      </c>
      <c r="AR44" s="19">
        <v>0.35484401444399527</v>
      </c>
      <c r="AS44" s="19">
        <v>205.45468436307323</v>
      </c>
      <c r="AT44" s="19">
        <v>106.80804834764258</v>
      </c>
      <c r="AU44" s="19">
        <v>4.6129721877719385</v>
      </c>
      <c r="AV44" s="19">
        <v>111.77586454985851</v>
      </c>
      <c r="AW44" s="19">
        <v>55.000822238819268</v>
      </c>
      <c r="AX44" s="19">
        <v>56.775042311039236</v>
      </c>
      <c r="AY44" s="19">
        <v>110.00164447763854</v>
      </c>
      <c r="AZ44" s="19">
        <v>0</v>
      </c>
      <c r="BA44" s="19">
        <v>79.839903249898938</v>
      </c>
      <c r="BB44" s="19">
        <v>25.193925025523665</v>
      </c>
      <c r="BC44" s="19">
        <v>0</v>
      </c>
      <c r="BD44" s="19">
        <v>391.39294793172678</v>
      </c>
      <c r="BE44" s="19">
        <v>19.516420794419741</v>
      </c>
      <c r="BF44" s="19">
        <v>3.9032841588839475</v>
      </c>
      <c r="BG44" s="19">
        <v>97.227259957654695</v>
      </c>
      <c r="BH44" s="19">
        <v>21.290640866639716</v>
      </c>
      <c r="BI44" s="19">
        <v>0</v>
      </c>
      <c r="BJ44" s="19">
        <v>80.194747264342936</v>
      </c>
      <c r="BK44" s="19">
        <v>116.03399272318644</v>
      </c>
      <c r="BL44" s="19">
        <v>354.1343264151073</v>
      </c>
      <c r="BM44" s="19">
        <v>377.55403136841096</v>
      </c>
      <c r="BN44" s="19">
        <v>0</v>
      </c>
      <c r="BO44" s="19">
        <v>28.742365169963616</v>
      </c>
      <c r="BP44" s="19">
        <v>21.290640866639716</v>
      </c>
      <c r="BQ44" s="19">
        <v>74.872087047682996</v>
      </c>
      <c r="BR44" s="19">
        <v>516.29804101601303</v>
      </c>
      <c r="BS44" s="19">
        <v>0</v>
      </c>
      <c r="BT44" s="19">
        <v>4296.8061709023386</v>
      </c>
      <c r="BU44" s="19">
        <v>767.88244725680568</v>
      </c>
      <c r="BV44" s="19">
        <v>7.0968802888799045</v>
      </c>
      <c r="BW44" s="19">
        <v>0</v>
      </c>
      <c r="BX44" s="19">
        <v>46715.214501551978</v>
      </c>
      <c r="BY44" s="19">
        <v>0</v>
      </c>
      <c r="BZ44" s="19">
        <v>0</v>
      </c>
      <c r="CA44" s="19">
        <v>47490.193829097661</v>
      </c>
      <c r="CB44" s="19">
        <v>51787</v>
      </c>
      <c r="CD44" s="19">
        <f t="shared" si="3"/>
        <v>0</v>
      </c>
      <c r="CE44" s="19">
        <f t="shared" si="4"/>
        <v>0</v>
      </c>
      <c r="CF44" s="19">
        <f t="shared" si="5"/>
        <v>0</v>
      </c>
    </row>
    <row r="45" spans="1:84" x14ac:dyDescent="0.2">
      <c r="A45" s="24" t="s">
        <v>119</v>
      </c>
      <c r="B45" s="24" t="s">
        <v>232</v>
      </c>
      <c r="C45">
        <f t="shared" si="2"/>
        <v>41</v>
      </c>
      <c r="D45" s="19">
        <v>0.54068576943643787</v>
      </c>
      <c r="E45" s="19">
        <v>0.27034288471821893</v>
      </c>
      <c r="F45" s="19">
        <v>0</v>
      </c>
      <c r="G45" s="19">
        <v>0</v>
      </c>
      <c r="H45" s="19">
        <v>2.1627430777457515</v>
      </c>
      <c r="I45" s="19">
        <v>0</v>
      </c>
      <c r="J45" s="19">
        <v>0</v>
      </c>
      <c r="K45" s="19">
        <v>1.6220573083093135</v>
      </c>
      <c r="L45" s="19">
        <v>0</v>
      </c>
      <c r="M45" s="19">
        <v>2.4330859624639705</v>
      </c>
      <c r="N45" s="19">
        <v>0</v>
      </c>
      <c r="O45" s="19">
        <v>0</v>
      </c>
      <c r="P45" s="19">
        <v>0</v>
      </c>
      <c r="Q45" s="19">
        <v>0</v>
      </c>
      <c r="R45" s="19">
        <v>2158.4175915902597</v>
      </c>
      <c r="S45" s="19">
        <v>0</v>
      </c>
      <c r="T45" s="19">
        <v>33.792860589777362</v>
      </c>
      <c r="U45" s="19">
        <v>0</v>
      </c>
      <c r="V45" s="19">
        <v>0</v>
      </c>
      <c r="W45" s="19">
        <v>0</v>
      </c>
      <c r="X45" s="19">
        <v>0</v>
      </c>
      <c r="Y45" s="19">
        <v>0.81102865415465675</v>
      </c>
      <c r="Z45" s="19">
        <v>0</v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19">
        <v>11.354401158165196</v>
      </c>
      <c r="AG45" s="19">
        <v>0</v>
      </c>
      <c r="AH45" s="19">
        <v>0</v>
      </c>
      <c r="AI45" s="19">
        <v>0</v>
      </c>
      <c r="AJ45" s="19">
        <v>0.54068576943643787</v>
      </c>
      <c r="AK45" s="19">
        <v>1.8924001930275325</v>
      </c>
      <c r="AL45" s="19">
        <v>0</v>
      </c>
      <c r="AM45" s="19">
        <v>15.950230198374918</v>
      </c>
      <c r="AN45" s="19">
        <v>0</v>
      </c>
      <c r="AO45" s="19">
        <v>64.611949447654325</v>
      </c>
      <c r="AP45" s="19">
        <v>0</v>
      </c>
      <c r="AQ45" s="19">
        <v>12.70611558175629</v>
      </c>
      <c r="AR45" s="19">
        <v>0</v>
      </c>
      <c r="AS45" s="19">
        <v>0</v>
      </c>
      <c r="AT45" s="19">
        <v>0</v>
      </c>
      <c r="AU45" s="19">
        <v>0</v>
      </c>
      <c r="AV45" s="19">
        <v>0</v>
      </c>
      <c r="AW45" s="19">
        <v>0</v>
      </c>
      <c r="AX45" s="19">
        <v>0.27034288471821893</v>
      </c>
      <c r="AY45" s="19">
        <v>0</v>
      </c>
      <c r="AZ45" s="19">
        <v>0</v>
      </c>
      <c r="BA45" s="19">
        <v>12.165429812319852</v>
      </c>
      <c r="BB45" s="19">
        <v>0</v>
      </c>
      <c r="BC45" s="19">
        <v>1.0813715388728757</v>
      </c>
      <c r="BD45" s="19">
        <v>0</v>
      </c>
      <c r="BE45" s="19">
        <v>0</v>
      </c>
      <c r="BF45" s="19">
        <v>0</v>
      </c>
      <c r="BG45" s="19">
        <v>0</v>
      </c>
      <c r="BH45" s="19">
        <v>0</v>
      </c>
      <c r="BI45" s="19">
        <v>0</v>
      </c>
      <c r="BJ45" s="19">
        <v>1.6220573083093135</v>
      </c>
      <c r="BK45" s="19">
        <v>24.060516739921486</v>
      </c>
      <c r="BL45" s="19">
        <v>10.543372504010538</v>
      </c>
      <c r="BM45" s="19">
        <v>0.27034288471821893</v>
      </c>
      <c r="BN45" s="19">
        <v>0</v>
      </c>
      <c r="BO45" s="19">
        <v>0</v>
      </c>
      <c r="BP45" s="19">
        <v>0</v>
      </c>
      <c r="BQ45" s="19">
        <v>0</v>
      </c>
      <c r="BR45" s="19">
        <v>0</v>
      </c>
      <c r="BS45" s="19">
        <v>0</v>
      </c>
      <c r="BT45" s="19">
        <v>2357.1196118581511</v>
      </c>
      <c r="BU45" s="19">
        <v>3058.9297405866469</v>
      </c>
      <c r="BV45" s="19">
        <v>0</v>
      </c>
      <c r="BW45" s="19">
        <v>0</v>
      </c>
      <c r="BX45" s="19">
        <v>15311.950647555201</v>
      </c>
      <c r="BY45" s="19">
        <v>0</v>
      </c>
      <c r="BZ45" s="19">
        <v>0</v>
      </c>
      <c r="CA45" s="19">
        <v>18370.88038814185</v>
      </c>
      <c r="CB45" s="19">
        <v>20728</v>
      </c>
      <c r="CD45" s="19">
        <f t="shared" si="3"/>
        <v>0</v>
      </c>
      <c r="CE45" s="19">
        <f t="shared" si="4"/>
        <v>0</v>
      </c>
      <c r="CF45" s="19">
        <f t="shared" si="5"/>
        <v>0</v>
      </c>
    </row>
    <row r="46" spans="1:84" x14ac:dyDescent="0.2">
      <c r="A46" s="24" t="s">
        <v>120</v>
      </c>
      <c r="B46" s="24" t="s">
        <v>233</v>
      </c>
      <c r="C46">
        <f t="shared" si="2"/>
        <v>42</v>
      </c>
      <c r="D46" s="19">
        <v>107.50388785456138</v>
      </c>
      <c r="E46" s="19">
        <v>83.055963202277951</v>
      </c>
      <c r="F46" s="19">
        <v>5.1909977001423719</v>
      </c>
      <c r="G46" s="19">
        <v>1.0047092322856206</v>
      </c>
      <c r="H46" s="19">
        <v>0</v>
      </c>
      <c r="I46" s="19">
        <v>0</v>
      </c>
      <c r="J46" s="19">
        <v>0</v>
      </c>
      <c r="K46" s="19">
        <v>9.8796407841419338</v>
      </c>
      <c r="L46" s="19">
        <v>0</v>
      </c>
      <c r="M46" s="19">
        <v>77.864965502135576</v>
      </c>
      <c r="N46" s="19">
        <v>18.419669258569709</v>
      </c>
      <c r="O46" s="19">
        <v>0</v>
      </c>
      <c r="P46" s="19">
        <v>6.0282553937137218</v>
      </c>
      <c r="Q46" s="19">
        <v>0</v>
      </c>
      <c r="R46" s="19">
        <v>0</v>
      </c>
      <c r="S46" s="19">
        <v>653.89825867922468</v>
      </c>
      <c r="T46" s="19">
        <v>93.605410141276977</v>
      </c>
      <c r="U46" s="19">
        <v>0</v>
      </c>
      <c r="V46" s="19">
        <v>0</v>
      </c>
      <c r="W46" s="19">
        <v>0</v>
      </c>
      <c r="X46" s="19">
        <v>4.5211915452852924</v>
      </c>
      <c r="Y46" s="19">
        <v>9.8796407841419338</v>
      </c>
      <c r="Z46" s="19">
        <v>0</v>
      </c>
      <c r="AA46" s="19">
        <v>0</v>
      </c>
      <c r="AB46" s="19">
        <v>0</v>
      </c>
      <c r="AC46" s="19">
        <v>7.8702223195706926</v>
      </c>
      <c r="AD46" s="19">
        <v>3.3490307742854015</v>
      </c>
      <c r="AE46" s="19">
        <v>0</v>
      </c>
      <c r="AF46" s="19">
        <v>46.551527762567083</v>
      </c>
      <c r="AG46" s="19">
        <v>0</v>
      </c>
      <c r="AH46" s="19">
        <v>0.66980615485708028</v>
      </c>
      <c r="AI46" s="19">
        <v>59.44529624356587</v>
      </c>
      <c r="AJ46" s="19">
        <v>26.457343116854673</v>
      </c>
      <c r="AK46" s="19">
        <v>15.070638484284306</v>
      </c>
      <c r="AL46" s="19">
        <v>45.211915452852914</v>
      </c>
      <c r="AM46" s="19">
        <v>1103.0032855108968</v>
      </c>
      <c r="AN46" s="19">
        <v>0</v>
      </c>
      <c r="AO46" s="19">
        <v>96.452086299419548</v>
      </c>
      <c r="AP46" s="19">
        <v>1.1721607709998905</v>
      </c>
      <c r="AQ46" s="19">
        <v>1191.9200525681742</v>
      </c>
      <c r="AR46" s="19">
        <v>0</v>
      </c>
      <c r="AS46" s="19">
        <v>459.15211915452858</v>
      </c>
      <c r="AT46" s="19">
        <v>0</v>
      </c>
      <c r="AU46" s="19">
        <v>0</v>
      </c>
      <c r="AV46" s="19">
        <v>0</v>
      </c>
      <c r="AW46" s="19">
        <v>19.089475413426786</v>
      </c>
      <c r="AX46" s="19">
        <v>0</v>
      </c>
      <c r="AY46" s="19">
        <v>0</v>
      </c>
      <c r="AZ46" s="19">
        <v>0</v>
      </c>
      <c r="BA46" s="19">
        <v>25.620085423283324</v>
      </c>
      <c r="BB46" s="19">
        <v>0</v>
      </c>
      <c r="BC46" s="19">
        <v>0</v>
      </c>
      <c r="BD46" s="19">
        <v>0</v>
      </c>
      <c r="BE46" s="19">
        <v>93.605410141276977</v>
      </c>
      <c r="BF46" s="19">
        <v>0</v>
      </c>
      <c r="BG46" s="19">
        <v>0</v>
      </c>
      <c r="BH46" s="19">
        <v>0</v>
      </c>
      <c r="BI46" s="19">
        <v>0</v>
      </c>
      <c r="BJ46" s="19">
        <v>22.271054648997918</v>
      </c>
      <c r="BK46" s="19">
        <v>0</v>
      </c>
      <c r="BL46" s="19">
        <v>14.568283868141496</v>
      </c>
      <c r="BM46" s="19">
        <v>5.3584492388566423</v>
      </c>
      <c r="BN46" s="19">
        <v>0</v>
      </c>
      <c r="BO46" s="19">
        <v>0.66980615485708028</v>
      </c>
      <c r="BP46" s="19">
        <v>0</v>
      </c>
      <c r="BQ46" s="19">
        <v>0</v>
      </c>
      <c r="BR46" s="19">
        <v>39.351111597853468</v>
      </c>
      <c r="BS46" s="19">
        <v>0</v>
      </c>
      <c r="BT46" s="19">
        <v>4347.7117511773085</v>
      </c>
      <c r="BU46" s="19">
        <v>1349.1570474208741</v>
      </c>
      <c r="BV46" s="19">
        <v>0</v>
      </c>
      <c r="BW46" s="19">
        <v>0</v>
      </c>
      <c r="BX46" s="19">
        <v>405.40017522724787</v>
      </c>
      <c r="BY46" s="19">
        <v>13.731026174570145</v>
      </c>
      <c r="BZ46" s="19">
        <v>0</v>
      </c>
      <c r="CA46" s="19">
        <v>1768.2882488226919</v>
      </c>
      <c r="CB46" s="19">
        <v>6116</v>
      </c>
      <c r="CD46" s="19">
        <f t="shared" si="3"/>
        <v>0</v>
      </c>
      <c r="CE46" s="19">
        <f t="shared" si="4"/>
        <v>0</v>
      </c>
      <c r="CF46" s="19">
        <f t="shared" si="5"/>
        <v>0</v>
      </c>
    </row>
    <row r="47" spans="1:84" x14ac:dyDescent="0.2">
      <c r="A47" s="25" t="s">
        <v>121</v>
      </c>
      <c r="B47" s="24" t="s">
        <v>234</v>
      </c>
      <c r="C47">
        <f t="shared" si="2"/>
        <v>43</v>
      </c>
      <c r="D47" s="19">
        <v>0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>
        <v>0</v>
      </c>
      <c r="T47" s="19">
        <v>268.34787358564182</v>
      </c>
      <c r="U47" s="19">
        <v>0</v>
      </c>
      <c r="V47" s="19">
        <v>0</v>
      </c>
      <c r="W47" s="19">
        <v>0</v>
      </c>
      <c r="X47" s="19">
        <v>0.87709715177526337</v>
      </c>
      <c r="Y47" s="19">
        <v>0</v>
      </c>
      <c r="Z47" s="19">
        <v>0</v>
      </c>
      <c r="AA47" s="19">
        <v>0</v>
      </c>
      <c r="AB47" s="19">
        <v>0</v>
      </c>
      <c r="AC47" s="19">
        <v>0</v>
      </c>
      <c r="AD47" s="19">
        <v>0</v>
      </c>
      <c r="AE47" s="19">
        <v>0</v>
      </c>
      <c r="AF47" s="19">
        <v>0</v>
      </c>
      <c r="AG47" s="19">
        <v>0</v>
      </c>
      <c r="AH47" s="19">
        <v>0</v>
      </c>
      <c r="AI47" s="19">
        <v>0</v>
      </c>
      <c r="AJ47" s="19">
        <v>0</v>
      </c>
      <c r="AK47" s="19">
        <v>0</v>
      </c>
      <c r="AL47" s="19">
        <v>0</v>
      </c>
      <c r="AM47" s="19">
        <v>0</v>
      </c>
      <c r="AN47" s="19">
        <v>0</v>
      </c>
      <c r="AO47" s="19">
        <v>0</v>
      </c>
      <c r="AP47" s="19">
        <v>0</v>
      </c>
      <c r="AQ47" s="19">
        <v>0</v>
      </c>
      <c r="AR47" s="19">
        <v>0</v>
      </c>
      <c r="AS47" s="19">
        <v>0</v>
      </c>
      <c r="AT47" s="19">
        <v>0</v>
      </c>
      <c r="AU47" s="19">
        <v>0</v>
      </c>
      <c r="AV47" s="19">
        <v>0</v>
      </c>
      <c r="AW47" s="19">
        <v>0</v>
      </c>
      <c r="AX47" s="19">
        <v>0</v>
      </c>
      <c r="AY47" s="19">
        <v>0</v>
      </c>
      <c r="AZ47" s="19">
        <v>0</v>
      </c>
      <c r="BA47" s="19">
        <v>0</v>
      </c>
      <c r="BB47" s="19">
        <v>0</v>
      </c>
      <c r="BC47" s="19">
        <v>0</v>
      </c>
      <c r="BD47" s="19">
        <v>0</v>
      </c>
      <c r="BE47" s="19">
        <v>0</v>
      </c>
      <c r="BF47" s="19">
        <v>0</v>
      </c>
      <c r="BG47" s="19">
        <v>0</v>
      </c>
      <c r="BH47" s="19">
        <v>0</v>
      </c>
      <c r="BI47" s="19">
        <v>0</v>
      </c>
      <c r="BJ47" s="19">
        <v>0</v>
      </c>
      <c r="BK47" s="19">
        <v>0</v>
      </c>
      <c r="BL47" s="19">
        <v>0</v>
      </c>
      <c r="BM47" s="19">
        <v>0</v>
      </c>
      <c r="BN47" s="19">
        <v>0</v>
      </c>
      <c r="BO47" s="19">
        <v>0</v>
      </c>
      <c r="BP47" s="19">
        <v>0</v>
      </c>
      <c r="BQ47" s="19">
        <v>0</v>
      </c>
      <c r="BR47" s="19">
        <v>0</v>
      </c>
      <c r="BS47" s="19">
        <v>0</v>
      </c>
      <c r="BT47" s="19">
        <v>269.2249707374171</v>
      </c>
      <c r="BU47" s="19">
        <v>854.77502926258296</v>
      </c>
      <c r="BV47" s="19">
        <v>0</v>
      </c>
      <c r="BW47" s="19">
        <v>0</v>
      </c>
      <c r="BX47" s="19">
        <v>0</v>
      </c>
      <c r="BY47" s="19">
        <v>0</v>
      </c>
      <c r="BZ47" s="19">
        <v>0</v>
      </c>
      <c r="CA47" s="19">
        <v>854.77502926258296</v>
      </c>
      <c r="CB47" s="19">
        <v>1124</v>
      </c>
      <c r="CD47" s="19">
        <f t="shared" si="3"/>
        <v>0</v>
      </c>
      <c r="CE47" s="19">
        <f t="shared" si="4"/>
        <v>0</v>
      </c>
      <c r="CF47" s="19">
        <f t="shared" si="5"/>
        <v>0</v>
      </c>
    </row>
    <row r="48" spans="1:84" x14ac:dyDescent="0.2">
      <c r="A48" s="24" t="s">
        <v>122</v>
      </c>
      <c r="B48" s="24" t="s">
        <v>235</v>
      </c>
      <c r="C48">
        <f t="shared" si="2"/>
        <v>44</v>
      </c>
      <c r="D48" s="19">
        <v>117.24269148578433</v>
      </c>
      <c r="E48" s="19">
        <v>39.687743391150597</v>
      </c>
      <c r="F48" s="19">
        <v>5.2795621942356297</v>
      </c>
      <c r="G48" s="19">
        <v>0.91026934383372926</v>
      </c>
      <c r="H48" s="19">
        <v>12.925824682438956</v>
      </c>
      <c r="I48" s="19">
        <v>16.931009795307364</v>
      </c>
      <c r="J48" s="19">
        <v>5.0975083254688833</v>
      </c>
      <c r="K48" s="19">
        <v>740.0489765368219</v>
      </c>
      <c r="L48" s="19">
        <v>5.0975083254688833</v>
      </c>
      <c r="M48" s="19">
        <v>840.17860435853208</v>
      </c>
      <c r="N48" s="19">
        <v>53.705891286190024</v>
      </c>
      <c r="O48" s="19">
        <v>156.56632713940144</v>
      </c>
      <c r="P48" s="19">
        <v>144.00461019449597</v>
      </c>
      <c r="Q48" s="19">
        <v>79.193432913534437</v>
      </c>
      <c r="R48" s="19">
        <v>159.29713517090264</v>
      </c>
      <c r="S48" s="19">
        <v>195.52585505548504</v>
      </c>
      <c r="T48" s="19">
        <v>1996.7668326336684</v>
      </c>
      <c r="U48" s="19">
        <v>302.39147602156487</v>
      </c>
      <c r="V48" s="19">
        <v>33.133804115547747</v>
      </c>
      <c r="W48" s="19">
        <v>13.289932419972448</v>
      </c>
      <c r="X48" s="19">
        <v>16.566902057773873</v>
      </c>
      <c r="Y48" s="19">
        <v>44.42114397908599</v>
      </c>
      <c r="Z48" s="19">
        <v>361.19487563322377</v>
      </c>
      <c r="AA48" s="19">
        <v>210.45427229435822</v>
      </c>
      <c r="AB48" s="19">
        <v>468.78871207437055</v>
      </c>
      <c r="AC48" s="19">
        <v>404.52369639970931</v>
      </c>
      <c r="AD48" s="19">
        <v>6.9180470131363423</v>
      </c>
      <c r="AE48" s="19">
        <v>2.5487541627344417</v>
      </c>
      <c r="AF48" s="19">
        <v>293.65289032076106</v>
      </c>
      <c r="AG48" s="19">
        <v>158.20481195830214</v>
      </c>
      <c r="AH48" s="19">
        <v>93.93979628364086</v>
      </c>
      <c r="AI48" s="19">
        <v>32.769696378014253</v>
      </c>
      <c r="AJ48" s="19">
        <v>58.439291874125416</v>
      </c>
      <c r="AK48" s="19">
        <v>147.09952596353065</v>
      </c>
      <c r="AL48" s="19">
        <v>13.836094026272685</v>
      </c>
      <c r="AM48" s="19">
        <v>207.90551813162378</v>
      </c>
      <c r="AN48" s="19">
        <v>3.641077375334917</v>
      </c>
      <c r="AO48" s="19">
        <v>18.205386876674588</v>
      </c>
      <c r="AP48" s="19">
        <v>14.382255632572923</v>
      </c>
      <c r="AQ48" s="19">
        <v>83.926833501469844</v>
      </c>
      <c r="AR48" s="19">
        <v>149.83033399503182</v>
      </c>
      <c r="AS48" s="19">
        <v>1286.0285289682927</v>
      </c>
      <c r="AT48" s="19">
        <v>38.231312441016627</v>
      </c>
      <c r="AU48" s="19">
        <v>10.741178257238005</v>
      </c>
      <c r="AV48" s="19">
        <v>4.9154544567021379</v>
      </c>
      <c r="AW48" s="19">
        <v>65.903500493562007</v>
      </c>
      <c r="AX48" s="19">
        <v>46.787844273053686</v>
      </c>
      <c r="AY48" s="19">
        <v>269.43972577478388</v>
      </c>
      <c r="AZ48" s="19">
        <v>242.85986093483899</v>
      </c>
      <c r="BA48" s="19">
        <v>28.036295790078864</v>
      </c>
      <c r="BB48" s="19">
        <v>8.9206395695705467</v>
      </c>
      <c r="BC48" s="19">
        <v>99.947573952943472</v>
      </c>
      <c r="BD48" s="19">
        <v>377.94383155976442</v>
      </c>
      <c r="BE48" s="19">
        <v>56.982860923991453</v>
      </c>
      <c r="BF48" s="19">
        <v>361.19487563322377</v>
      </c>
      <c r="BG48" s="19">
        <v>96.124442708841812</v>
      </c>
      <c r="BH48" s="19">
        <v>126.70949266165512</v>
      </c>
      <c r="BI48" s="19">
        <v>103.2245435907449</v>
      </c>
      <c r="BJ48" s="19">
        <v>441.2985778905919</v>
      </c>
      <c r="BK48" s="19">
        <v>9.2847473071040394</v>
      </c>
      <c r="BL48" s="19">
        <v>192.06683154891687</v>
      </c>
      <c r="BM48" s="19">
        <v>176.95636044127696</v>
      </c>
      <c r="BN48" s="19">
        <v>109.596428997581</v>
      </c>
      <c r="BO48" s="19">
        <v>32.041480902947271</v>
      </c>
      <c r="BP48" s="19">
        <v>203.35417141245512</v>
      </c>
      <c r="BQ48" s="19">
        <v>6.7359931443695968</v>
      </c>
      <c r="BR48" s="19">
        <v>120.33760725481901</v>
      </c>
      <c r="BS48" s="19">
        <v>0</v>
      </c>
      <c r="BT48" s="19">
        <v>12224.189072211917</v>
      </c>
      <c r="BU48" s="19">
        <v>1233.9611225010033</v>
      </c>
      <c r="BV48" s="19">
        <v>0</v>
      </c>
      <c r="BW48" s="19">
        <v>0</v>
      </c>
      <c r="BX48" s="19">
        <v>3324.8498052870796</v>
      </c>
      <c r="BY48" s="19">
        <v>0</v>
      </c>
      <c r="BZ48" s="19">
        <v>0</v>
      </c>
      <c r="CA48" s="19">
        <v>4558.8109277880831</v>
      </c>
      <c r="CB48" s="19">
        <v>16783</v>
      </c>
      <c r="CD48" s="19">
        <f t="shared" si="3"/>
        <v>0</v>
      </c>
      <c r="CE48" s="19">
        <f t="shared" si="4"/>
        <v>0</v>
      </c>
      <c r="CF48" s="19">
        <f t="shared" si="5"/>
        <v>0</v>
      </c>
    </row>
    <row r="49" spans="1:84" x14ac:dyDescent="0.2">
      <c r="A49" s="25" t="s">
        <v>123</v>
      </c>
      <c r="B49" s="24" t="s">
        <v>236</v>
      </c>
      <c r="C49">
        <f t="shared" si="2"/>
        <v>45</v>
      </c>
      <c r="D49" s="19">
        <v>2.4381024381024381</v>
      </c>
      <c r="E49" s="19">
        <v>0</v>
      </c>
      <c r="F49" s="19">
        <v>1.7415017415017413</v>
      </c>
      <c r="G49" s="19">
        <v>0</v>
      </c>
      <c r="H49" s="19">
        <v>2.0898020898020895</v>
      </c>
      <c r="I49" s="19">
        <v>4.8762048762048762</v>
      </c>
      <c r="J49" s="19">
        <v>2.4381024381024381</v>
      </c>
      <c r="K49" s="19">
        <v>27.515727515727516</v>
      </c>
      <c r="L49" s="19">
        <v>8.0109080109080111</v>
      </c>
      <c r="M49" s="19">
        <v>39.357939357939358</v>
      </c>
      <c r="N49" s="19">
        <v>131.65753165753165</v>
      </c>
      <c r="O49" s="19">
        <v>0</v>
      </c>
      <c r="P49" s="19">
        <v>5.5728055728055725</v>
      </c>
      <c r="Q49" s="19">
        <v>5.5728055728055725</v>
      </c>
      <c r="R49" s="19">
        <v>3.8313038313038312</v>
      </c>
      <c r="S49" s="19">
        <v>8.7075087075087065</v>
      </c>
      <c r="T49" s="19">
        <v>76.277776277776283</v>
      </c>
      <c r="U49" s="19">
        <v>692.42109242109234</v>
      </c>
      <c r="V49" s="19">
        <v>2.7864027864027863</v>
      </c>
      <c r="W49" s="19">
        <v>4.5279045279045276</v>
      </c>
      <c r="X49" s="19">
        <v>0.34830034830034828</v>
      </c>
      <c r="Y49" s="19">
        <v>9.4041094041094038</v>
      </c>
      <c r="Z49" s="19">
        <v>0</v>
      </c>
      <c r="AA49" s="19">
        <v>4.5279045279045276</v>
      </c>
      <c r="AB49" s="19">
        <v>11.145611145611145</v>
      </c>
      <c r="AC49" s="19">
        <v>4.5279045279045276</v>
      </c>
      <c r="AD49" s="19">
        <v>8.0109080109080111</v>
      </c>
      <c r="AE49" s="19">
        <v>0.69660069660069657</v>
      </c>
      <c r="AF49" s="19">
        <v>10.100710100710101</v>
      </c>
      <c r="AG49" s="19">
        <v>97.175797175797172</v>
      </c>
      <c r="AH49" s="19">
        <v>4.8762048762048762</v>
      </c>
      <c r="AI49" s="19">
        <v>9.0558090558090552</v>
      </c>
      <c r="AJ49" s="19">
        <v>9.7524097524097524</v>
      </c>
      <c r="AK49" s="19">
        <v>8.7075087075087065</v>
      </c>
      <c r="AL49" s="19">
        <v>2.7864027864027863</v>
      </c>
      <c r="AM49" s="19">
        <v>13.93201393201393</v>
      </c>
      <c r="AN49" s="19">
        <v>0</v>
      </c>
      <c r="AO49" s="19">
        <v>14.976914976914976</v>
      </c>
      <c r="AP49" s="19">
        <v>4.8762048762048762</v>
      </c>
      <c r="AQ49" s="19">
        <v>18.808218808218808</v>
      </c>
      <c r="AR49" s="19">
        <v>52.245052245052243</v>
      </c>
      <c r="AS49" s="19">
        <v>3666.9060669060668</v>
      </c>
      <c r="AT49" s="19">
        <v>28.560628560628562</v>
      </c>
      <c r="AU49" s="19">
        <v>0.34830034830034828</v>
      </c>
      <c r="AV49" s="19">
        <v>24.381024381024382</v>
      </c>
      <c r="AW49" s="19">
        <v>27.167427167427167</v>
      </c>
      <c r="AX49" s="19">
        <v>1.0449010449010447</v>
      </c>
      <c r="AY49" s="19">
        <v>28.560628560628562</v>
      </c>
      <c r="AZ49" s="19">
        <v>944.93884493884491</v>
      </c>
      <c r="BA49" s="19">
        <v>148.72424872424872</v>
      </c>
      <c r="BB49" s="19">
        <v>392.88279288279284</v>
      </c>
      <c r="BC49" s="19">
        <v>328.79552879552881</v>
      </c>
      <c r="BD49" s="19">
        <v>941.80414180414175</v>
      </c>
      <c r="BE49" s="19">
        <v>158.47665847665846</v>
      </c>
      <c r="BF49" s="19">
        <v>299.18999918999918</v>
      </c>
      <c r="BG49" s="19">
        <v>145.58954558954559</v>
      </c>
      <c r="BH49" s="19">
        <v>2226.3358263358264</v>
      </c>
      <c r="BI49" s="19">
        <v>30.65043065043065</v>
      </c>
      <c r="BJ49" s="19">
        <v>735.6103356103356</v>
      </c>
      <c r="BK49" s="19">
        <v>0.69660069660069657</v>
      </c>
      <c r="BL49" s="19">
        <v>586.18948618948616</v>
      </c>
      <c r="BM49" s="19">
        <v>143.84804384804383</v>
      </c>
      <c r="BN49" s="19">
        <v>6.6177066177066166</v>
      </c>
      <c r="BO49" s="19">
        <v>49.110349110349105</v>
      </c>
      <c r="BP49" s="19">
        <v>12.887112887112886</v>
      </c>
      <c r="BQ49" s="19">
        <v>185.99238599238601</v>
      </c>
      <c r="BR49" s="19">
        <v>204.1040041040041</v>
      </c>
      <c r="BS49" s="19">
        <v>0</v>
      </c>
      <c r="BT49" s="19">
        <v>12625.191025191025</v>
      </c>
      <c r="BU49" s="19">
        <v>34.830034830034826</v>
      </c>
      <c r="BV49" s="19">
        <v>0</v>
      </c>
      <c r="BW49" s="19">
        <v>0</v>
      </c>
      <c r="BX49" s="19">
        <v>239.97893997893996</v>
      </c>
      <c r="BY49" s="19">
        <v>0</v>
      </c>
      <c r="BZ49" s="19">
        <v>0</v>
      </c>
      <c r="CA49" s="19">
        <v>274.80897480897482</v>
      </c>
      <c r="CB49" s="19">
        <v>12900</v>
      </c>
      <c r="CD49" s="19">
        <f t="shared" si="3"/>
        <v>0</v>
      </c>
      <c r="CE49" s="19">
        <f t="shared" si="4"/>
        <v>0</v>
      </c>
      <c r="CF49" s="19">
        <f t="shared" si="5"/>
        <v>0</v>
      </c>
    </row>
    <row r="50" spans="1:84" x14ac:dyDescent="0.2">
      <c r="A50" s="24" t="s">
        <v>124</v>
      </c>
      <c r="B50" s="24" t="s">
        <v>237</v>
      </c>
      <c r="C50">
        <f t="shared" si="2"/>
        <v>46</v>
      </c>
      <c r="D50" s="19">
        <v>0</v>
      </c>
      <c r="E50" s="19">
        <v>0</v>
      </c>
      <c r="F50" s="19">
        <v>0</v>
      </c>
      <c r="G50" s="19">
        <v>0</v>
      </c>
      <c r="H50" s="19">
        <v>137.35079513564079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0</v>
      </c>
      <c r="AG50" s="19">
        <v>0</v>
      </c>
      <c r="AH50" s="19">
        <v>0</v>
      </c>
      <c r="AI50" s="19">
        <v>0</v>
      </c>
      <c r="AJ50" s="19">
        <v>0</v>
      </c>
      <c r="AK50" s="19">
        <v>0</v>
      </c>
      <c r="AL50" s="19">
        <v>0</v>
      </c>
      <c r="AM50" s="19">
        <v>0</v>
      </c>
      <c r="AN50" s="19">
        <v>0</v>
      </c>
      <c r="AO50" s="19">
        <v>0</v>
      </c>
      <c r="AP50" s="19">
        <v>0</v>
      </c>
      <c r="AQ50" s="19">
        <v>0</v>
      </c>
      <c r="AR50" s="19">
        <v>0</v>
      </c>
      <c r="AS50" s="19">
        <v>0</v>
      </c>
      <c r="AT50" s="19">
        <v>0</v>
      </c>
      <c r="AU50" s="19">
        <v>0</v>
      </c>
      <c r="AV50" s="19">
        <v>607.72321575964338</v>
      </c>
      <c r="AW50" s="19">
        <v>0</v>
      </c>
      <c r="AX50" s="19">
        <v>0</v>
      </c>
      <c r="AY50" s="19">
        <v>0</v>
      </c>
      <c r="AZ50" s="19">
        <v>0</v>
      </c>
      <c r="BA50" s="19">
        <v>0</v>
      </c>
      <c r="BB50" s="19">
        <v>0</v>
      </c>
      <c r="BC50" s="19">
        <v>0</v>
      </c>
      <c r="BD50" s="19">
        <v>0</v>
      </c>
      <c r="BE50" s="19">
        <v>0</v>
      </c>
      <c r="BF50" s="19">
        <v>0</v>
      </c>
      <c r="BG50" s="19">
        <v>0</v>
      </c>
      <c r="BH50" s="19">
        <v>0</v>
      </c>
      <c r="BI50" s="19">
        <v>0</v>
      </c>
      <c r="BJ50" s="19">
        <v>0</v>
      </c>
      <c r="BK50" s="19">
        <v>0</v>
      </c>
      <c r="BL50" s="19">
        <v>24.921146756176746</v>
      </c>
      <c r="BM50" s="19">
        <v>0</v>
      </c>
      <c r="BN50" s="19">
        <v>0</v>
      </c>
      <c r="BO50" s="19">
        <v>0</v>
      </c>
      <c r="BP50" s="19">
        <v>0</v>
      </c>
      <c r="BQ50" s="19">
        <v>0</v>
      </c>
      <c r="BR50" s="19">
        <v>0</v>
      </c>
      <c r="BS50" s="19">
        <v>0</v>
      </c>
      <c r="BT50" s="19">
        <v>769.995157651461</v>
      </c>
      <c r="BU50" s="19">
        <v>225.71276068893411</v>
      </c>
      <c r="BV50" s="19">
        <v>0</v>
      </c>
      <c r="BW50" s="19">
        <v>0</v>
      </c>
      <c r="BX50" s="19">
        <v>38.292081659604911</v>
      </c>
      <c r="BY50" s="19">
        <v>0</v>
      </c>
      <c r="BZ50" s="19">
        <v>0</v>
      </c>
      <c r="CA50" s="19">
        <v>264.00484234853906</v>
      </c>
      <c r="CB50" s="19">
        <v>1034</v>
      </c>
      <c r="CD50" s="19">
        <f t="shared" si="3"/>
        <v>0</v>
      </c>
      <c r="CE50" s="19">
        <f t="shared" si="4"/>
        <v>0</v>
      </c>
      <c r="CF50" s="19">
        <f t="shared" si="5"/>
        <v>0</v>
      </c>
    </row>
    <row r="51" spans="1:84" x14ac:dyDescent="0.2">
      <c r="A51" s="24" t="s">
        <v>125</v>
      </c>
      <c r="B51" s="25" t="s">
        <v>62</v>
      </c>
      <c r="C51">
        <f t="shared" si="2"/>
        <v>47</v>
      </c>
      <c r="D51" s="19">
        <v>191.09606422175048</v>
      </c>
      <c r="E51" s="19">
        <v>188.27099041065807</v>
      </c>
      <c r="F51" s="19">
        <v>17.555815826074223</v>
      </c>
      <c r="G51" s="19">
        <v>0.40358197301320059</v>
      </c>
      <c r="H51" s="19">
        <v>75.268037966961913</v>
      </c>
      <c r="I51" s="19">
        <v>0.40358197301320059</v>
      </c>
      <c r="J51" s="19">
        <v>1.2107459190396017</v>
      </c>
      <c r="K51" s="19">
        <v>141.85906351414002</v>
      </c>
      <c r="L51" s="19">
        <v>3.2286557841056047</v>
      </c>
      <c r="M51" s="19">
        <v>20.380889637166629</v>
      </c>
      <c r="N51" s="19">
        <v>27.443574164897644</v>
      </c>
      <c r="O51" s="19">
        <v>0.2017909865066003</v>
      </c>
      <c r="P51" s="19">
        <v>0.2017909865066003</v>
      </c>
      <c r="Q51" s="19">
        <v>0</v>
      </c>
      <c r="R51" s="19">
        <v>0</v>
      </c>
      <c r="S51" s="19">
        <v>43.183271112412463</v>
      </c>
      <c r="T51" s="19">
        <v>6.6591025547178093</v>
      </c>
      <c r="U51" s="19">
        <v>0</v>
      </c>
      <c r="V51" s="19">
        <v>2.2197008515726036</v>
      </c>
      <c r="W51" s="19">
        <v>0</v>
      </c>
      <c r="X51" s="19">
        <v>0.2017909865066003</v>
      </c>
      <c r="Y51" s="19">
        <v>0.60537295951980086</v>
      </c>
      <c r="Z51" s="19">
        <v>0</v>
      </c>
      <c r="AA51" s="19">
        <v>0</v>
      </c>
      <c r="AB51" s="19">
        <v>0</v>
      </c>
      <c r="AC51" s="19">
        <v>0.60537295951980086</v>
      </c>
      <c r="AD51" s="19">
        <v>0.40358197301320059</v>
      </c>
      <c r="AE51" s="19">
        <v>0.2017909865066003</v>
      </c>
      <c r="AF51" s="19">
        <v>3.8340287436254057</v>
      </c>
      <c r="AG51" s="19">
        <v>0</v>
      </c>
      <c r="AH51" s="19">
        <v>0.60537295951980086</v>
      </c>
      <c r="AI51" s="19">
        <v>1.2107459190396017</v>
      </c>
      <c r="AJ51" s="19">
        <v>9.4841763658102138</v>
      </c>
      <c r="AK51" s="19">
        <v>2.0179098650660032</v>
      </c>
      <c r="AL51" s="19">
        <v>0.40358197301320059</v>
      </c>
      <c r="AM51" s="19">
        <v>1.6143278920528024</v>
      </c>
      <c r="AN51" s="19">
        <v>2.8250738110924041</v>
      </c>
      <c r="AO51" s="19">
        <v>10.089549325330015</v>
      </c>
      <c r="AP51" s="19">
        <v>38.340287436254059</v>
      </c>
      <c r="AQ51" s="19">
        <v>287.35036478539882</v>
      </c>
      <c r="AR51" s="19">
        <v>254.05485201180977</v>
      </c>
      <c r="AS51" s="19">
        <v>525.86731083620043</v>
      </c>
      <c r="AT51" s="19">
        <v>501.45060146890171</v>
      </c>
      <c r="AU51" s="19">
        <v>6.0537295951980097</v>
      </c>
      <c r="AV51" s="19">
        <v>30.874020935509847</v>
      </c>
      <c r="AW51" s="19">
        <v>33.295512773589046</v>
      </c>
      <c r="AX51" s="19">
        <v>17.757606812580828</v>
      </c>
      <c r="AY51" s="19">
        <v>48.429836761584077</v>
      </c>
      <c r="AZ51" s="19">
        <v>8.8788034062904142</v>
      </c>
      <c r="BA51" s="19">
        <v>17.959397799087427</v>
      </c>
      <c r="BB51" s="19">
        <v>32.89193080057585</v>
      </c>
      <c r="BC51" s="19">
        <v>50.245955640143478</v>
      </c>
      <c r="BD51" s="19">
        <v>215.1091916160359</v>
      </c>
      <c r="BE51" s="19">
        <v>27.645365151404242</v>
      </c>
      <c r="BF51" s="19">
        <v>182.62084278847325</v>
      </c>
      <c r="BG51" s="19">
        <v>116.02981724129518</v>
      </c>
      <c r="BH51" s="19">
        <v>39.954615328306858</v>
      </c>
      <c r="BI51" s="19">
        <v>146.50025620379182</v>
      </c>
      <c r="BJ51" s="19">
        <v>167.89010077349147</v>
      </c>
      <c r="BK51" s="19">
        <v>38.743869409267255</v>
      </c>
      <c r="BL51" s="19">
        <v>398.1336163775224</v>
      </c>
      <c r="BM51" s="19">
        <v>52.062074518702879</v>
      </c>
      <c r="BN51" s="19">
        <v>10.694922284849817</v>
      </c>
      <c r="BO51" s="19">
        <v>13.923578068955422</v>
      </c>
      <c r="BP51" s="19">
        <v>91.814898860503135</v>
      </c>
      <c r="BQ51" s="19">
        <v>28.856111070443841</v>
      </c>
      <c r="BR51" s="19">
        <v>76.882365859014712</v>
      </c>
      <c r="BS51" s="19">
        <v>0</v>
      </c>
      <c r="BT51" s="19">
        <v>4214.0011712173336</v>
      </c>
      <c r="BU51" s="19">
        <v>0</v>
      </c>
      <c r="BV51" s="19">
        <v>0</v>
      </c>
      <c r="BW51" s="19">
        <v>0</v>
      </c>
      <c r="BX51" s="19">
        <v>28865.998828782667</v>
      </c>
      <c r="BY51" s="19">
        <v>0</v>
      </c>
      <c r="BZ51" s="19">
        <v>0</v>
      </c>
      <c r="CA51" s="19">
        <v>28865.998828782667</v>
      </c>
      <c r="CB51" s="19">
        <v>33080</v>
      </c>
      <c r="CD51" s="19">
        <f t="shared" si="3"/>
        <v>0</v>
      </c>
      <c r="CE51" s="19">
        <f t="shared" si="4"/>
        <v>0</v>
      </c>
      <c r="CF51" s="19">
        <f t="shared" si="5"/>
        <v>0</v>
      </c>
    </row>
    <row r="52" spans="1:84" x14ac:dyDescent="0.2">
      <c r="A52" s="24" t="s">
        <v>126</v>
      </c>
      <c r="B52" s="24" t="s">
        <v>238</v>
      </c>
      <c r="C52">
        <f t="shared" si="2"/>
        <v>48</v>
      </c>
      <c r="D52" s="19">
        <v>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19">
        <v>0</v>
      </c>
      <c r="O52" s="19">
        <v>0</v>
      </c>
      <c r="P52" s="19">
        <v>0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0</v>
      </c>
      <c r="W52" s="19">
        <v>0</v>
      </c>
      <c r="X52" s="19">
        <v>0</v>
      </c>
      <c r="Y52" s="19">
        <v>0</v>
      </c>
      <c r="Z52" s="19">
        <v>0</v>
      </c>
      <c r="AA52" s="19">
        <v>0</v>
      </c>
      <c r="AB52" s="19">
        <v>0</v>
      </c>
      <c r="AC52" s="19">
        <v>0</v>
      </c>
      <c r="AD52" s="19">
        <v>0</v>
      </c>
      <c r="AE52" s="19">
        <v>0</v>
      </c>
      <c r="AF52" s="19">
        <v>0</v>
      </c>
      <c r="AG52" s="19">
        <v>0</v>
      </c>
      <c r="AH52" s="19">
        <v>0</v>
      </c>
      <c r="AI52" s="19">
        <v>0</v>
      </c>
      <c r="AJ52" s="19">
        <v>0</v>
      </c>
      <c r="AK52" s="19">
        <v>0</v>
      </c>
      <c r="AL52" s="19">
        <v>0</v>
      </c>
      <c r="AM52" s="19">
        <v>0</v>
      </c>
      <c r="AN52" s="19">
        <v>0</v>
      </c>
      <c r="AO52" s="19">
        <v>0</v>
      </c>
      <c r="AP52" s="19">
        <v>0</v>
      </c>
      <c r="AQ52" s="19">
        <v>0</v>
      </c>
      <c r="AR52" s="19">
        <v>0</v>
      </c>
      <c r="AS52" s="19">
        <v>0</v>
      </c>
      <c r="AT52" s="19">
        <v>0</v>
      </c>
      <c r="AU52" s="19">
        <v>0</v>
      </c>
      <c r="AV52" s="19">
        <v>0</v>
      </c>
      <c r="AW52" s="19">
        <v>0</v>
      </c>
      <c r="AX52" s="19">
        <v>0</v>
      </c>
      <c r="AY52" s="19">
        <v>0</v>
      </c>
      <c r="AZ52" s="19">
        <v>0</v>
      </c>
      <c r="BA52" s="19">
        <v>0</v>
      </c>
      <c r="BB52" s="19">
        <v>0</v>
      </c>
      <c r="BC52" s="19">
        <v>0</v>
      </c>
      <c r="BD52" s="19">
        <v>0</v>
      </c>
      <c r="BE52" s="19">
        <v>0</v>
      </c>
      <c r="BF52" s="19">
        <v>0</v>
      </c>
      <c r="BG52" s="19">
        <v>0</v>
      </c>
      <c r="BH52" s="19">
        <v>0</v>
      </c>
      <c r="BI52" s="19">
        <v>0</v>
      </c>
      <c r="BJ52" s="19">
        <v>0</v>
      </c>
      <c r="BK52" s="19">
        <v>0</v>
      </c>
      <c r="BL52" s="19">
        <v>0</v>
      </c>
      <c r="BM52" s="19">
        <v>0</v>
      </c>
      <c r="BN52" s="19">
        <v>0</v>
      </c>
      <c r="BO52" s="19">
        <v>0</v>
      </c>
      <c r="BP52" s="19">
        <v>0</v>
      </c>
      <c r="BQ52" s="19">
        <v>0</v>
      </c>
      <c r="BR52" s="19">
        <v>0</v>
      </c>
      <c r="BS52" s="19">
        <v>0</v>
      </c>
      <c r="BT52" s="19">
        <v>0</v>
      </c>
      <c r="BU52" s="19">
        <v>0</v>
      </c>
      <c r="BV52" s="19">
        <v>0</v>
      </c>
      <c r="BW52" s="19">
        <v>0</v>
      </c>
      <c r="BX52" s="19">
        <v>0</v>
      </c>
      <c r="BY52" s="19">
        <v>0</v>
      </c>
      <c r="BZ52" s="19">
        <v>0</v>
      </c>
      <c r="CA52" s="19">
        <v>0</v>
      </c>
      <c r="CB52" s="19">
        <v>0</v>
      </c>
      <c r="CD52" s="19">
        <f t="shared" si="3"/>
        <v>0</v>
      </c>
      <c r="CE52" s="19">
        <f t="shared" si="4"/>
        <v>0</v>
      </c>
      <c r="CF52" s="19">
        <f t="shared" si="5"/>
        <v>0</v>
      </c>
    </row>
    <row r="53" spans="1:84" x14ac:dyDescent="0.2">
      <c r="A53" s="25" t="s">
        <v>127</v>
      </c>
      <c r="B53" s="24" t="s">
        <v>239</v>
      </c>
      <c r="C53">
        <f t="shared" si="2"/>
        <v>49</v>
      </c>
      <c r="D53" s="19">
        <v>3.0250452813690587</v>
      </c>
      <c r="E53" s="19">
        <v>1.7356817188183125</v>
      </c>
      <c r="F53" s="19">
        <v>0.34713634376366248</v>
      </c>
      <c r="G53" s="19">
        <v>21.572044219599025</v>
      </c>
      <c r="H53" s="19">
        <v>3.372181625132721</v>
      </c>
      <c r="I53" s="19">
        <v>0</v>
      </c>
      <c r="J53" s="19">
        <v>16.017862719380425</v>
      </c>
      <c r="K53" s="19">
        <v>27.027043907313722</v>
      </c>
      <c r="L53" s="19">
        <v>0</v>
      </c>
      <c r="M53" s="19">
        <v>17.059271750671414</v>
      </c>
      <c r="N53" s="19">
        <v>5.5045905939666477</v>
      </c>
      <c r="O53" s="19">
        <v>0</v>
      </c>
      <c r="P53" s="19">
        <v>1.8844544375741679</v>
      </c>
      <c r="Q53" s="19">
        <v>0</v>
      </c>
      <c r="R53" s="19">
        <v>0</v>
      </c>
      <c r="S53" s="19">
        <v>1.4877271875585536</v>
      </c>
      <c r="T53" s="19">
        <v>45.722815564299545</v>
      </c>
      <c r="U53" s="19">
        <v>0</v>
      </c>
      <c r="V53" s="19">
        <v>14.827680969333583</v>
      </c>
      <c r="W53" s="19">
        <v>0</v>
      </c>
      <c r="X53" s="19">
        <v>38.780088689026293</v>
      </c>
      <c r="Y53" s="19">
        <v>6.8435450627693459</v>
      </c>
      <c r="Z53" s="19">
        <v>0.7438635937792768</v>
      </c>
      <c r="AA53" s="19">
        <v>0.44631815626756605</v>
      </c>
      <c r="AB53" s="19">
        <v>1.9340453438261198</v>
      </c>
      <c r="AC53" s="19">
        <v>27.721316594841049</v>
      </c>
      <c r="AD53" s="19">
        <v>14.480544625569921</v>
      </c>
      <c r="AE53" s="19">
        <v>86.982449565923432</v>
      </c>
      <c r="AF53" s="19">
        <v>0.99181812503903555</v>
      </c>
      <c r="AG53" s="19">
        <v>0</v>
      </c>
      <c r="AH53" s="19">
        <v>0.24795453125975889</v>
      </c>
      <c r="AI53" s="19">
        <v>3.6201361563924803</v>
      </c>
      <c r="AJ53" s="19">
        <v>0.14877271875585535</v>
      </c>
      <c r="AK53" s="19">
        <v>0.14877271875585535</v>
      </c>
      <c r="AL53" s="19">
        <v>0.2975454375117107</v>
      </c>
      <c r="AM53" s="19">
        <v>0.14877271875585535</v>
      </c>
      <c r="AN53" s="19">
        <v>0.44631815626756605</v>
      </c>
      <c r="AO53" s="19">
        <v>67.741177940166139</v>
      </c>
      <c r="AP53" s="19">
        <v>3.6697270626444323</v>
      </c>
      <c r="AQ53" s="19">
        <v>43.342452064205858</v>
      </c>
      <c r="AR53" s="19">
        <v>0.2975454375117107</v>
      </c>
      <c r="AS53" s="19">
        <v>32.531634501280365</v>
      </c>
      <c r="AT53" s="19">
        <v>9.918181250390358E-2</v>
      </c>
      <c r="AU53" s="19">
        <v>51.624133408281807</v>
      </c>
      <c r="AV53" s="19">
        <v>0</v>
      </c>
      <c r="AW53" s="19">
        <v>21.472862407095121</v>
      </c>
      <c r="AX53" s="19">
        <v>0</v>
      </c>
      <c r="AY53" s="19">
        <v>0</v>
      </c>
      <c r="AZ53" s="19">
        <v>0</v>
      </c>
      <c r="BA53" s="19">
        <v>0</v>
      </c>
      <c r="BB53" s="19">
        <v>0</v>
      </c>
      <c r="BC53" s="19">
        <v>0</v>
      </c>
      <c r="BD53" s="19">
        <v>0</v>
      </c>
      <c r="BE53" s="19">
        <v>0</v>
      </c>
      <c r="BF53" s="19">
        <v>0</v>
      </c>
      <c r="BG53" s="19">
        <v>9.918181250390358E-2</v>
      </c>
      <c r="BH53" s="19">
        <v>0</v>
      </c>
      <c r="BI53" s="19">
        <v>0.2975454375117107</v>
      </c>
      <c r="BJ53" s="19">
        <v>0.69427268752732496</v>
      </c>
      <c r="BK53" s="19">
        <v>0</v>
      </c>
      <c r="BL53" s="19">
        <v>0</v>
      </c>
      <c r="BM53" s="19">
        <v>0</v>
      </c>
      <c r="BN53" s="19">
        <v>0</v>
      </c>
      <c r="BO53" s="19">
        <v>0</v>
      </c>
      <c r="BP53" s="19">
        <v>0</v>
      </c>
      <c r="BQ53" s="19">
        <v>0</v>
      </c>
      <c r="BR53" s="19">
        <v>0</v>
      </c>
      <c r="BS53" s="19">
        <v>0</v>
      </c>
      <c r="BT53" s="19">
        <v>565.43551308475423</v>
      </c>
      <c r="BU53" s="19">
        <v>228.56448691524579</v>
      </c>
      <c r="BV53" s="19">
        <v>0</v>
      </c>
      <c r="BW53" s="19">
        <v>0</v>
      </c>
      <c r="BX53" s="19">
        <v>0</v>
      </c>
      <c r="BY53" s="19">
        <v>0</v>
      </c>
      <c r="BZ53" s="19">
        <v>0</v>
      </c>
      <c r="CA53" s="19">
        <v>228.56448691524579</v>
      </c>
      <c r="CB53" s="19">
        <v>794</v>
      </c>
      <c r="CD53" s="19">
        <f t="shared" si="3"/>
        <v>0</v>
      </c>
      <c r="CE53" s="19">
        <f t="shared" si="4"/>
        <v>0</v>
      </c>
      <c r="CF53" s="19">
        <f t="shared" si="5"/>
        <v>0</v>
      </c>
    </row>
    <row r="54" spans="1:84" x14ac:dyDescent="0.2">
      <c r="A54" s="25" t="s">
        <v>128</v>
      </c>
      <c r="B54" s="24" t="s">
        <v>240</v>
      </c>
      <c r="C54">
        <f t="shared" si="2"/>
        <v>50</v>
      </c>
      <c r="D54" s="19">
        <v>1313.2794333675361</v>
      </c>
      <c r="E54" s="19">
        <v>407.57368215137268</v>
      </c>
      <c r="F54" s="19">
        <v>68.375847992500013</v>
      </c>
      <c r="G54" s="19">
        <v>84.586164896247794</v>
      </c>
      <c r="H54" s="19">
        <v>28.276643020071308</v>
      </c>
      <c r="I54" s="19">
        <v>371.6184679663682</v>
      </c>
      <c r="J54" s="19">
        <v>128.82936065610076</v>
      </c>
      <c r="K54" s="19">
        <v>257.78060339418454</v>
      </c>
      <c r="L54" s="19">
        <v>180.99489174485299</v>
      </c>
      <c r="M54" s="19">
        <v>373.08105295016497</v>
      </c>
      <c r="N54" s="19">
        <v>64.353739287058843</v>
      </c>
      <c r="O54" s="19">
        <v>2.3157595576782537</v>
      </c>
      <c r="P54" s="19">
        <v>20.354307691172018</v>
      </c>
      <c r="Q54" s="19">
        <v>14.625849837967918</v>
      </c>
      <c r="R54" s="19">
        <v>16.210316903747778</v>
      </c>
      <c r="S54" s="19">
        <v>9.3849203126960816</v>
      </c>
      <c r="T54" s="19">
        <v>56.431403958159557</v>
      </c>
      <c r="U54" s="19">
        <v>3.2908162135427816</v>
      </c>
      <c r="V54" s="19">
        <v>3.0470520495766493</v>
      </c>
      <c r="W54" s="19">
        <v>148.93990418330662</v>
      </c>
      <c r="X54" s="19">
        <v>122.85713863893052</v>
      </c>
      <c r="Y54" s="19">
        <v>39.489794562513374</v>
      </c>
      <c r="Z54" s="19">
        <v>32.176869643529422</v>
      </c>
      <c r="AA54" s="19">
        <v>21.451246429019616</v>
      </c>
      <c r="AB54" s="19">
        <v>78.857707043043689</v>
      </c>
      <c r="AC54" s="19">
        <v>125.29478027859183</v>
      </c>
      <c r="AD54" s="19">
        <v>97.749429750418912</v>
      </c>
      <c r="AE54" s="19">
        <v>20.598071855138151</v>
      </c>
      <c r="AF54" s="19">
        <v>38.880384152598054</v>
      </c>
      <c r="AG54" s="19">
        <v>22.304421002901073</v>
      </c>
      <c r="AH54" s="19">
        <v>30.71428465973263</v>
      </c>
      <c r="AI54" s="19">
        <v>31.201812987664894</v>
      </c>
      <c r="AJ54" s="19">
        <v>103.59976968560609</v>
      </c>
      <c r="AK54" s="19">
        <v>22.79194933083334</v>
      </c>
      <c r="AL54" s="19">
        <v>15.722788575815512</v>
      </c>
      <c r="AM54" s="19">
        <v>28.642289266020509</v>
      </c>
      <c r="AN54" s="19">
        <v>25.107708888511592</v>
      </c>
      <c r="AO54" s="19">
        <v>208.41836019104284</v>
      </c>
      <c r="AP54" s="19">
        <v>89.705212339536558</v>
      </c>
      <c r="AQ54" s="19">
        <v>697.89680143503585</v>
      </c>
      <c r="AR54" s="19">
        <v>20.963718101087348</v>
      </c>
      <c r="AS54" s="19">
        <v>1231.8622026028479</v>
      </c>
      <c r="AT54" s="19">
        <v>8649.3619479282788</v>
      </c>
      <c r="AU54" s="19">
        <v>53.87188023651516</v>
      </c>
      <c r="AV54" s="19">
        <v>10.116212804594477</v>
      </c>
      <c r="AW54" s="19">
        <v>172.09749976008919</v>
      </c>
      <c r="AX54" s="19">
        <v>2.3157595576782537</v>
      </c>
      <c r="AY54" s="19">
        <v>0.60941040991533002</v>
      </c>
      <c r="AZ54" s="19">
        <v>0.24376416396613199</v>
      </c>
      <c r="BA54" s="19">
        <v>0.97505665586452794</v>
      </c>
      <c r="BB54" s="19">
        <v>0.24376416396613199</v>
      </c>
      <c r="BC54" s="19">
        <v>0</v>
      </c>
      <c r="BD54" s="19">
        <v>0</v>
      </c>
      <c r="BE54" s="19">
        <v>0.24376416396613199</v>
      </c>
      <c r="BF54" s="19">
        <v>0</v>
      </c>
      <c r="BG54" s="19">
        <v>1.5844670657798579</v>
      </c>
      <c r="BH54" s="19">
        <v>0.12188208198306599</v>
      </c>
      <c r="BI54" s="19">
        <v>10.96938737847594</v>
      </c>
      <c r="BJ54" s="19">
        <v>0.12188208198306599</v>
      </c>
      <c r="BK54" s="19">
        <v>41.927436202174697</v>
      </c>
      <c r="BL54" s="19">
        <v>52.165531088752246</v>
      </c>
      <c r="BM54" s="19">
        <v>15.600906493832447</v>
      </c>
      <c r="BN54" s="19">
        <v>12.553854444255796</v>
      </c>
      <c r="BO54" s="19">
        <v>3.7783445414750454</v>
      </c>
      <c r="BP54" s="19">
        <v>6.5816324270855633</v>
      </c>
      <c r="BQ54" s="19">
        <v>7.4348070009670248</v>
      </c>
      <c r="BR54" s="19">
        <v>29.982992167834233</v>
      </c>
      <c r="BS54" s="19">
        <v>0</v>
      </c>
      <c r="BT54" s="19">
        <v>15732.539142374158</v>
      </c>
      <c r="BU54" s="19">
        <v>0</v>
      </c>
      <c r="BV54" s="19">
        <v>0</v>
      </c>
      <c r="BW54" s="19">
        <v>0</v>
      </c>
      <c r="BX54" s="19">
        <v>778.46085762584244</v>
      </c>
      <c r="BY54" s="19">
        <v>0</v>
      </c>
      <c r="BZ54" s="19">
        <v>0</v>
      </c>
      <c r="CA54" s="19">
        <v>778.46085762584244</v>
      </c>
      <c r="CB54" s="19">
        <v>16511</v>
      </c>
      <c r="CD54" s="19">
        <f t="shared" si="3"/>
        <v>0</v>
      </c>
      <c r="CE54" s="19">
        <f t="shared" si="4"/>
        <v>0</v>
      </c>
      <c r="CF54" s="19">
        <f t="shared" si="5"/>
        <v>0</v>
      </c>
    </row>
    <row r="55" spans="1:84" x14ac:dyDescent="0.2">
      <c r="A55" s="24" t="s">
        <v>129</v>
      </c>
      <c r="B55" s="24" t="s">
        <v>241</v>
      </c>
      <c r="C55">
        <f t="shared" si="2"/>
        <v>51</v>
      </c>
      <c r="D55" s="19">
        <v>119.07924762980544</v>
      </c>
      <c r="E55" s="19">
        <v>90.265449099516431</v>
      </c>
      <c r="F55" s="19">
        <v>5.4248200936655193</v>
      </c>
      <c r="G55" s="19">
        <v>1.9564924927974006</v>
      </c>
      <c r="H55" s="19">
        <v>104.3166224568796</v>
      </c>
      <c r="I55" s="19">
        <v>35.750453732025228</v>
      </c>
      <c r="J55" s="19">
        <v>12.094680864565751</v>
      </c>
      <c r="K55" s="19">
        <v>7.9149014481349393</v>
      </c>
      <c r="L55" s="19">
        <v>8.8931476945336402E-2</v>
      </c>
      <c r="M55" s="19">
        <v>53.714612074983179</v>
      </c>
      <c r="N55" s="19">
        <v>6.3141348631188841</v>
      </c>
      <c r="O55" s="19">
        <v>0.35572590778134561</v>
      </c>
      <c r="P55" s="19">
        <v>7.7370384942442669</v>
      </c>
      <c r="Q55" s="19">
        <v>0</v>
      </c>
      <c r="R55" s="19">
        <v>11.383229049003059</v>
      </c>
      <c r="S55" s="19">
        <v>0</v>
      </c>
      <c r="T55" s="19">
        <v>47.044751304082951</v>
      </c>
      <c r="U55" s="19">
        <v>0</v>
      </c>
      <c r="V55" s="19">
        <v>15082.511695498217</v>
      </c>
      <c r="W55" s="19">
        <v>0</v>
      </c>
      <c r="X55" s="19">
        <v>156.8751253315734</v>
      </c>
      <c r="Y55" s="19">
        <v>77.815042327169351</v>
      </c>
      <c r="Z55" s="19">
        <v>29.792044776687693</v>
      </c>
      <c r="AA55" s="19">
        <v>0.88931476945336407</v>
      </c>
      <c r="AB55" s="19">
        <v>124.41513624652562</v>
      </c>
      <c r="AC55" s="19">
        <v>251.85394270919269</v>
      </c>
      <c r="AD55" s="19">
        <v>215.48096863855008</v>
      </c>
      <c r="AE55" s="19">
        <v>15.474076988488534</v>
      </c>
      <c r="AF55" s="19">
        <v>12.717201203183105</v>
      </c>
      <c r="AG55" s="19">
        <v>8.8931476945336402E-2</v>
      </c>
      <c r="AH55" s="19">
        <v>61.095924661446105</v>
      </c>
      <c r="AI55" s="19">
        <v>18.053089819903288</v>
      </c>
      <c r="AJ55" s="19">
        <v>13.517584495691134</v>
      </c>
      <c r="AK55" s="19">
        <v>23.033252528842127</v>
      </c>
      <c r="AL55" s="19">
        <v>1.2450406772347096</v>
      </c>
      <c r="AM55" s="19">
        <v>7.0255866786815755</v>
      </c>
      <c r="AN55" s="19">
        <v>17.697363912121943</v>
      </c>
      <c r="AO55" s="19">
        <v>23.300046959678138</v>
      </c>
      <c r="AP55" s="19">
        <v>13.33972154180046</v>
      </c>
      <c r="AQ55" s="19">
        <v>177.95188536761813</v>
      </c>
      <c r="AR55" s="19">
        <v>0.35572590778134561</v>
      </c>
      <c r="AS55" s="19">
        <v>438.34324986356307</v>
      </c>
      <c r="AT55" s="19">
        <v>343.8090898706705</v>
      </c>
      <c r="AU55" s="19">
        <v>4.802299755048165</v>
      </c>
      <c r="AV55" s="19">
        <v>0</v>
      </c>
      <c r="AW55" s="19">
        <v>9.4267365562056575</v>
      </c>
      <c r="AX55" s="19">
        <v>1.5118351080707189</v>
      </c>
      <c r="AY55" s="19">
        <v>185.42212943102641</v>
      </c>
      <c r="AZ55" s="19">
        <v>0</v>
      </c>
      <c r="BA55" s="19">
        <v>0.35572590778134561</v>
      </c>
      <c r="BB55" s="19">
        <v>0</v>
      </c>
      <c r="BC55" s="19">
        <v>0</v>
      </c>
      <c r="BD55" s="19">
        <v>0</v>
      </c>
      <c r="BE55" s="19">
        <v>0.26679443083600918</v>
      </c>
      <c r="BF55" s="19">
        <v>0</v>
      </c>
      <c r="BG55" s="19">
        <v>14.406899265144496</v>
      </c>
      <c r="BH55" s="19">
        <v>2.2232869236334096</v>
      </c>
      <c r="BI55" s="19">
        <v>19.031336066301989</v>
      </c>
      <c r="BJ55" s="19">
        <v>0.1778629538906728</v>
      </c>
      <c r="BK55" s="19">
        <v>0</v>
      </c>
      <c r="BL55" s="19">
        <v>58.427980353086014</v>
      </c>
      <c r="BM55" s="19">
        <v>12.539338249292431</v>
      </c>
      <c r="BN55" s="19">
        <v>0</v>
      </c>
      <c r="BO55" s="19">
        <v>2.3122184005787463</v>
      </c>
      <c r="BP55" s="19">
        <v>3.7351220317041287</v>
      </c>
      <c r="BQ55" s="19">
        <v>0.35572590778134561</v>
      </c>
      <c r="BR55" s="19">
        <v>21.521417420771407</v>
      </c>
      <c r="BS55" s="19">
        <v>0</v>
      </c>
      <c r="BT55" s="19">
        <v>17946.63884199972</v>
      </c>
      <c r="BU55" s="19">
        <v>253.54364077115406</v>
      </c>
      <c r="BV55" s="19">
        <v>0</v>
      </c>
      <c r="BW55" s="19">
        <v>0</v>
      </c>
      <c r="BX55" s="19">
        <v>2820.8175172291249</v>
      </c>
      <c r="BY55" s="19">
        <v>0</v>
      </c>
      <c r="BZ55" s="19">
        <v>0</v>
      </c>
      <c r="CA55" s="19">
        <v>3074.3611580002789</v>
      </c>
      <c r="CB55" s="19">
        <v>21021</v>
      </c>
      <c r="CD55" s="19">
        <f t="shared" si="3"/>
        <v>0</v>
      </c>
      <c r="CE55" s="19">
        <f t="shared" si="4"/>
        <v>0</v>
      </c>
      <c r="CF55" s="19">
        <f t="shared" si="5"/>
        <v>0</v>
      </c>
    </row>
    <row r="56" spans="1:84" x14ac:dyDescent="0.2">
      <c r="A56" s="24" t="s">
        <v>130</v>
      </c>
      <c r="B56" s="24" t="s">
        <v>242</v>
      </c>
      <c r="C56">
        <f t="shared" si="2"/>
        <v>52</v>
      </c>
      <c r="D56" s="19">
        <v>18.144893863036412</v>
      </c>
      <c r="E56" s="19">
        <v>17.913748718284356</v>
      </c>
      <c r="F56" s="19">
        <v>0.69343543425616849</v>
      </c>
      <c r="G56" s="19">
        <v>0.46229028950411238</v>
      </c>
      <c r="H56" s="19">
        <v>101.12600082902459</v>
      </c>
      <c r="I56" s="19">
        <v>0</v>
      </c>
      <c r="J56" s="19">
        <v>0</v>
      </c>
      <c r="K56" s="19">
        <v>5.3163383292972926</v>
      </c>
      <c r="L56" s="19">
        <v>15.602297270763794</v>
      </c>
      <c r="M56" s="19">
        <v>9.2458057900822475</v>
      </c>
      <c r="N56" s="19">
        <v>4.2761851779130398</v>
      </c>
      <c r="O56" s="19">
        <v>0</v>
      </c>
      <c r="P56" s="19">
        <v>0</v>
      </c>
      <c r="Q56" s="19">
        <v>0</v>
      </c>
      <c r="R56" s="19">
        <v>0</v>
      </c>
      <c r="S56" s="19">
        <v>1.040153151384253</v>
      </c>
      <c r="T56" s="19">
        <v>0.1155725723760281</v>
      </c>
      <c r="U56" s="19">
        <v>0</v>
      </c>
      <c r="V56" s="19">
        <v>4084.219135196457</v>
      </c>
      <c r="W56" s="19">
        <v>67.147664550472328</v>
      </c>
      <c r="X56" s="19">
        <v>58.479721622270219</v>
      </c>
      <c r="Y56" s="19">
        <v>47.038036957043438</v>
      </c>
      <c r="Z56" s="19">
        <v>238.54178938412201</v>
      </c>
      <c r="AA56" s="19">
        <v>145.73701376617143</v>
      </c>
      <c r="AB56" s="19">
        <v>0</v>
      </c>
      <c r="AC56" s="19">
        <v>0</v>
      </c>
      <c r="AD56" s="19">
        <v>0</v>
      </c>
      <c r="AE56" s="19">
        <v>0</v>
      </c>
      <c r="AF56" s="19">
        <v>5.4319109016733202</v>
      </c>
      <c r="AG56" s="19">
        <v>0</v>
      </c>
      <c r="AH56" s="19">
        <v>0.34671771712808425</v>
      </c>
      <c r="AI56" s="19">
        <v>0.1155725723760281</v>
      </c>
      <c r="AJ56" s="19">
        <v>1.386870868512337</v>
      </c>
      <c r="AK56" s="19">
        <v>0.1155725723760281</v>
      </c>
      <c r="AL56" s="19">
        <v>0</v>
      </c>
      <c r="AM56" s="19">
        <v>0.34671771712808425</v>
      </c>
      <c r="AN56" s="19">
        <v>0</v>
      </c>
      <c r="AO56" s="19">
        <v>0.23114514475205619</v>
      </c>
      <c r="AP56" s="19">
        <v>0.46229028950411238</v>
      </c>
      <c r="AQ56" s="19">
        <v>44.495440364770815</v>
      </c>
      <c r="AR56" s="19">
        <v>22.421079040949451</v>
      </c>
      <c r="AS56" s="19">
        <v>39.410247180225582</v>
      </c>
      <c r="AT56" s="19">
        <v>100.7792831118965</v>
      </c>
      <c r="AU56" s="19">
        <v>0</v>
      </c>
      <c r="AV56" s="19">
        <v>1.040153151384253</v>
      </c>
      <c r="AW56" s="19">
        <v>6.472064053057573</v>
      </c>
      <c r="AX56" s="19">
        <v>0</v>
      </c>
      <c r="AY56" s="19">
        <v>1.2712982961363091</v>
      </c>
      <c r="AZ56" s="19">
        <v>0</v>
      </c>
      <c r="BA56" s="19">
        <v>0.1155725723760281</v>
      </c>
      <c r="BB56" s="19">
        <v>1.386870868512337</v>
      </c>
      <c r="BC56" s="19">
        <v>1.040153151384253</v>
      </c>
      <c r="BD56" s="19">
        <v>6.3564914806815453</v>
      </c>
      <c r="BE56" s="19">
        <v>0</v>
      </c>
      <c r="BF56" s="19">
        <v>6.3564914806815453</v>
      </c>
      <c r="BG56" s="19">
        <v>11.672829809978838</v>
      </c>
      <c r="BH56" s="19">
        <v>4.2761851779130398</v>
      </c>
      <c r="BI56" s="19">
        <v>5.4319109016733202</v>
      </c>
      <c r="BJ56" s="19">
        <v>4.2761851779130398</v>
      </c>
      <c r="BK56" s="19">
        <v>9.4769509348343046</v>
      </c>
      <c r="BL56" s="19">
        <v>106.21119401356981</v>
      </c>
      <c r="BM56" s="19">
        <v>15.024434408883653</v>
      </c>
      <c r="BN56" s="19">
        <v>0</v>
      </c>
      <c r="BO56" s="19">
        <v>4.1606126055370121</v>
      </c>
      <c r="BP56" s="19">
        <v>8.6679429282021072</v>
      </c>
      <c r="BQ56" s="19">
        <v>0</v>
      </c>
      <c r="BR56" s="19">
        <v>16.758022994524076</v>
      </c>
      <c r="BS56" s="19">
        <v>0</v>
      </c>
      <c r="BT56" s="19">
        <v>5240.6382943909939</v>
      </c>
      <c r="BU56" s="19">
        <v>378.50017453149206</v>
      </c>
      <c r="BV56" s="19">
        <v>0</v>
      </c>
      <c r="BW56" s="19">
        <v>0</v>
      </c>
      <c r="BX56" s="19">
        <v>4975.861531077514</v>
      </c>
      <c r="BY56" s="19">
        <v>0</v>
      </c>
      <c r="BZ56" s="19">
        <v>0</v>
      </c>
      <c r="CA56" s="19">
        <v>5354.3617056090052</v>
      </c>
      <c r="CB56" s="19">
        <v>10595</v>
      </c>
      <c r="CD56" s="19">
        <f t="shared" si="3"/>
        <v>0</v>
      </c>
      <c r="CE56" s="19">
        <f t="shared" si="4"/>
        <v>0</v>
      </c>
      <c r="CF56" s="19">
        <f t="shared" si="5"/>
        <v>0</v>
      </c>
    </row>
    <row r="57" spans="1:84" x14ac:dyDescent="0.2">
      <c r="A57" s="25" t="s">
        <v>131</v>
      </c>
      <c r="B57" s="25" t="s">
        <v>63</v>
      </c>
      <c r="C57">
        <f t="shared" si="2"/>
        <v>53</v>
      </c>
      <c r="D57" s="19">
        <v>792.94107221976083</v>
      </c>
      <c r="E57" s="19">
        <v>161.24750239398574</v>
      </c>
      <c r="F57" s="19">
        <v>10.254034044621035</v>
      </c>
      <c r="G57" s="19">
        <v>12.507667900581703</v>
      </c>
      <c r="H57" s="19">
        <v>315.39605814169533</v>
      </c>
      <c r="I57" s="19">
        <v>0.11268169279803336</v>
      </c>
      <c r="J57" s="19">
        <v>14.085211599754169</v>
      </c>
      <c r="K57" s="19">
        <v>0.11268169279803336</v>
      </c>
      <c r="L57" s="19">
        <v>19.381251161261737</v>
      </c>
      <c r="M57" s="19">
        <v>94.877985335944089</v>
      </c>
      <c r="N57" s="19">
        <v>14.197893292552203</v>
      </c>
      <c r="O57" s="19">
        <v>0</v>
      </c>
      <c r="P57" s="19">
        <v>32.790372604227706</v>
      </c>
      <c r="Q57" s="19">
        <v>0</v>
      </c>
      <c r="R57" s="19">
        <v>36.508868466562809</v>
      </c>
      <c r="S57" s="19">
        <v>0</v>
      </c>
      <c r="T57" s="19">
        <v>466.95293495505024</v>
      </c>
      <c r="U57" s="19">
        <v>1.6902253919705004</v>
      </c>
      <c r="V57" s="19">
        <v>0</v>
      </c>
      <c r="W57" s="19">
        <v>2.0282704703646006</v>
      </c>
      <c r="X57" s="19">
        <v>3578.2071548015492</v>
      </c>
      <c r="Y57" s="19">
        <v>578.16976574670923</v>
      </c>
      <c r="Z57" s="19">
        <v>192.68569468463704</v>
      </c>
      <c r="AA57" s="19">
        <v>34.029871225006076</v>
      </c>
      <c r="AB57" s="19">
        <v>79.327911729815483</v>
      </c>
      <c r="AC57" s="19">
        <v>282.15495876627557</v>
      </c>
      <c r="AD57" s="19">
        <v>96.117483956722452</v>
      </c>
      <c r="AE57" s="19">
        <v>119.32991267311733</v>
      </c>
      <c r="AF57" s="19">
        <v>59.833978875755719</v>
      </c>
      <c r="AG57" s="19">
        <v>0</v>
      </c>
      <c r="AH57" s="19">
        <v>32.339645833035576</v>
      </c>
      <c r="AI57" s="19">
        <v>2.4789972415567338</v>
      </c>
      <c r="AJ57" s="19">
        <v>1.3521803135764001</v>
      </c>
      <c r="AK57" s="19">
        <v>1.3521803135764001</v>
      </c>
      <c r="AL57" s="19">
        <v>30.87478382666114</v>
      </c>
      <c r="AM57" s="19">
        <v>33.241099375419843</v>
      </c>
      <c r="AN57" s="19">
        <v>31.550873983449339</v>
      </c>
      <c r="AO57" s="19">
        <v>39.551274172109714</v>
      </c>
      <c r="AP57" s="19">
        <v>158.76850515242899</v>
      </c>
      <c r="AQ57" s="19">
        <v>0.11268169279803336</v>
      </c>
      <c r="AR57" s="19">
        <v>0</v>
      </c>
      <c r="AS57" s="19">
        <v>65.693426901253446</v>
      </c>
      <c r="AT57" s="19">
        <v>0.11268169279803336</v>
      </c>
      <c r="AU57" s="19">
        <v>0</v>
      </c>
      <c r="AV57" s="19">
        <v>0</v>
      </c>
      <c r="AW57" s="19">
        <v>0</v>
      </c>
      <c r="AX57" s="19">
        <v>0</v>
      </c>
      <c r="AY57" s="19">
        <v>0</v>
      </c>
      <c r="AZ57" s="19">
        <v>0</v>
      </c>
      <c r="BA57" s="19">
        <v>0</v>
      </c>
      <c r="BB57" s="19">
        <v>0</v>
      </c>
      <c r="BC57" s="19">
        <v>0</v>
      </c>
      <c r="BD57" s="19">
        <v>0</v>
      </c>
      <c r="BE57" s="19">
        <v>0</v>
      </c>
      <c r="BF57" s="19">
        <v>0</v>
      </c>
      <c r="BG57" s="19">
        <v>1.1268169279803335</v>
      </c>
      <c r="BH57" s="19">
        <v>0.33804507839410003</v>
      </c>
      <c r="BI57" s="19">
        <v>0</v>
      </c>
      <c r="BJ57" s="19">
        <v>0</v>
      </c>
      <c r="BK57" s="19">
        <v>0</v>
      </c>
      <c r="BL57" s="19">
        <v>1.0141352351823003</v>
      </c>
      <c r="BM57" s="19">
        <v>3.831177555133134</v>
      </c>
      <c r="BN57" s="19">
        <v>0</v>
      </c>
      <c r="BO57" s="19">
        <v>39.10054740091757</v>
      </c>
      <c r="BP57" s="19">
        <v>134.87998627924591</v>
      </c>
      <c r="BQ57" s="19">
        <v>0</v>
      </c>
      <c r="BR57" s="19">
        <v>67.270970600425926</v>
      </c>
      <c r="BS57" s="19">
        <v>0</v>
      </c>
      <c r="BT57" s="19">
        <v>7639.9314533994593</v>
      </c>
      <c r="BU57" s="19">
        <v>240.91345920219533</v>
      </c>
      <c r="BV57" s="19">
        <v>0</v>
      </c>
      <c r="BW57" s="19">
        <v>0</v>
      </c>
      <c r="BX57" s="19">
        <v>3.1550873983449339</v>
      </c>
      <c r="BY57" s="19">
        <v>0</v>
      </c>
      <c r="BZ57" s="19">
        <v>0</v>
      </c>
      <c r="CA57" s="19">
        <v>244.06854660054026</v>
      </c>
      <c r="CB57" s="19">
        <v>7884</v>
      </c>
      <c r="CD57" s="19">
        <f t="shared" si="3"/>
        <v>0</v>
      </c>
      <c r="CE57" s="19">
        <f t="shared" si="4"/>
        <v>0</v>
      </c>
      <c r="CF57" s="19">
        <f t="shared" si="5"/>
        <v>0</v>
      </c>
    </row>
    <row r="58" spans="1:84" x14ac:dyDescent="0.2">
      <c r="A58" s="24" t="s">
        <v>132</v>
      </c>
      <c r="B58" s="24" t="s">
        <v>243</v>
      </c>
      <c r="C58">
        <f t="shared" si="2"/>
        <v>54</v>
      </c>
      <c r="D58" s="19">
        <v>6738.1081384171739</v>
      </c>
      <c r="E58" s="19">
        <v>643.8301826337713</v>
      </c>
      <c r="F58" s="19">
        <v>49.005446972124318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34.782601730214672</v>
      </c>
      <c r="M58" s="19">
        <v>0</v>
      </c>
      <c r="N58" s="19">
        <v>0</v>
      </c>
      <c r="O58" s="19">
        <v>0</v>
      </c>
      <c r="P58" s="19">
        <v>0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0</v>
      </c>
      <c r="W58" s="19">
        <v>0</v>
      </c>
      <c r="X58" s="19">
        <v>355.99359179750081</v>
      </c>
      <c r="Y58" s="19">
        <v>3.8021467478372317</v>
      </c>
      <c r="Z58" s="19">
        <v>0</v>
      </c>
      <c r="AA58" s="19">
        <v>0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</v>
      </c>
      <c r="AH58" s="19">
        <v>0</v>
      </c>
      <c r="AI58" s="19">
        <v>0</v>
      </c>
      <c r="AJ58" s="19">
        <v>0</v>
      </c>
      <c r="AK58" s="19">
        <v>0</v>
      </c>
      <c r="AL58" s="19">
        <v>0</v>
      </c>
      <c r="AM58" s="19">
        <v>0</v>
      </c>
      <c r="AN58" s="19">
        <v>0</v>
      </c>
      <c r="AO58" s="19">
        <v>0</v>
      </c>
      <c r="AP58" s="19">
        <v>0</v>
      </c>
      <c r="AQ58" s="19">
        <v>0</v>
      </c>
      <c r="AR58" s="19">
        <v>0</v>
      </c>
      <c r="AS58" s="19">
        <v>0</v>
      </c>
      <c r="AT58" s="19">
        <v>0</v>
      </c>
      <c r="AU58" s="19">
        <v>0</v>
      </c>
      <c r="AV58" s="19">
        <v>0</v>
      </c>
      <c r="AW58" s="19">
        <v>0</v>
      </c>
      <c r="AX58" s="19">
        <v>0</v>
      </c>
      <c r="AY58" s="19">
        <v>0</v>
      </c>
      <c r="AZ58" s="19">
        <v>0</v>
      </c>
      <c r="BA58" s="19">
        <v>0</v>
      </c>
      <c r="BB58" s="19">
        <v>0</v>
      </c>
      <c r="BC58" s="19">
        <v>0</v>
      </c>
      <c r="BD58" s="19">
        <v>0</v>
      </c>
      <c r="BE58" s="19">
        <v>0</v>
      </c>
      <c r="BF58" s="19">
        <v>0</v>
      </c>
      <c r="BG58" s="19">
        <v>0</v>
      </c>
      <c r="BH58" s="19">
        <v>0</v>
      </c>
      <c r="BI58" s="19">
        <v>0</v>
      </c>
      <c r="BJ58" s="19">
        <v>0</v>
      </c>
      <c r="BK58" s="19">
        <v>0</v>
      </c>
      <c r="BL58" s="19">
        <v>0.56328099967958989</v>
      </c>
      <c r="BM58" s="19">
        <v>0</v>
      </c>
      <c r="BN58" s="19">
        <v>0</v>
      </c>
      <c r="BO58" s="19">
        <v>0</v>
      </c>
      <c r="BP58" s="19">
        <v>0</v>
      </c>
      <c r="BQ58" s="19">
        <v>0</v>
      </c>
      <c r="BR58" s="19">
        <v>0</v>
      </c>
      <c r="BS58" s="19">
        <v>0</v>
      </c>
      <c r="BT58" s="19">
        <v>7826.0853892983023</v>
      </c>
      <c r="BU58" s="19">
        <v>84.914610701698166</v>
      </c>
      <c r="BV58" s="19">
        <v>0</v>
      </c>
      <c r="BW58" s="19">
        <v>0</v>
      </c>
      <c r="BX58" s="19">
        <v>0</v>
      </c>
      <c r="BY58" s="19">
        <v>0</v>
      </c>
      <c r="BZ58" s="19">
        <v>0</v>
      </c>
      <c r="CA58" s="19">
        <v>84.914610701698166</v>
      </c>
      <c r="CB58" s="19">
        <v>7911</v>
      </c>
      <c r="CD58" s="19">
        <f t="shared" si="3"/>
        <v>0</v>
      </c>
      <c r="CE58" s="19">
        <f t="shared" si="4"/>
        <v>0</v>
      </c>
      <c r="CF58" s="19">
        <f t="shared" si="5"/>
        <v>0</v>
      </c>
    </row>
    <row r="59" spans="1:84" x14ac:dyDescent="0.2">
      <c r="A59" s="25" t="s">
        <v>133</v>
      </c>
      <c r="B59" s="24" t="s">
        <v>64</v>
      </c>
      <c r="C59">
        <f t="shared" si="2"/>
        <v>55</v>
      </c>
      <c r="D59" s="19">
        <v>0</v>
      </c>
      <c r="E59" s="19">
        <v>0.24530825665761422</v>
      </c>
      <c r="F59" s="19">
        <v>0</v>
      </c>
      <c r="G59" s="19">
        <v>0</v>
      </c>
      <c r="H59" s="19">
        <v>245.14471781984247</v>
      </c>
      <c r="I59" s="19">
        <v>26.575061137908204</v>
      </c>
      <c r="J59" s="19">
        <v>11.284179806250252</v>
      </c>
      <c r="K59" s="19">
        <v>47.508032372691282</v>
      </c>
      <c r="L59" s="19">
        <v>0</v>
      </c>
      <c r="M59" s="19">
        <v>39.7399375785335</v>
      </c>
      <c r="N59" s="19">
        <v>2.5348519854620135</v>
      </c>
      <c r="O59" s="19">
        <v>0</v>
      </c>
      <c r="P59" s="19">
        <v>120.52812343777444</v>
      </c>
      <c r="Q59" s="19">
        <v>19.542891113723265</v>
      </c>
      <c r="R59" s="19">
        <v>75.391404212773438</v>
      </c>
      <c r="S59" s="19">
        <v>0</v>
      </c>
      <c r="T59" s="19">
        <v>161.98521881291126</v>
      </c>
      <c r="U59" s="19">
        <v>0</v>
      </c>
      <c r="V59" s="19">
        <v>0</v>
      </c>
      <c r="W59" s="19">
        <v>101.96646535068163</v>
      </c>
      <c r="X59" s="19">
        <v>2130.5022090713792</v>
      </c>
      <c r="Y59" s="19">
        <v>1351.0761082512531</v>
      </c>
      <c r="Z59" s="19">
        <v>416.20634212908539</v>
      </c>
      <c r="AA59" s="19">
        <v>231.48922486590192</v>
      </c>
      <c r="AB59" s="19">
        <v>236.06831232351072</v>
      </c>
      <c r="AC59" s="19">
        <v>0</v>
      </c>
      <c r="AD59" s="19">
        <v>52.250658668071821</v>
      </c>
      <c r="AE59" s="19">
        <v>29.273451961141959</v>
      </c>
      <c r="AF59" s="19">
        <v>46.117952251631472</v>
      </c>
      <c r="AG59" s="19">
        <v>0</v>
      </c>
      <c r="AH59" s="19">
        <v>10.793563292935024</v>
      </c>
      <c r="AI59" s="19">
        <v>0.73592476997284262</v>
      </c>
      <c r="AJ59" s="19">
        <v>2.6983908232337561</v>
      </c>
      <c r="AK59" s="19">
        <v>0</v>
      </c>
      <c r="AL59" s="19">
        <v>0.1635388377717428</v>
      </c>
      <c r="AM59" s="19">
        <v>29.518760217799574</v>
      </c>
      <c r="AN59" s="19">
        <v>0</v>
      </c>
      <c r="AO59" s="19">
        <v>0.81769418885871403</v>
      </c>
      <c r="AP59" s="19">
        <v>18.806966343750421</v>
      </c>
      <c r="AQ59" s="19">
        <v>0</v>
      </c>
      <c r="AR59" s="19">
        <v>0</v>
      </c>
      <c r="AS59" s="19">
        <v>8.3404807263588836</v>
      </c>
      <c r="AT59" s="19">
        <v>0</v>
      </c>
      <c r="AU59" s="19">
        <v>0</v>
      </c>
      <c r="AV59" s="19">
        <v>0</v>
      </c>
      <c r="AW59" s="19">
        <v>0</v>
      </c>
      <c r="AX59" s="19">
        <v>0</v>
      </c>
      <c r="AY59" s="19">
        <v>0</v>
      </c>
      <c r="AZ59" s="19">
        <v>0</v>
      </c>
      <c r="BA59" s="19">
        <v>0</v>
      </c>
      <c r="BB59" s="19">
        <v>0</v>
      </c>
      <c r="BC59" s="19">
        <v>0</v>
      </c>
      <c r="BD59" s="19">
        <v>0</v>
      </c>
      <c r="BE59" s="19">
        <v>0</v>
      </c>
      <c r="BF59" s="19">
        <v>0</v>
      </c>
      <c r="BG59" s="19">
        <v>3.1890073365489848</v>
      </c>
      <c r="BH59" s="19">
        <v>0</v>
      </c>
      <c r="BI59" s="19">
        <v>0</v>
      </c>
      <c r="BJ59" s="19">
        <v>0</v>
      </c>
      <c r="BK59" s="19">
        <v>0</v>
      </c>
      <c r="BL59" s="19">
        <v>0.81769418885871403</v>
      </c>
      <c r="BM59" s="19">
        <v>3.2707767554348561</v>
      </c>
      <c r="BN59" s="19">
        <v>0</v>
      </c>
      <c r="BO59" s="19">
        <v>10.548255036277411</v>
      </c>
      <c r="BP59" s="19">
        <v>7.8498642130436549</v>
      </c>
      <c r="BQ59" s="19">
        <v>0</v>
      </c>
      <c r="BR59" s="19">
        <v>0</v>
      </c>
      <c r="BS59" s="19">
        <v>0</v>
      </c>
      <c r="BT59" s="19">
        <v>5442.9813681380301</v>
      </c>
      <c r="BU59" s="19">
        <v>609.01863186197022</v>
      </c>
      <c r="BV59" s="19">
        <v>0</v>
      </c>
      <c r="BW59" s="19">
        <v>0</v>
      </c>
      <c r="BX59" s="19">
        <v>0</v>
      </c>
      <c r="BY59" s="19">
        <v>0</v>
      </c>
      <c r="BZ59" s="19">
        <v>0</v>
      </c>
      <c r="CA59" s="19">
        <v>609.01863186197022</v>
      </c>
      <c r="CB59" s="19">
        <v>6052</v>
      </c>
      <c r="CD59" s="19">
        <f t="shared" si="3"/>
        <v>0</v>
      </c>
      <c r="CE59" s="19">
        <f t="shared" si="4"/>
        <v>0</v>
      </c>
      <c r="CF59" s="19">
        <f t="shared" si="5"/>
        <v>0</v>
      </c>
    </row>
    <row r="60" spans="1:84" x14ac:dyDescent="0.2">
      <c r="A60" s="24" t="s">
        <v>134</v>
      </c>
      <c r="B60" s="24" t="s">
        <v>244</v>
      </c>
      <c r="C60">
        <f t="shared" si="2"/>
        <v>56</v>
      </c>
      <c r="D60" s="19">
        <v>14.096920215305099</v>
      </c>
      <c r="E60" s="19">
        <v>0.79419268818620259</v>
      </c>
      <c r="F60" s="19">
        <v>0</v>
      </c>
      <c r="G60" s="19">
        <v>0</v>
      </c>
      <c r="H60" s="19">
        <v>190.70551925071194</v>
      </c>
      <c r="I60" s="19">
        <v>0</v>
      </c>
      <c r="J60" s="19">
        <v>0</v>
      </c>
      <c r="K60" s="19">
        <v>0.19854817204655065</v>
      </c>
      <c r="L60" s="19">
        <v>0.39709634409310129</v>
      </c>
      <c r="M60" s="19">
        <v>1.0920149462560287</v>
      </c>
      <c r="N60" s="19">
        <v>0</v>
      </c>
      <c r="O60" s="19">
        <v>2.8789484946749848</v>
      </c>
      <c r="P60" s="19">
        <v>462.22014452436991</v>
      </c>
      <c r="Q60" s="19">
        <v>0</v>
      </c>
      <c r="R60" s="19">
        <v>151.88935161561128</v>
      </c>
      <c r="S60" s="19">
        <v>88.65175881878487</v>
      </c>
      <c r="T60" s="19">
        <v>188.62076344422314</v>
      </c>
      <c r="U60" s="19">
        <v>4.7651561291172158</v>
      </c>
      <c r="V60" s="19">
        <v>0</v>
      </c>
      <c r="W60" s="19">
        <v>0</v>
      </c>
      <c r="X60" s="19">
        <v>236.7686951655117</v>
      </c>
      <c r="Y60" s="19">
        <v>253.64528978946848</v>
      </c>
      <c r="Z60" s="19">
        <v>132.4316307550493</v>
      </c>
      <c r="AA60" s="19">
        <v>9.1332159141413314</v>
      </c>
      <c r="AB60" s="19">
        <v>2158.218630146006</v>
      </c>
      <c r="AC60" s="19">
        <v>205.79518032624981</v>
      </c>
      <c r="AD60" s="19">
        <v>9.9274086023275324E-2</v>
      </c>
      <c r="AE60" s="19">
        <v>25.711988280028311</v>
      </c>
      <c r="AF60" s="19">
        <v>118.13616236769766</v>
      </c>
      <c r="AG60" s="19">
        <v>20.05336537670162</v>
      </c>
      <c r="AH60" s="19">
        <v>371.58290398511957</v>
      </c>
      <c r="AI60" s="19">
        <v>18.464980000329213</v>
      </c>
      <c r="AJ60" s="19">
        <v>8.3390232259551276</v>
      </c>
      <c r="AK60" s="19">
        <v>165.19207914273017</v>
      </c>
      <c r="AL60" s="19">
        <v>39.411812151240312</v>
      </c>
      <c r="AM60" s="19">
        <v>222.96959720827641</v>
      </c>
      <c r="AN60" s="19">
        <v>0</v>
      </c>
      <c r="AO60" s="19">
        <v>0</v>
      </c>
      <c r="AP60" s="19">
        <v>0</v>
      </c>
      <c r="AQ60" s="19">
        <v>9.9274086023275324E-2</v>
      </c>
      <c r="AR60" s="19">
        <v>0</v>
      </c>
      <c r="AS60" s="19">
        <v>0</v>
      </c>
      <c r="AT60" s="19">
        <v>0</v>
      </c>
      <c r="AU60" s="19">
        <v>0</v>
      </c>
      <c r="AV60" s="19">
        <v>0</v>
      </c>
      <c r="AW60" s="19">
        <v>0</v>
      </c>
      <c r="AX60" s="19">
        <v>0</v>
      </c>
      <c r="AY60" s="19">
        <v>0</v>
      </c>
      <c r="AZ60" s="19">
        <v>0</v>
      </c>
      <c r="BA60" s="19">
        <v>0</v>
      </c>
      <c r="BB60" s="19">
        <v>0</v>
      </c>
      <c r="BC60" s="19">
        <v>0</v>
      </c>
      <c r="BD60" s="19">
        <v>0</v>
      </c>
      <c r="BE60" s="19">
        <v>0</v>
      </c>
      <c r="BF60" s="19">
        <v>0</v>
      </c>
      <c r="BG60" s="19">
        <v>1.0920149462560287</v>
      </c>
      <c r="BH60" s="19">
        <v>0</v>
      </c>
      <c r="BI60" s="19">
        <v>0</v>
      </c>
      <c r="BJ60" s="19">
        <v>0</v>
      </c>
      <c r="BK60" s="19">
        <v>0</v>
      </c>
      <c r="BL60" s="19">
        <v>0</v>
      </c>
      <c r="BM60" s="19">
        <v>0</v>
      </c>
      <c r="BN60" s="19">
        <v>0</v>
      </c>
      <c r="BO60" s="19">
        <v>0</v>
      </c>
      <c r="BP60" s="19">
        <v>0</v>
      </c>
      <c r="BQ60" s="19">
        <v>0</v>
      </c>
      <c r="BR60" s="19">
        <v>0</v>
      </c>
      <c r="BS60" s="19">
        <v>0</v>
      </c>
      <c r="BT60" s="19">
        <v>5093.4555315961879</v>
      </c>
      <c r="BU60" s="19">
        <v>937.54446840381229</v>
      </c>
      <c r="BV60" s="19">
        <v>0</v>
      </c>
      <c r="BW60" s="19">
        <v>0</v>
      </c>
      <c r="BX60" s="19">
        <v>0</v>
      </c>
      <c r="BY60" s="19">
        <v>0</v>
      </c>
      <c r="BZ60" s="19">
        <v>0</v>
      </c>
      <c r="CA60" s="19">
        <v>937.54446840381229</v>
      </c>
      <c r="CB60" s="19">
        <v>6031</v>
      </c>
      <c r="CD60" s="19">
        <f t="shared" si="3"/>
        <v>0</v>
      </c>
      <c r="CE60" s="19">
        <f t="shared" si="4"/>
        <v>0</v>
      </c>
      <c r="CF60" s="19">
        <f t="shared" si="5"/>
        <v>0</v>
      </c>
    </row>
    <row r="61" spans="1:84" x14ac:dyDescent="0.2">
      <c r="A61" s="24" t="s">
        <v>135</v>
      </c>
      <c r="B61" s="24" t="s">
        <v>245</v>
      </c>
      <c r="C61">
        <f t="shared" si="2"/>
        <v>57</v>
      </c>
      <c r="D61" s="19">
        <v>3853.3878695587578</v>
      </c>
      <c r="E61" s="19">
        <v>424.46757539741492</v>
      </c>
      <c r="F61" s="19">
        <v>14.265153766156589</v>
      </c>
      <c r="G61" s="19">
        <v>0</v>
      </c>
      <c r="H61" s="19">
        <v>0</v>
      </c>
      <c r="I61" s="19">
        <v>0</v>
      </c>
      <c r="J61" s="19">
        <v>0</v>
      </c>
      <c r="K61" s="19">
        <v>0</v>
      </c>
      <c r="L61" s="19">
        <v>5.3890580894369338</v>
      </c>
      <c r="M61" s="19">
        <v>0.105667805675234</v>
      </c>
      <c r="N61" s="19">
        <v>0</v>
      </c>
      <c r="O61" s="19">
        <v>0</v>
      </c>
      <c r="P61" s="19">
        <v>0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19">
        <v>0</v>
      </c>
      <c r="W61" s="19">
        <v>0</v>
      </c>
      <c r="X61" s="19">
        <v>0</v>
      </c>
      <c r="Y61" s="19">
        <v>908.84879661268758</v>
      </c>
      <c r="Z61" s="19">
        <v>116.02325063140692</v>
      </c>
      <c r="AA61" s="19">
        <v>0</v>
      </c>
      <c r="AB61" s="19">
        <v>0</v>
      </c>
      <c r="AC61" s="19">
        <v>0</v>
      </c>
      <c r="AD61" s="19">
        <v>0</v>
      </c>
      <c r="AE61" s="19">
        <v>0</v>
      </c>
      <c r="AF61" s="19">
        <v>7.0797429802406784</v>
      </c>
      <c r="AG61" s="19">
        <v>0</v>
      </c>
      <c r="AH61" s="19">
        <v>0</v>
      </c>
      <c r="AI61" s="19">
        <v>0</v>
      </c>
      <c r="AJ61" s="19">
        <v>0</v>
      </c>
      <c r="AK61" s="19">
        <v>0</v>
      </c>
      <c r="AL61" s="19">
        <v>0</v>
      </c>
      <c r="AM61" s="19">
        <v>0</v>
      </c>
      <c r="AN61" s="19">
        <v>0</v>
      </c>
      <c r="AO61" s="19">
        <v>0</v>
      </c>
      <c r="AP61" s="19">
        <v>0</v>
      </c>
      <c r="AQ61" s="19">
        <v>0</v>
      </c>
      <c r="AR61" s="19">
        <v>0</v>
      </c>
      <c r="AS61" s="19">
        <v>0</v>
      </c>
      <c r="AT61" s="19">
        <v>0</v>
      </c>
      <c r="AU61" s="19">
        <v>0</v>
      </c>
      <c r="AV61" s="19">
        <v>0</v>
      </c>
      <c r="AW61" s="19">
        <v>0</v>
      </c>
      <c r="AX61" s="19">
        <v>1.2680136681028078</v>
      </c>
      <c r="AY61" s="19">
        <v>0</v>
      </c>
      <c r="AZ61" s="19">
        <v>0</v>
      </c>
      <c r="BA61" s="19">
        <v>0</v>
      </c>
      <c r="BB61" s="19">
        <v>0</v>
      </c>
      <c r="BC61" s="19">
        <v>0</v>
      </c>
      <c r="BD61" s="19">
        <v>0</v>
      </c>
      <c r="BE61" s="19">
        <v>0</v>
      </c>
      <c r="BF61" s="19">
        <v>0</v>
      </c>
      <c r="BG61" s="19">
        <v>1.690684890803744</v>
      </c>
      <c r="BH61" s="19">
        <v>1.9020205021542118</v>
      </c>
      <c r="BI61" s="19">
        <v>0</v>
      </c>
      <c r="BJ61" s="19">
        <v>185.65833457138609</v>
      </c>
      <c r="BK61" s="19">
        <v>0</v>
      </c>
      <c r="BL61" s="19">
        <v>0</v>
      </c>
      <c r="BM61" s="19">
        <v>0</v>
      </c>
      <c r="BN61" s="19">
        <v>0</v>
      </c>
      <c r="BO61" s="19">
        <v>0</v>
      </c>
      <c r="BP61" s="19">
        <v>0</v>
      </c>
      <c r="BQ61" s="19">
        <v>0.31700341702570195</v>
      </c>
      <c r="BR61" s="19">
        <v>0</v>
      </c>
      <c r="BS61" s="19">
        <v>0</v>
      </c>
      <c r="BT61" s="19">
        <v>5520.4031718912493</v>
      </c>
      <c r="BU61" s="19">
        <v>101.75809686525034</v>
      </c>
      <c r="BV61" s="19">
        <v>0</v>
      </c>
      <c r="BW61" s="19">
        <v>0</v>
      </c>
      <c r="BX61" s="19">
        <v>67.83873124350022</v>
      </c>
      <c r="BY61" s="19">
        <v>0</v>
      </c>
      <c r="BZ61" s="19">
        <v>0</v>
      </c>
      <c r="CA61" s="19">
        <v>169.59682810875057</v>
      </c>
      <c r="CB61" s="19">
        <v>5690</v>
      </c>
      <c r="CD61" s="19">
        <f t="shared" si="3"/>
        <v>0</v>
      </c>
      <c r="CE61" s="19">
        <f t="shared" si="4"/>
        <v>0</v>
      </c>
      <c r="CF61" s="19">
        <f t="shared" si="5"/>
        <v>0</v>
      </c>
    </row>
    <row r="62" spans="1:84" x14ac:dyDescent="0.2">
      <c r="A62" s="24" t="s">
        <v>136</v>
      </c>
      <c r="B62" s="25" t="s">
        <v>246</v>
      </c>
      <c r="C62">
        <f t="shared" si="2"/>
        <v>58</v>
      </c>
      <c r="D62" s="19">
        <v>8.3862611771152451E-2</v>
      </c>
      <c r="E62" s="19">
        <v>3.2706418590749458</v>
      </c>
      <c r="F62" s="19">
        <v>0</v>
      </c>
      <c r="G62" s="19">
        <v>263.99950185558794</v>
      </c>
      <c r="H62" s="19">
        <v>48.556452215497274</v>
      </c>
      <c r="I62" s="19">
        <v>26.500585319684177</v>
      </c>
      <c r="J62" s="19">
        <v>20.21088943684774</v>
      </c>
      <c r="K62" s="19">
        <v>134.09631622207277</v>
      </c>
      <c r="L62" s="19">
        <v>1.9288400707365065</v>
      </c>
      <c r="M62" s="19">
        <v>368.15686567535926</v>
      </c>
      <c r="N62" s="19">
        <v>16.68865974245934</v>
      </c>
      <c r="O62" s="19">
        <v>0.50317567062691482</v>
      </c>
      <c r="P62" s="19">
        <v>19.79157637799198</v>
      </c>
      <c r="Q62" s="19">
        <v>0</v>
      </c>
      <c r="R62" s="19">
        <v>14.424369224638221</v>
      </c>
      <c r="S62" s="19">
        <v>60.800393534085529</v>
      </c>
      <c r="T62" s="19">
        <v>70.193006052454606</v>
      </c>
      <c r="U62" s="19">
        <v>32.874143814291763</v>
      </c>
      <c r="V62" s="19">
        <v>43.021519838601208</v>
      </c>
      <c r="W62" s="19">
        <v>22.139729507584249</v>
      </c>
      <c r="X62" s="19">
        <v>93.003636454208078</v>
      </c>
      <c r="Y62" s="19">
        <v>409.92044633739323</v>
      </c>
      <c r="Z62" s="19">
        <v>136.10901890458044</v>
      </c>
      <c r="AA62" s="19">
        <v>124.87142892724601</v>
      </c>
      <c r="AB62" s="19">
        <v>151.62360208224365</v>
      </c>
      <c r="AC62" s="19">
        <v>52.833445415826048</v>
      </c>
      <c r="AD62" s="19">
        <v>52.917308027597194</v>
      </c>
      <c r="AE62" s="19">
        <v>5.1994819298114523</v>
      </c>
      <c r="AF62" s="19">
        <v>23.984706966549602</v>
      </c>
      <c r="AG62" s="19">
        <v>0.25158783531345741</v>
      </c>
      <c r="AH62" s="19">
        <v>14.67595705995168</v>
      </c>
      <c r="AI62" s="19">
        <v>22.391317342897707</v>
      </c>
      <c r="AJ62" s="19">
        <v>8.5539864006575499</v>
      </c>
      <c r="AK62" s="19">
        <v>1.7611148471942015</v>
      </c>
      <c r="AL62" s="19">
        <v>5.6187949886672151</v>
      </c>
      <c r="AM62" s="19">
        <v>43.608558120999277</v>
      </c>
      <c r="AN62" s="19">
        <v>35.809335226282101</v>
      </c>
      <c r="AO62" s="19">
        <v>2.5997409649057261</v>
      </c>
      <c r="AP62" s="19">
        <v>29.519639343445665</v>
      </c>
      <c r="AQ62" s="19">
        <v>65.832150240354679</v>
      </c>
      <c r="AR62" s="19">
        <v>4.7801688709556904</v>
      </c>
      <c r="AS62" s="19">
        <v>231.12535804129618</v>
      </c>
      <c r="AT62" s="19">
        <v>0.83862611771152462</v>
      </c>
      <c r="AU62" s="19">
        <v>0</v>
      </c>
      <c r="AV62" s="19">
        <v>0</v>
      </c>
      <c r="AW62" s="19">
        <v>5.1994819298114523</v>
      </c>
      <c r="AX62" s="19">
        <v>0</v>
      </c>
      <c r="AY62" s="19">
        <v>0</v>
      </c>
      <c r="AZ62" s="19">
        <v>0</v>
      </c>
      <c r="BA62" s="19">
        <v>0</v>
      </c>
      <c r="BB62" s="19">
        <v>8.3862611771152451E-2</v>
      </c>
      <c r="BC62" s="19">
        <v>8.3862611771152451E-2</v>
      </c>
      <c r="BD62" s="19">
        <v>4.947894094497995</v>
      </c>
      <c r="BE62" s="19">
        <v>3.6899549179307081</v>
      </c>
      <c r="BF62" s="19">
        <v>0</v>
      </c>
      <c r="BG62" s="19">
        <v>1.2579391765672867</v>
      </c>
      <c r="BH62" s="19">
        <v>1.9288400707365065</v>
      </c>
      <c r="BI62" s="19">
        <v>0</v>
      </c>
      <c r="BJ62" s="19">
        <v>9.979650800767141</v>
      </c>
      <c r="BK62" s="19">
        <v>8.3862611771152451E-2</v>
      </c>
      <c r="BL62" s="19">
        <v>6.8767341652345024</v>
      </c>
      <c r="BM62" s="19">
        <v>35.306159555655185</v>
      </c>
      <c r="BN62" s="19">
        <v>0</v>
      </c>
      <c r="BO62" s="19">
        <v>108.09890657301551</v>
      </c>
      <c r="BP62" s="19">
        <v>0</v>
      </c>
      <c r="BQ62" s="19">
        <v>0.83862611771152462</v>
      </c>
      <c r="BR62" s="19">
        <v>1.1740765647961344</v>
      </c>
      <c r="BS62" s="19">
        <v>0</v>
      </c>
      <c r="BT62" s="19">
        <v>2844.6197912774915</v>
      </c>
      <c r="BU62" s="19">
        <v>472.14650427158836</v>
      </c>
      <c r="BV62" s="19">
        <v>0</v>
      </c>
      <c r="BW62" s="19">
        <v>0</v>
      </c>
      <c r="BX62" s="19">
        <v>50.233704450920321</v>
      </c>
      <c r="BY62" s="19">
        <v>0</v>
      </c>
      <c r="BZ62" s="19">
        <v>0</v>
      </c>
      <c r="CA62" s="19">
        <v>522.38020872250866</v>
      </c>
      <c r="CB62" s="19">
        <v>3367</v>
      </c>
      <c r="CD62" s="19">
        <f t="shared" si="3"/>
        <v>0</v>
      </c>
      <c r="CE62" s="19">
        <f t="shared" si="4"/>
        <v>0</v>
      </c>
      <c r="CF62" s="19">
        <f t="shared" si="5"/>
        <v>0</v>
      </c>
    </row>
    <row r="63" spans="1:84" x14ac:dyDescent="0.2">
      <c r="A63" s="24" t="s">
        <v>137</v>
      </c>
      <c r="B63" s="24" t="s">
        <v>41</v>
      </c>
      <c r="C63">
        <f t="shared" si="2"/>
        <v>59</v>
      </c>
      <c r="D63" s="19">
        <v>3.592398099524881</v>
      </c>
      <c r="E63" s="19">
        <v>8.0012503125781436</v>
      </c>
      <c r="F63" s="19">
        <v>0.48987246811702922</v>
      </c>
      <c r="G63" s="19">
        <v>0</v>
      </c>
      <c r="H63" s="19">
        <v>0</v>
      </c>
      <c r="I63" s="19">
        <v>0</v>
      </c>
      <c r="J63" s="19">
        <v>0</v>
      </c>
      <c r="K63" s="19">
        <v>0.32658164541135282</v>
      </c>
      <c r="L63" s="19">
        <v>0</v>
      </c>
      <c r="M63" s="19">
        <v>9.6341585396349085</v>
      </c>
      <c r="N63" s="19">
        <v>0</v>
      </c>
      <c r="O63" s="19">
        <v>0</v>
      </c>
      <c r="P63" s="19">
        <v>10.94048512128032</v>
      </c>
      <c r="Q63" s="19">
        <v>9.1442860715178806</v>
      </c>
      <c r="R63" s="19">
        <v>17.961990497624406</v>
      </c>
      <c r="S63" s="19">
        <v>61.234058514628657</v>
      </c>
      <c r="T63" s="19">
        <v>261.59189797449363</v>
      </c>
      <c r="U63" s="19">
        <v>168.35283820955237</v>
      </c>
      <c r="V63" s="19">
        <v>0</v>
      </c>
      <c r="W63" s="19">
        <v>0</v>
      </c>
      <c r="X63" s="19">
        <v>0</v>
      </c>
      <c r="Y63" s="19">
        <v>30.698674668667167</v>
      </c>
      <c r="Z63" s="19">
        <v>2.7759439859964994</v>
      </c>
      <c r="AA63" s="19">
        <v>0.16329082270567641</v>
      </c>
      <c r="AB63" s="19">
        <v>308.45636409102275</v>
      </c>
      <c r="AC63" s="19">
        <v>163.61740435108777</v>
      </c>
      <c r="AD63" s="19">
        <v>0</v>
      </c>
      <c r="AE63" s="19">
        <v>0</v>
      </c>
      <c r="AF63" s="19">
        <v>101.73018254563641</v>
      </c>
      <c r="AG63" s="19">
        <v>52.253063265816451</v>
      </c>
      <c r="AH63" s="19">
        <v>3.7556889222305578</v>
      </c>
      <c r="AI63" s="19">
        <v>10.124031007751938</v>
      </c>
      <c r="AJ63" s="19">
        <v>97.484621155288821</v>
      </c>
      <c r="AK63" s="19">
        <v>37.720180045011254</v>
      </c>
      <c r="AL63" s="19">
        <v>25.963240810202553</v>
      </c>
      <c r="AM63" s="19">
        <v>56.825206301575392</v>
      </c>
      <c r="AN63" s="19">
        <v>107.93523380845211</v>
      </c>
      <c r="AO63" s="19">
        <v>33.637909477369341</v>
      </c>
      <c r="AP63" s="19">
        <v>33.964491122780693</v>
      </c>
      <c r="AQ63" s="19">
        <v>1960.3063265816454</v>
      </c>
      <c r="AR63" s="19">
        <v>203.6236559139785</v>
      </c>
      <c r="AS63" s="19">
        <v>0</v>
      </c>
      <c r="AT63" s="19">
        <v>49.640410102525635</v>
      </c>
      <c r="AU63" s="19">
        <v>0</v>
      </c>
      <c r="AV63" s="19">
        <v>0</v>
      </c>
      <c r="AW63" s="19">
        <v>0</v>
      </c>
      <c r="AX63" s="19">
        <v>2.4493623405851461</v>
      </c>
      <c r="AY63" s="19">
        <v>0</v>
      </c>
      <c r="AZ63" s="19">
        <v>35.59739934983746</v>
      </c>
      <c r="BA63" s="19">
        <v>31.51512878219555</v>
      </c>
      <c r="BB63" s="19">
        <v>0</v>
      </c>
      <c r="BC63" s="19">
        <v>0</v>
      </c>
      <c r="BD63" s="19">
        <v>0.16329082270567641</v>
      </c>
      <c r="BE63" s="19">
        <v>307.31332833208302</v>
      </c>
      <c r="BF63" s="19">
        <v>0</v>
      </c>
      <c r="BG63" s="19">
        <v>0.48987246811702922</v>
      </c>
      <c r="BH63" s="19">
        <v>0.16329082270567641</v>
      </c>
      <c r="BI63" s="19">
        <v>3.592398099524881</v>
      </c>
      <c r="BJ63" s="19">
        <v>112.1807951987997</v>
      </c>
      <c r="BK63" s="19">
        <v>0</v>
      </c>
      <c r="BL63" s="19">
        <v>36.087271817954488</v>
      </c>
      <c r="BM63" s="19">
        <v>13.879719929982496</v>
      </c>
      <c r="BN63" s="19">
        <v>0</v>
      </c>
      <c r="BO63" s="19">
        <v>1.1430357589397351</v>
      </c>
      <c r="BP63" s="19">
        <v>0</v>
      </c>
      <c r="BQ63" s="19">
        <v>0.48987246811702922</v>
      </c>
      <c r="BR63" s="19">
        <v>17.308827206801698</v>
      </c>
      <c r="BS63" s="19">
        <v>0</v>
      </c>
      <c r="BT63" s="19">
        <v>4394.3193298324577</v>
      </c>
      <c r="BU63" s="19">
        <v>113.32383095773943</v>
      </c>
      <c r="BV63" s="19">
        <v>0</v>
      </c>
      <c r="BW63" s="19">
        <v>0</v>
      </c>
      <c r="BX63" s="19">
        <v>63.356839209802452</v>
      </c>
      <c r="BY63" s="19">
        <v>0</v>
      </c>
      <c r="BZ63" s="19">
        <v>0</v>
      </c>
      <c r="CA63" s="19">
        <v>176.68067016754188</v>
      </c>
      <c r="CB63" s="19">
        <v>4571</v>
      </c>
      <c r="CD63" s="19">
        <f t="shared" si="3"/>
        <v>0</v>
      </c>
      <c r="CE63" s="19">
        <f t="shared" si="4"/>
        <v>0</v>
      </c>
      <c r="CF63" s="19">
        <f t="shared" si="5"/>
        <v>0</v>
      </c>
    </row>
    <row r="64" spans="1:84" x14ac:dyDescent="0.2">
      <c r="A64" s="24" t="s">
        <v>138</v>
      </c>
      <c r="B64" s="24" t="s">
        <v>65</v>
      </c>
      <c r="C64">
        <f t="shared" si="2"/>
        <v>60</v>
      </c>
      <c r="D64" s="19">
        <v>0.96652649441952843</v>
      </c>
      <c r="E64" s="19">
        <v>11.920493431174183</v>
      </c>
      <c r="F64" s="19">
        <v>0</v>
      </c>
      <c r="G64" s="19">
        <v>0</v>
      </c>
      <c r="H64" s="19">
        <v>43.815867747018615</v>
      </c>
      <c r="I64" s="19">
        <v>25.774039851187425</v>
      </c>
      <c r="J64" s="19">
        <v>6.765685460936699</v>
      </c>
      <c r="K64" s="19">
        <v>26.418390847467109</v>
      </c>
      <c r="L64" s="19">
        <v>8.6987384497757567</v>
      </c>
      <c r="M64" s="19">
        <v>86.02085800333802</v>
      </c>
      <c r="N64" s="19">
        <v>10.309615940474968</v>
      </c>
      <c r="O64" s="19">
        <v>0</v>
      </c>
      <c r="P64" s="19">
        <v>19.008354390250727</v>
      </c>
      <c r="Q64" s="19">
        <v>18.041827895831197</v>
      </c>
      <c r="R64" s="19">
        <v>0.32217549813984275</v>
      </c>
      <c r="S64" s="19">
        <v>9.3430894460554423</v>
      </c>
      <c r="T64" s="19">
        <v>19.974880884670252</v>
      </c>
      <c r="U64" s="19">
        <v>0.32217549813984275</v>
      </c>
      <c r="V64" s="19">
        <v>15.142248412572613</v>
      </c>
      <c r="W64" s="19">
        <v>0.64435099627968551</v>
      </c>
      <c r="X64" s="19">
        <v>28.995794832585851</v>
      </c>
      <c r="Y64" s="19">
        <v>65.723801620527922</v>
      </c>
      <c r="Z64" s="19">
        <v>743.58104970675709</v>
      </c>
      <c r="AA64" s="19">
        <v>8.6987384497757567</v>
      </c>
      <c r="AB64" s="19">
        <v>12.564844427453869</v>
      </c>
      <c r="AC64" s="19">
        <v>27.062741843746796</v>
      </c>
      <c r="AD64" s="19">
        <v>8.376562951635913</v>
      </c>
      <c r="AE64" s="19">
        <v>20.941407379089782</v>
      </c>
      <c r="AF64" s="19">
        <v>237.76551762720396</v>
      </c>
      <c r="AG64" s="19">
        <v>13.209195423733554</v>
      </c>
      <c r="AH64" s="19">
        <v>3.8661059776781137</v>
      </c>
      <c r="AI64" s="19">
        <v>10.631791438614812</v>
      </c>
      <c r="AJ64" s="19">
        <v>7.7322119553562274</v>
      </c>
      <c r="AK64" s="19">
        <v>13.85354642001324</v>
      </c>
      <c r="AL64" s="19">
        <v>1.288701992559371</v>
      </c>
      <c r="AM64" s="19">
        <v>2.577403985118742</v>
      </c>
      <c r="AN64" s="19">
        <v>0</v>
      </c>
      <c r="AO64" s="19">
        <v>8.376562951635913</v>
      </c>
      <c r="AP64" s="19">
        <v>23.840986862348366</v>
      </c>
      <c r="AQ64" s="19">
        <v>55.736361178192801</v>
      </c>
      <c r="AR64" s="19">
        <v>99.874404423351265</v>
      </c>
      <c r="AS64" s="19">
        <v>1089.2753592108083</v>
      </c>
      <c r="AT64" s="19">
        <v>166.24255704015889</v>
      </c>
      <c r="AU64" s="19">
        <v>4.1882814758179565</v>
      </c>
      <c r="AV64" s="19">
        <v>0.32217549813984275</v>
      </c>
      <c r="AW64" s="19">
        <v>53.481132691213901</v>
      </c>
      <c r="AX64" s="19">
        <v>47.037622728417048</v>
      </c>
      <c r="AY64" s="19">
        <v>38.338884278641288</v>
      </c>
      <c r="AZ64" s="19">
        <v>4.8326324720976412</v>
      </c>
      <c r="BA64" s="19">
        <v>28.029268338166322</v>
      </c>
      <c r="BB64" s="19">
        <v>65.40162612238808</v>
      </c>
      <c r="BC64" s="19">
        <v>4.8326324720976412</v>
      </c>
      <c r="BD64" s="19">
        <v>9.9874404423351262</v>
      </c>
      <c r="BE64" s="19">
        <v>0</v>
      </c>
      <c r="BF64" s="19">
        <v>148.84508014060737</v>
      </c>
      <c r="BG64" s="19">
        <v>57.347238668892018</v>
      </c>
      <c r="BH64" s="19">
        <v>165.92038154201904</v>
      </c>
      <c r="BI64" s="19">
        <v>57.025063170752176</v>
      </c>
      <c r="BJ64" s="19">
        <v>848.61026210034595</v>
      </c>
      <c r="BK64" s="19">
        <v>0.64435099627968551</v>
      </c>
      <c r="BL64" s="19">
        <v>105.99573888800829</v>
      </c>
      <c r="BM64" s="19">
        <v>93.430894460554399</v>
      </c>
      <c r="BN64" s="19">
        <v>76.033417561002906</v>
      </c>
      <c r="BO64" s="19">
        <v>29.96232132700538</v>
      </c>
      <c r="BP64" s="19">
        <v>327.00813061194043</v>
      </c>
      <c r="BQ64" s="19">
        <v>97.941351434512214</v>
      </c>
      <c r="BR64" s="19">
        <v>622.12088690803648</v>
      </c>
      <c r="BS64" s="19">
        <v>0</v>
      </c>
      <c r="BT64" s="19">
        <v>5841.0417812753494</v>
      </c>
      <c r="BU64" s="19">
        <v>1337.6726682766273</v>
      </c>
      <c r="BV64" s="19">
        <v>0</v>
      </c>
      <c r="BW64" s="19">
        <v>0</v>
      </c>
      <c r="BX64" s="19">
        <v>27374.285550448025</v>
      </c>
      <c r="BY64" s="19">
        <v>0</v>
      </c>
      <c r="BZ64" s="19">
        <v>0</v>
      </c>
      <c r="CA64" s="19">
        <v>28711.958218724652</v>
      </c>
      <c r="CB64" s="19">
        <v>34553</v>
      </c>
      <c r="CD64" s="19">
        <f t="shared" si="3"/>
        <v>0</v>
      </c>
      <c r="CE64" s="19">
        <f t="shared" si="4"/>
        <v>0</v>
      </c>
      <c r="CF64" s="19">
        <f t="shared" si="5"/>
        <v>0</v>
      </c>
    </row>
    <row r="65" spans="1:84" x14ac:dyDescent="0.2">
      <c r="A65" s="24" t="s">
        <v>139</v>
      </c>
      <c r="B65" s="24" t="s">
        <v>40</v>
      </c>
      <c r="C65">
        <f t="shared" si="2"/>
        <v>61</v>
      </c>
      <c r="D65" s="19">
        <v>159.9670838333619</v>
      </c>
      <c r="E65" s="19">
        <v>1404.0700611463512</v>
      </c>
      <c r="F65" s="19">
        <v>7.1780101720098299</v>
      </c>
      <c r="G65" s="19">
        <v>0</v>
      </c>
      <c r="H65" s="19">
        <v>174.835819189668</v>
      </c>
      <c r="I65" s="19">
        <v>0</v>
      </c>
      <c r="J65" s="19">
        <v>0</v>
      </c>
      <c r="K65" s="19">
        <v>0</v>
      </c>
      <c r="L65" s="19">
        <v>0</v>
      </c>
      <c r="M65" s="19">
        <v>130.22961312074978</v>
      </c>
      <c r="N65" s="19">
        <v>0</v>
      </c>
      <c r="O65" s="19">
        <v>0</v>
      </c>
      <c r="P65" s="19">
        <v>0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</v>
      </c>
      <c r="W65" s="19">
        <v>0</v>
      </c>
      <c r="X65" s="19">
        <v>1.0254300245728327</v>
      </c>
      <c r="Y65" s="19">
        <v>119.71895536887823</v>
      </c>
      <c r="Z65" s="19">
        <v>0</v>
      </c>
      <c r="AA65" s="19">
        <v>2055.9871992685298</v>
      </c>
      <c r="AB65" s="19">
        <v>0</v>
      </c>
      <c r="AC65" s="19">
        <v>0</v>
      </c>
      <c r="AD65" s="19">
        <v>0</v>
      </c>
      <c r="AE65" s="19">
        <v>0</v>
      </c>
      <c r="AF65" s="19">
        <v>0</v>
      </c>
      <c r="AG65" s="19">
        <v>0</v>
      </c>
      <c r="AH65" s="19">
        <v>0</v>
      </c>
      <c r="AI65" s="19">
        <v>0</v>
      </c>
      <c r="AJ65" s="19">
        <v>0</v>
      </c>
      <c r="AK65" s="19">
        <v>0</v>
      </c>
      <c r="AL65" s="19">
        <v>0</v>
      </c>
      <c r="AM65" s="19">
        <v>0</v>
      </c>
      <c r="AN65" s="19">
        <v>0</v>
      </c>
      <c r="AO65" s="19">
        <v>0</v>
      </c>
      <c r="AP65" s="19">
        <v>0</v>
      </c>
      <c r="AQ65" s="19">
        <v>0</v>
      </c>
      <c r="AR65" s="19">
        <v>0</v>
      </c>
      <c r="AS65" s="19">
        <v>140.74027087262129</v>
      </c>
      <c r="AT65" s="19">
        <v>0</v>
      </c>
      <c r="AU65" s="19">
        <v>0</v>
      </c>
      <c r="AV65" s="19">
        <v>0</v>
      </c>
      <c r="AW65" s="19">
        <v>0</v>
      </c>
      <c r="AX65" s="19">
        <v>0</v>
      </c>
      <c r="AY65" s="19">
        <v>0</v>
      </c>
      <c r="AZ65" s="19">
        <v>0</v>
      </c>
      <c r="BA65" s="19">
        <v>0</v>
      </c>
      <c r="BB65" s="19">
        <v>0</v>
      </c>
      <c r="BC65" s="19">
        <v>0</v>
      </c>
      <c r="BD65" s="19">
        <v>0</v>
      </c>
      <c r="BE65" s="19">
        <v>0</v>
      </c>
      <c r="BF65" s="19">
        <v>0</v>
      </c>
      <c r="BG65" s="19">
        <v>4.6144351105777472</v>
      </c>
      <c r="BH65" s="19">
        <v>21.534030516029489</v>
      </c>
      <c r="BI65" s="19">
        <v>0</v>
      </c>
      <c r="BJ65" s="19">
        <v>0</v>
      </c>
      <c r="BK65" s="19">
        <v>0</v>
      </c>
      <c r="BL65" s="19">
        <v>248.92313846505513</v>
      </c>
      <c r="BM65" s="19">
        <v>193.80627464426536</v>
      </c>
      <c r="BN65" s="19">
        <v>88.443339619406814</v>
      </c>
      <c r="BO65" s="19">
        <v>2238.0010286302077</v>
      </c>
      <c r="BP65" s="19">
        <v>4491.8962226412932</v>
      </c>
      <c r="BQ65" s="19">
        <v>2.0508600491456654</v>
      </c>
      <c r="BR65" s="19">
        <v>240.71969826847248</v>
      </c>
      <c r="BS65" s="19">
        <v>0</v>
      </c>
      <c r="BT65" s="19">
        <v>11723.741470941197</v>
      </c>
      <c r="BU65" s="19">
        <v>1078.4960283444768</v>
      </c>
      <c r="BV65" s="19">
        <v>2609.9757700440027</v>
      </c>
      <c r="BW65" s="19">
        <v>0</v>
      </c>
      <c r="BX65" s="19">
        <v>24961.786730670327</v>
      </c>
      <c r="BY65" s="19">
        <v>0</v>
      </c>
      <c r="BZ65" s="19">
        <v>0</v>
      </c>
      <c r="CA65" s="19">
        <v>28650.258529058803</v>
      </c>
      <c r="CB65" s="19">
        <v>40374</v>
      </c>
      <c r="CD65" s="19">
        <f t="shared" si="3"/>
        <v>0</v>
      </c>
      <c r="CE65" s="19">
        <f t="shared" si="4"/>
        <v>0</v>
      </c>
      <c r="CF65" s="19">
        <f t="shared" si="5"/>
        <v>0</v>
      </c>
    </row>
    <row r="66" spans="1:84" x14ac:dyDescent="0.2">
      <c r="A66" s="24" t="s">
        <v>140</v>
      </c>
      <c r="B66" s="24" t="s">
        <v>66</v>
      </c>
      <c r="C66">
        <f t="shared" si="2"/>
        <v>62</v>
      </c>
      <c r="D66" s="19">
        <v>0</v>
      </c>
      <c r="E66" s="19">
        <v>0</v>
      </c>
      <c r="F66" s="19">
        <v>0</v>
      </c>
      <c r="G66" s="19">
        <v>2.4647771760789552</v>
      </c>
      <c r="H66" s="19">
        <v>13.063319033218464</v>
      </c>
      <c r="I66" s="19">
        <v>76.408092458447612</v>
      </c>
      <c r="J66" s="19">
        <v>13.186557892022412</v>
      </c>
      <c r="K66" s="19">
        <v>0</v>
      </c>
      <c r="L66" s="19">
        <v>0</v>
      </c>
      <c r="M66" s="19">
        <v>0.3697165764118433</v>
      </c>
      <c r="N66" s="19">
        <v>0</v>
      </c>
      <c r="O66" s="19">
        <v>0</v>
      </c>
      <c r="P66" s="19">
        <v>4.4365989169421196</v>
      </c>
      <c r="Q66" s="19">
        <v>0</v>
      </c>
      <c r="R66" s="19">
        <v>74.313031858780505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9">
        <v>0</v>
      </c>
      <c r="Y66" s="19">
        <v>0.6161942940197388</v>
      </c>
      <c r="Z66" s="19">
        <v>0</v>
      </c>
      <c r="AA66" s="19">
        <v>0.12323885880394776</v>
      </c>
      <c r="AB66" s="19">
        <v>248.32630048995475</v>
      </c>
      <c r="AC66" s="19">
        <v>11.954169303982933</v>
      </c>
      <c r="AD66" s="19">
        <v>36.232224488360643</v>
      </c>
      <c r="AE66" s="19">
        <v>2.5880160348829033</v>
      </c>
      <c r="AF66" s="19">
        <v>0.86267201162763441</v>
      </c>
      <c r="AG66" s="19">
        <v>0</v>
      </c>
      <c r="AH66" s="19">
        <v>17.376679091356635</v>
      </c>
      <c r="AI66" s="19">
        <v>160.2105164451321</v>
      </c>
      <c r="AJ66" s="19">
        <v>878.56982441334367</v>
      </c>
      <c r="AK66" s="19">
        <v>225.77358932883232</v>
      </c>
      <c r="AL66" s="19">
        <v>154.17181236373867</v>
      </c>
      <c r="AM66" s="19">
        <v>5.5457486461776497</v>
      </c>
      <c r="AN66" s="19">
        <v>97.481937313922671</v>
      </c>
      <c r="AO66" s="19">
        <v>0</v>
      </c>
      <c r="AP66" s="19">
        <v>2.2182994584710598</v>
      </c>
      <c r="AQ66" s="19">
        <v>6.4084206578052845</v>
      </c>
      <c r="AR66" s="19">
        <v>104.62979112455166</v>
      </c>
      <c r="AS66" s="19">
        <v>49.295543521579106</v>
      </c>
      <c r="AT66" s="19">
        <v>1000.6995334880559</v>
      </c>
      <c r="AU66" s="19">
        <v>0</v>
      </c>
      <c r="AV66" s="19">
        <v>164.2773987856624</v>
      </c>
      <c r="AW66" s="19">
        <v>0</v>
      </c>
      <c r="AX66" s="19">
        <v>0</v>
      </c>
      <c r="AY66" s="19">
        <v>0</v>
      </c>
      <c r="AZ66" s="19">
        <v>0</v>
      </c>
      <c r="BA66" s="19">
        <v>0</v>
      </c>
      <c r="BB66" s="19">
        <v>0</v>
      </c>
      <c r="BC66" s="19">
        <v>0</v>
      </c>
      <c r="BD66" s="19">
        <v>0</v>
      </c>
      <c r="BE66" s="19">
        <v>0</v>
      </c>
      <c r="BF66" s="19">
        <v>0</v>
      </c>
      <c r="BG66" s="19">
        <v>0.49295543521579105</v>
      </c>
      <c r="BH66" s="19">
        <v>0</v>
      </c>
      <c r="BI66" s="19">
        <v>57.42930820263966</v>
      </c>
      <c r="BJ66" s="19">
        <v>0</v>
      </c>
      <c r="BK66" s="19">
        <v>0</v>
      </c>
      <c r="BL66" s="19">
        <v>0.12323885880394776</v>
      </c>
      <c r="BM66" s="19">
        <v>0.86267201162763441</v>
      </c>
      <c r="BN66" s="19">
        <v>0</v>
      </c>
      <c r="BO66" s="19">
        <v>2.0950605996671121</v>
      </c>
      <c r="BP66" s="19">
        <v>1.1091497292355299</v>
      </c>
      <c r="BQ66" s="19">
        <v>0</v>
      </c>
      <c r="BR66" s="19">
        <v>2.9577326112947464</v>
      </c>
      <c r="BS66" s="19">
        <v>0</v>
      </c>
      <c r="BT66" s="19">
        <v>3416.674121480648</v>
      </c>
      <c r="BU66" s="19">
        <v>620.87737065428882</v>
      </c>
      <c r="BV66" s="19">
        <v>0</v>
      </c>
      <c r="BW66" s="19">
        <v>0</v>
      </c>
      <c r="BX66" s="19">
        <v>1219.4485078650632</v>
      </c>
      <c r="BY66" s="19">
        <v>0</v>
      </c>
      <c r="BZ66" s="19">
        <v>0</v>
      </c>
      <c r="CA66" s="19">
        <v>1840.325878519352</v>
      </c>
      <c r="CB66" s="19">
        <v>5257</v>
      </c>
      <c r="CD66" s="19">
        <f t="shared" si="3"/>
        <v>0</v>
      </c>
      <c r="CE66" s="19">
        <f t="shared" si="4"/>
        <v>0</v>
      </c>
      <c r="CF66" s="19">
        <f t="shared" si="5"/>
        <v>0</v>
      </c>
    </row>
    <row r="67" spans="1:84" x14ac:dyDescent="0.2">
      <c r="A67" s="24" t="s">
        <v>141</v>
      </c>
      <c r="B67" s="24" t="s">
        <v>67</v>
      </c>
      <c r="C67">
        <f t="shared" si="2"/>
        <v>63</v>
      </c>
      <c r="D67" s="19">
        <v>95.743327942738489</v>
      </c>
      <c r="E67" s="19">
        <v>33.154933351195659</v>
      </c>
      <c r="F67" s="19">
        <v>6.6535410466685159</v>
      </c>
      <c r="G67" s="19">
        <v>17.817957379213993</v>
      </c>
      <c r="H67" s="19">
        <v>6.4279972823746689</v>
      </c>
      <c r="I67" s="19">
        <v>0</v>
      </c>
      <c r="J67" s="19">
        <v>0</v>
      </c>
      <c r="K67" s="19">
        <v>416.12824512214956</v>
      </c>
      <c r="L67" s="19">
        <v>26.050304775939445</v>
      </c>
      <c r="M67" s="19">
        <v>1104.9389012755614</v>
      </c>
      <c r="N67" s="19">
        <v>453.79405375922221</v>
      </c>
      <c r="O67" s="19">
        <v>0</v>
      </c>
      <c r="P67" s="19">
        <v>10.938872568251629</v>
      </c>
      <c r="Q67" s="19">
        <v>11.953819507573945</v>
      </c>
      <c r="R67" s="19">
        <v>46.574787326679612</v>
      </c>
      <c r="S67" s="19">
        <v>30.786723826110258</v>
      </c>
      <c r="T67" s="19">
        <v>104.31399098590471</v>
      </c>
      <c r="U67" s="19">
        <v>133.74745222625188</v>
      </c>
      <c r="V67" s="19">
        <v>13.419853975483957</v>
      </c>
      <c r="W67" s="19">
        <v>5.8641378716400494</v>
      </c>
      <c r="X67" s="19">
        <v>191.71219964977081</v>
      </c>
      <c r="Y67" s="19">
        <v>95.292240414150797</v>
      </c>
      <c r="Z67" s="19">
        <v>252.49624412696286</v>
      </c>
      <c r="AA67" s="19">
        <v>66.197094820244402</v>
      </c>
      <c r="AB67" s="19">
        <v>2018.1656029013523</v>
      </c>
      <c r="AC67" s="19">
        <v>290.95145593906392</v>
      </c>
      <c r="AD67" s="19">
        <v>34.282652172664896</v>
      </c>
      <c r="AE67" s="19">
        <v>0</v>
      </c>
      <c r="AF67" s="19">
        <v>104.42676286805164</v>
      </c>
      <c r="AG67" s="19">
        <v>116.49335425777249</v>
      </c>
      <c r="AH67" s="19">
        <v>269.52479833114836</v>
      </c>
      <c r="AI67" s="19">
        <v>133.74745222625188</v>
      </c>
      <c r="AJ67" s="19">
        <v>293.9962967570309</v>
      </c>
      <c r="AK67" s="19">
        <v>289.93650899974165</v>
      </c>
      <c r="AL67" s="19">
        <v>35.072055347693365</v>
      </c>
      <c r="AM67" s="19">
        <v>340.79662784800433</v>
      </c>
      <c r="AN67" s="19">
        <v>103.07350028228853</v>
      </c>
      <c r="AO67" s="19">
        <v>33.493248997636435</v>
      </c>
      <c r="AP67" s="19">
        <v>50.860118848262729</v>
      </c>
      <c r="AQ67" s="19">
        <v>1795.4411356611772</v>
      </c>
      <c r="AR67" s="19">
        <v>167.35347310603524</v>
      </c>
      <c r="AS67" s="19">
        <v>788.38822808914574</v>
      </c>
      <c r="AT67" s="19">
        <v>8.345119278872378</v>
      </c>
      <c r="AU67" s="19">
        <v>0</v>
      </c>
      <c r="AV67" s="19">
        <v>1.3532625857630882</v>
      </c>
      <c r="AW67" s="19">
        <v>17.028554204185525</v>
      </c>
      <c r="AX67" s="19">
        <v>1.4660344679100124</v>
      </c>
      <c r="AY67" s="19">
        <v>67.212041759566702</v>
      </c>
      <c r="AZ67" s="19">
        <v>0</v>
      </c>
      <c r="BA67" s="19">
        <v>0</v>
      </c>
      <c r="BB67" s="19">
        <v>0</v>
      </c>
      <c r="BC67" s="19">
        <v>0.33831564644077206</v>
      </c>
      <c r="BD67" s="19">
        <v>4.5108752858769599</v>
      </c>
      <c r="BE67" s="19">
        <v>13.081538329043184</v>
      </c>
      <c r="BF67" s="19">
        <v>72.625092102619064</v>
      </c>
      <c r="BG67" s="19">
        <v>1.0149469393223161</v>
      </c>
      <c r="BH67" s="19">
        <v>0</v>
      </c>
      <c r="BI67" s="19">
        <v>0</v>
      </c>
      <c r="BJ67" s="19">
        <v>74.542214099116777</v>
      </c>
      <c r="BK67" s="19">
        <v>0</v>
      </c>
      <c r="BL67" s="19">
        <v>21.652201372209412</v>
      </c>
      <c r="BM67" s="19">
        <v>28.982373711759472</v>
      </c>
      <c r="BN67" s="19">
        <v>0</v>
      </c>
      <c r="BO67" s="19">
        <v>81.985158320813753</v>
      </c>
      <c r="BP67" s="19">
        <v>66.422638584538234</v>
      </c>
      <c r="BQ67" s="19">
        <v>0</v>
      </c>
      <c r="BR67" s="19">
        <v>10.826100686104706</v>
      </c>
      <c r="BS67" s="19">
        <v>0</v>
      </c>
      <c r="BT67" s="19">
        <v>10461.396419241553</v>
      </c>
      <c r="BU67" s="19">
        <v>386.35646823536166</v>
      </c>
      <c r="BV67" s="19">
        <v>0</v>
      </c>
      <c r="BW67" s="19">
        <v>0</v>
      </c>
      <c r="BX67" s="19">
        <v>937.24711252308543</v>
      </c>
      <c r="BY67" s="19">
        <v>0</v>
      </c>
      <c r="BZ67" s="19">
        <v>0</v>
      </c>
      <c r="CA67" s="19">
        <v>1323.6035807584472</v>
      </c>
      <c r="CB67" s="19">
        <v>11785</v>
      </c>
      <c r="CD67" s="19">
        <f t="shared" si="3"/>
        <v>0</v>
      </c>
      <c r="CE67" s="19">
        <f t="shared" si="4"/>
        <v>0</v>
      </c>
      <c r="CF67" s="19">
        <f t="shared" si="5"/>
        <v>0</v>
      </c>
    </row>
    <row r="68" spans="1:84" x14ac:dyDescent="0.2">
      <c r="A68" s="24" t="s">
        <v>142</v>
      </c>
      <c r="B68" s="24" t="s">
        <v>42</v>
      </c>
      <c r="C68">
        <f t="shared" si="2"/>
        <v>64</v>
      </c>
      <c r="D68" s="19">
        <v>8.4763836569110396</v>
      </c>
      <c r="E68" s="19">
        <v>18.146624166908143</v>
      </c>
      <c r="F68" s="19">
        <v>1.6713995943204867</v>
      </c>
      <c r="G68" s="19">
        <v>0</v>
      </c>
      <c r="H68" s="19">
        <v>5.4917415241958851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0</v>
      </c>
      <c r="O68" s="19">
        <v>0</v>
      </c>
      <c r="P68" s="19">
        <v>0</v>
      </c>
      <c r="Q68" s="19">
        <v>0</v>
      </c>
      <c r="R68" s="19">
        <v>0</v>
      </c>
      <c r="S68" s="19">
        <v>0</v>
      </c>
      <c r="T68" s="19">
        <v>0</v>
      </c>
      <c r="U68" s="19">
        <v>0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19">
        <v>623.90959142277597</v>
      </c>
      <c r="AD68" s="19">
        <v>0</v>
      </c>
      <c r="AE68" s="19">
        <v>0</v>
      </c>
      <c r="AF68" s="19">
        <v>0</v>
      </c>
      <c r="AG68" s="19">
        <v>0</v>
      </c>
      <c r="AH68" s="19">
        <v>0</v>
      </c>
      <c r="AI68" s="19">
        <v>0</v>
      </c>
      <c r="AJ68" s="19">
        <v>0</v>
      </c>
      <c r="AK68" s="19">
        <v>0</v>
      </c>
      <c r="AL68" s="19">
        <v>0</v>
      </c>
      <c r="AM68" s="19">
        <v>0</v>
      </c>
      <c r="AN68" s="19">
        <v>0</v>
      </c>
      <c r="AO68" s="19">
        <v>89.778035352071868</v>
      </c>
      <c r="AP68" s="19">
        <v>19.101709649376993</v>
      </c>
      <c r="AQ68" s="19">
        <v>1163.0553462764417</v>
      </c>
      <c r="AR68" s="19">
        <v>0</v>
      </c>
      <c r="AS68" s="19">
        <v>0</v>
      </c>
      <c r="AT68" s="19">
        <v>0</v>
      </c>
      <c r="AU68" s="19">
        <v>0</v>
      </c>
      <c r="AV68" s="19">
        <v>0</v>
      </c>
      <c r="AW68" s="19">
        <v>0</v>
      </c>
      <c r="AX68" s="19">
        <v>0</v>
      </c>
      <c r="AY68" s="19">
        <v>0</v>
      </c>
      <c r="AZ68" s="19">
        <v>0</v>
      </c>
      <c r="BA68" s="19">
        <v>0</v>
      </c>
      <c r="BB68" s="19">
        <v>0</v>
      </c>
      <c r="BC68" s="19">
        <v>0</v>
      </c>
      <c r="BD68" s="19">
        <v>0</v>
      </c>
      <c r="BE68" s="19">
        <v>106.0144885540423</v>
      </c>
      <c r="BF68" s="19">
        <v>0</v>
      </c>
      <c r="BG68" s="19">
        <v>0</v>
      </c>
      <c r="BH68" s="19">
        <v>0</v>
      </c>
      <c r="BI68" s="19">
        <v>0</v>
      </c>
      <c r="BJ68" s="19">
        <v>0</v>
      </c>
      <c r="BK68" s="19">
        <v>0</v>
      </c>
      <c r="BL68" s="19">
        <v>10.028397565922921</v>
      </c>
      <c r="BM68" s="19">
        <v>2.6264850767893368</v>
      </c>
      <c r="BN68" s="19">
        <v>0</v>
      </c>
      <c r="BO68" s="19">
        <v>0.47754274123442481</v>
      </c>
      <c r="BP68" s="19">
        <v>0</v>
      </c>
      <c r="BQ68" s="19">
        <v>0</v>
      </c>
      <c r="BR68" s="19">
        <v>0</v>
      </c>
      <c r="BS68" s="19">
        <v>0</v>
      </c>
      <c r="BT68" s="19">
        <v>2048.777745580991</v>
      </c>
      <c r="BU68" s="19">
        <v>11.222254419008983</v>
      </c>
      <c r="BV68" s="19">
        <v>0</v>
      </c>
      <c r="BW68" s="19">
        <v>0</v>
      </c>
      <c r="BX68" s="19">
        <v>0</v>
      </c>
      <c r="BY68" s="19">
        <v>0</v>
      </c>
      <c r="BZ68" s="19">
        <v>0</v>
      </c>
      <c r="CA68" s="19">
        <v>11.222254419008983</v>
      </c>
      <c r="CB68" s="19">
        <v>2060</v>
      </c>
      <c r="CD68" s="19">
        <f t="shared" si="3"/>
        <v>0</v>
      </c>
      <c r="CE68" s="19">
        <f t="shared" si="4"/>
        <v>0</v>
      </c>
      <c r="CF68" s="19">
        <f t="shared" si="5"/>
        <v>0</v>
      </c>
    </row>
    <row r="69" spans="1:84" x14ac:dyDescent="0.2">
      <c r="A69" s="24" t="s">
        <v>143</v>
      </c>
      <c r="B69" s="24" t="s">
        <v>247</v>
      </c>
      <c r="C69">
        <f t="shared" si="2"/>
        <v>65</v>
      </c>
      <c r="D69" s="19">
        <v>16.64838001807151</v>
      </c>
      <c r="E69" s="19">
        <v>29.513037304763134</v>
      </c>
      <c r="F69" s="19">
        <v>2.7242803665935198</v>
      </c>
      <c r="G69" s="19">
        <v>0</v>
      </c>
      <c r="H69" s="19">
        <v>3.1783270943591067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0</v>
      </c>
      <c r="O69" s="19">
        <v>0</v>
      </c>
      <c r="P69" s="19">
        <v>0</v>
      </c>
      <c r="Q69" s="19">
        <v>0</v>
      </c>
      <c r="R69" s="19">
        <v>0</v>
      </c>
      <c r="S69" s="19">
        <v>0</v>
      </c>
      <c r="T69" s="19">
        <v>0</v>
      </c>
      <c r="U69" s="19">
        <v>0</v>
      </c>
      <c r="V69" s="19">
        <v>0</v>
      </c>
      <c r="W69" s="19">
        <v>0</v>
      </c>
      <c r="X69" s="19">
        <v>0</v>
      </c>
      <c r="Y69" s="19">
        <v>0</v>
      </c>
      <c r="Z69" s="19">
        <v>0</v>
      </c>
      <c r="AA69" s="19">
        <v>0</v>
      </c>
      <c r="AB69" s="19">
        <v>0</v>
      </c>
      <c r="AC69" s="19">
        <v>2.1188847295727378</v>
      </c>
      <c r="AD69" s="19">
        <v>0</v>
      </c>
      <c r="AE69" s="19">
        <v>0</v>
      </c>
      <c r="AF69" s="19">
        <v>0</v>
      </c>
      <c r="AG69" s="19">
        <v>0</v>
      </c>
      <c r="AH69" s="19">
        <v>0</v>
      </c>
      <c r="AI69" s="19">
        <v>0</v>
      </c>
      <c r="AJ69" s="19">
        <v>0</v>
      </c>
      <c r="AK69" s="19">
        <v>0</v>
      </c>
      <c r="AL69" s="19">
        <v>0</v>
      </c>
      <c r="AM69" s="19">
        <v>0</v>
      </c>
      <c r="AN69" s="19">
        <v>0</v>
      </c>
      <c r="AO69" s="19">
        <v>216.58028914418486</v>
      </c>
      <c r="AP69" s="19">
        <v>117.74945140054214</v>
      </c>
      <c r="AQ69" s="19">
        <v>4108.6688395507945</v>
      </c>
      <c r="AR69" s="19">
        <v>0</v>
      </c>
      <c r="AS69" s="19">
        <v>0</v>
      </c>
      <c r="AT69" s="19">
        <v>0</v>
      </c>
      <c r="AU69" s="19">
        <v>0</v>
      </c>
      <c r="AV69" s="19">
        <v>0</v>
      </c>
      <c r="AW69" s="19">
        <v>1.5134890925519555</v>
      </c>
      <c r="AX69" s="19">
        <v>0</v>
      </c>
      <c r="AY69" s="19">
        <v>0</v>
      </c>
      <c r="AZ69" s="19">
        <v>0</v>
      </c>
      <c r="BA69" s="19">
        <v>0</v>
      </c>
      <c r="BB69" s="19">
        <v>0</v>
      </c>
      <c r="BC69" s="19">
        <v>0</v>
      </c>
      <c r="BD69" s="19">
        <v>0</v>
      </c>
      <c r="BE69" s="19">
        <v>144.38685942945656</v>
      </c>
      <c r="BF69" s="19">
        <v>0</v>
      </c>
      <c r="BG69" s="19">
        <v>0</v>
      </c>
      <c r="BH69" s="19">
        <v>0</v>
      </c>
      <c r="BI69" s="19">
        <v>0</v>
      </c>
      <c r="BJ69" s="19">
        <v>0</v>
      </c>
      <c r="BK69" s="19">
        <v>0</v>
      </c>
      <c r="BL69" s="19">
        <v>8.0214921905253647</v>
      </c>
      <c r="BM69" s="19">
        <v>1.3621401832967599</v>
      </c>
      <c r="BN69" s="19">
        <v>0</v>
      </c>
      <c r="BO69" s="19">
        <v>0.45404672776558669</v>
      </c>
      <c r="BP69" s="19">
        <v>0</v>
      </c>
      <c r="BQ69" s="19">
        <v>0</v>
      </c>
      <c r="BR69" s="19">
        <v>29.815735123273523</v>
      </c>
      <c r="BS69" s="19">
        <v>0</v>
      </c>
      <c r="BT69" s="19">
        <v>4682.7352523557511</v>
      </c>
      <c r="BU69" s="19">
        <v>7.264747644249387</v>
      </c>
      <c r="BV69" s="19">
        <v>0</v>
      </c>
      <c r="BW69" s="19">
        <v>0</v>
      </c>
      <c r="BX69" s="19">
        <v>0</v>
      </c>
      <c r="BY69" s="19">
        <v>0</v>
      </c>
      <c r="BZ69" s="19">
        <v>0</v>
      </c>
      <c r="CA69" s="19">
        <v>7.264747644249387</v>
      </c>
      <c r="CB69" s="19">
        <v>4690</v>
      </c>
      <c r="CD69" s="19">
        <f t="shared" si="3"/>
        <v>0</v>
      </c>
      <c r="CE69" s="19">
        <f t="shared" si="4"/>
        <v>0</v>
      </c>
      <c r="CF69" s="19">
        <f t="shared" si="5"/>
        <v>0</v>
      </c>
    </row>
    <row r="70" spans="1:84" x14ac:dyDescent="0.2">
      <c r="A70" s="25" t="s">
        <v>144</v>
      </c>
      <c r="B70" s="24" t="s">
        <v>248</v>
      </c>
      <c r="C70">
        <f t="shared" ref="C70:C133" si="6">C69+1</f>
        <v>66</v>
      </c>
      <c r="D70" s="19">
        <v>918.47448581633068</v>
      </c>
      <c r="E70" s="19">
        <v>521.54784679174031</v>
      </c>
      <c r="F70" s="19">
        <v>15.779958126359865</v>
      </c>
      <c r="G70" s="19">
        <v>11.531507861570672</v>
      </c>
      <c r="H70" s="19">
        <v>4.0461431093230429</v>
      </c>
      <c r="I70" s="19">
        <v>1.4161500882630651</v>
      </c>
      <c r="J70" s="19">
        <v>3.2369144874584346</v>
      </c>
      <c r="K70" s="19">
        <v>0.20230715546615216</v>
      </c>
      <c r="L70" s="19">
        <v>38.438359538568903</v>
      </c>
      <c r="M70" s="19">
        <v>445.07574202553474</v>
      </c>
      <c r="N70" s="19">
        <v>479.46795845478061</v>
      </c>
      <c r="O70" s="19">
        <v>0</v>
      </c>
      <c r="P70" s="19">
        <v>0</v>
      </c>
      <c r="Q70" s="19">
        <v>0</v>
      </c>
      <c r="R70" s="19">
        <v>0</v>
      </c>
      <c r="S70" s="19">
        <v>0</v>
      </c>
      <c r="T70" s="19">
        <v>53.409089043064164</v>
      </c>
      <c r="U70" s="19">
        <v>0</v>
      </c>
      <c r="V70" s="19">
        <v>0</v>
      </c>
      <c r="W70" s="19">
        <v>0</v>
      </c>
      <c r="X70" s="19">
        <v>127.04889363274356</v>
      </c>
      <c r="Y70" s="19">
        <v>52.3975532657334</v>
      </c>
      <c r="Z70" s="19">
        <v>94.679748758159207</v>
      </c>
      <c r="AA70" s="19">
        <v>15.17303665996141</v>
      </c>
      <c r="AB70" s="19">
        <v>111.67354981731597</v>
      </c>
      <c r="AC70" s="19">
        <v>908.76374235395542</v>
      </c>
      <c r="AD70" s="19">
        <v>82.541319430190072</v>
      </c>
      <c r="AE70" s="19">
        <v>1.2138429327969127</v>
      </c>
      <c r="AF70" s="19">
        <v>42.889116958824253</v>
      </c>
      <c r="AG70" s="19">
        <v>0.20230715546615216</v>
      </c>
      <c r="AH70" s="19">
        <v>82.74362658565623</v>
      </c>
      <c r="AI70" s="19">
        <v>72.425961656882478</v>
      </c>
      <c r="AJ70" s="19">
        <v>496.25945235847115</v>
      </c>
      <c r="AK70" s="19">
        <v>22.658401412209042</v>
      </c>
      <c r="AL70" s="19">
        <v>53.813703353996473</v>
      </c>
      <c r="AM70" s="19">
        <v>132.10657251939733</v>
      </c>
      <c r="AN70" s="19">
        <v>60.489839484379488</v>
      </c>
      <c r="AO70" s="19">
        <v>46.732952912681142</v>
      </c>
      <c r="AP70" s="19">
        <v>19.421486924750603</v>
      </c>
      <c r="AQ70" s="19">
        <v>6767.3766574982546</v>
      </c>
      <c r="AR70" s="19">
        <v>56.241389219590296</v>
      </c>
      <c r="AS70" s="19">
        <v>1.0115357773307607</v>
      </c>
      <c r="AT70" s="19">
        <v>0</v>
      </c>
      <c r="AU70" s="19">
        <v>0</v>
      </c>
      <c r="AV70" s="19">
        <v>0</v>
      </c>
      <c r="AW70" s="19">
        <v>0</v>
      </c>
      <c r="AX70" s="19">
        <v>58.466767929717975</v>
      </c>
      <c r="AY70" s="19">
        <v>166.49878894864321</v>
      </c>
      <c r="AZ70" s="19">
        <v>0</v>
      </c>
      <c r="BA70" s="19">
        <v>0</v>
      </c>
      <c r="BB70" s="19">
        <v>0</v>
      </c>
      <c r="BC70" s="19">
        <v>0</v>
      </c>
      <c r="BD70" s="19">
        <v>0</v>
      </c>
      <c r="BE70" s="19">
        <v>272.50773841290697</v>
      </c>
      <c r="BF70" s="19">
        <v>0</v>
      </c>
      <c r="BG70" s="19">
        <v>0.60692146639845634</v>
      </c>
      <c r="BH70" s="19">
        <v>0</v>
      </c>
      <c r="BI70" s="19">
        <v>0</v>
      </c>
      <c r="BJ70" s="19">
        <v>23.872244345005953</v>
      </c>
      <c r="BK70" s="19">
        <v>0</v>
      </c>
      <c r="BL70" s="19">
        <v>74.449033211543991</v>
      </c>
      <c r="BM70" s="19">
        <v>35.606059362042778</v>
      </c>
      <c r="BN70" s="19">
        <v>0</v>
      </c>
      <c r="BO70" s="19">
        <v>39.449895315899667</v>
      </c>
      <c r="BP70" s="19">
        <v>25.693008744201322</v>
      </c>
      <c r="BQ70" s="19">
        <v>0.20230715546615216</v>
      </c>
      <c r="BR70" s="19">
        <v>13.554579416232194</v>
      </c>
      <c r="BS70" s="19">
        <v>0</v>
      </c>
      <c r="BT70" s="19">
        <v>12451.398497475266</v>
      </c>
      <c r="BU70" s="19">
        <v>1509.211379777495</v>
      </c>
      <c r="BV70" s="19">
        <v>0</v>
      </c>
      <c r="BW70" s="19">
        <v>0</v>
      </c>
      <c r="BX70" s="19">
        <v>823.39012274723927</v>
      </c>
      <c r="BY70" s="19">
        <v>0</v>
      </c>
      <c r="BZ70" s="19">
        <v>0</v>
      </c>
      <c r="CA70" s="19">
        <v>2332.6015025247343</v>
      </c>
      <c r="CB70" s="19">
        <v>14784</v>
      </c>
      <c r="CD70" s="19">
        <f t="shared" ref="CD70:CD133" si="7">SUM(D70:BS70)-BT70</f>
        <v>0</v>
      </c>
      <c r="CE70" s="19">
        <f t="shared" ref="CE70:CE133" si="8">SUM(BU70:BZ70)-CA70</f>
        <v>0</v>
      </c>
      <c r="CF70" s="19">
        <f t="shared" ref="CF70:CF133" si="9">BT70+CA70-CB70</f>
        <v>0</v>
      </c>
    </row>
    <row r="71" spans="1:84" x14ac:dyDescent="0.2">
      <c r="A71" s="25" t="s">
        <v>145</v>
      </c>
      <c r="B71" s="24" t="s">
        <v>249</v>
      </c>
      <c r="C71">
        <f t="shared" si="6"/>
        <v>67</v>
      </c>
      <c r="D71" s="19">
        <v>0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  <c r="L71" s="19">
        <v>0</v>
      </c>
      <c r="M71" s="19">
        <v>0</v>
      </c>
      <c r="N71" s="19">
        <v>0</v>
      </c>
      <c r="O71" s="19">
        <v>0</v>
      </c>
      <c r="P71" s="19">
        <v>0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19">
        <v>0</v>
      </c>
      <c r="AB71" s="19">
        <v>0</v>
      </c>
      <c r="AC71" s="19">
        <v>5.6771141336487294E-2</v>
      </c>
      <c r="AD71" s="19">
        <v>4.6937568640702878</v>
      </c>
      <c r="AE71" s="19">
        <v>0.66908845146574303</v>
      </c>
      <c r="AF71" s="19">
        <v>0</v>
      </c>
      <c r="AG71" s="19">
        <v>0</v>
      </c>
      <c r="AH71" s="19">
        <v>0</v>
      </c>
      <c r="AI71" s="19">
        <v>1.4192785334121823E-2</v>
      </c>
      <c r="AJ71" s="19">
        <v>3.0413111430261042E-2</v>
      </c>
      <c r="AK71" s="19">
        <v>0</v>
      </c>
      <c r="AL71" s="19">
        <v>0</v>
      </c>
      <c r="AM71" s="19">
        <v>0</v>
      </c>
      <c r="AN71" s="19">
        <v>0</v>
      </c>
      <c r="AO71" s="19">
        <v>0</v>
      </c>
      <c r="AP71" s="19">
        <v>0</v>
      </c>
      <c r="AQ71" s="19">
        <v>0</v>
      </c>
      <c r="AR71" s="19">
        <v>0</v>
      </c>
      <c r="AS71" s="19">
        <v>0</v>
      </c>
      <c r="AT71" s="19">
        <v>0</v>
      </c>
      <c r="AU71" s="19">
        <v>0</v>
      </c>
      <c r="AV71" s="19">
        <v>0</v>
      </c>
      <c r="AW71" s="19">
        <v>0</v>
      </c>
      <c r="AX71" s="19">
        <v>0</v>
      </c>
      <c r="AY71" s="19">
        <v>0</v>
      </c>
      <c r="AZ71" s="19">
        <v>0</v>
      </c>
      <c r="BA71" s="19">
        <v>0</v>
      </c>
      <c r="BB71" s="19">
        <v>0</v>
      </c>
      <c r="BC71" s="19">
        <v>0</v>
      </c>
      <c r="BD71" s="19">
        <v>0</v>
      </c>
      <c r="BE71" s="19">
        <v>0</v>
      </c>
      <c r="BF71" s="19">
        <v>0</v>
      </c>
      <c r="BG71" s="19">
        <v>6.082622286052209E-3</v>
      </c>
      <c r="BH71" s="19">
        <v>0</v>
      </c>
      <c r="BI71" s="19">
        <v>0</v>
      </c>
      <c r="BJ71" s="19">
        <v>0</v>
      </c>
      <c r="BK71" s="19">
        <v>0</v>
      </c>
      <c r="BL71" s="19">
        <v>0</v>
      </c>
      <c r="BM71" s="19">
        <v>0</v>
      </c>
      <c r="BN71" s="19">
        <v>0</v>
      </c>
      <c r="BO71" s="19">
        <v>0</v>
      </c>
      <c r="BP71" s="19">
        <v>0</v>
      </c>
      <c r="BQ71" s="19">
        <v>0</v>
      </c>
      <c r="BR71" s="19">
        <v>0</v>
      </c>
      <c r="BS71" s="19">
        <v>0</v>
      </c>
      <c r="BT71" s="19">
        <v>5.4703049759229536</v>
      </c>
      <c r="BU71" s="19">
        <v>18.529695024077046</v>
      </c>
      <c r="BV71" s="19">
        <v>0</v>
      </c>
      <c r="BW71" s="19">
        <v>0</v>
      </c>
      <c r="BX71" s="19">
        <v>0</v>
      </c>
      <c r="BY71" s="19">
        <v>0</v>
      </c>
      <c r="BZ71" s="19">
        <v>0</v>
      </c>
      <c r="CA71" s="19">
        <v>18.529695024077046</v>
      </c>
      <c r="CB71" s="19">
        <v>24</v>
      </c>
      <c r="CD71" s="19">
        <f t="shared" si="7"/>
        <v>0</v>
      </c>
      <c r="CE71" s="19">
        <f t="shared" si="8"/>
        <v>0</v>
      </c>
      <c r="CF71" s="19">
        <f t="shared" si="9"/>
        <v>0</v>
      </c>
    </row>
    <row r="72" spans="1:84" x14ac:dyDescent="0.2">
      <c r="A72" s="24" t="s">
        <v>146</v>
      </c>
      <c r="B72" s="25" t="s">
        <v>68</v>
      </c>
      <c r="C72">
        <f t="shared" si="6"/>
        <v>68</v>
      </c>
      <c r="D72" s="19">
        <v>17.738279626030881</v>
      </c>
      <c r="E72" s="19">
        <v>31.570883004128355</v>
      </c>
      <c r="F72" s="19">
        <v>1.8714698688014231</v>
      </c>
      <c r="G72" s="19">
        <v>7.3231429648751343</v>
      </c>
      <c r="H72" s="19">
        <v>140.52297667043729</v>
      </c>
      <c r="I72" s="19">
        <v>0</v>
      </c>
      <c r="J72" s="19">
        <v>6.5908286683876209</v>
      </c>
      <c r="K72" s="19">
        <v>17.901016136361442</v>
      </c>
      <c r="L72" s="19">
        <v>0</v>
      </c>
      <c r="M72" s="19">
        <v>3.4988349721070082</v>
      </c>
      <c r="N72" s="19">
        <v>0</v>
      </c>
      <c r="O72" s="19">
        <v>0</v>
      </c>
      <c r="P72" s="19">
        <v>0</v>
      </c>
      <c r="Q72" s="19">
        <v>0</v>
      </c>
      <c r="R72" s="19">
        <v>0</v>
      </c>
      <c r="S72" s="19">
        <v>0</v>
      </c>
      <c r="T72" s="19">
        <v>13.26302559194052</v>
      </c>
      <c r="U72" s="19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8.1368255165279277E-2</v>
      </c>
      <c r="AB72" s="19">
        <v>67.128810511355397</v>
      </c>
      <c r="AC72" s="19">
        <v>60.782086608463615</v>
      </c>
      <c r="AD72" s="19">
        <v>613.67938045653625</v>
      </c>
      <c r="AE72" s="19">
        <v>9.5200858543376743</v>
      </c>
      <c r="AF72" s="19">
        <v>1524.1087875008461</v>
      </c>
      <c r="AG72" s="19">
        <v>3.4988349721070082</v>
      </c>
      <c r="AH72" s="19">
        <v>251.99748624686987</v>
      </c>
      <c r="AI72" s="19">
        <v>677.63482901644568</v>
      </c>
      <c r="AJ72" s="19">
        <v>457.94054007019173</v>
      </c>
      <c r="AK72" s="19">
        <v>593.17458015488592</v>
      </c>
      <c r="AL72" s="19">
        <v>97.072328412178166</v>
      </c>
      <c r="AM72" s="19">
        <v>105.86009997002833</v>
      </c>
      <c r="AN72" s="19">
        <v>104.72094439771442</v>
      </c>
      <c r="AO72" s="19">
        <v>21.725324129129564</v>
      </c>
      <c r="AP72" s="19">
        <v>9.3573493440071172</v>
      </c>
      <c r="AQ72" s="19">
        <v>1427.6060368748249</v>
      </c>
      <c r="AR72" s="19">
        <v>0</v>
      </c>
      <c r="AS72" s="19">
        <v>101.87305546692964</v>
      </c>
      <c r="AT72" s="19">
        <v>2.0342063791319815</v>
      </c>
      <c r="AU72" s="19">
        <v>0</v>
      </c>
      <c r="AV72" s="19">
        <v>0</v>
      </c>
      <c r="AW72" s="19">
        <v>0.48820953099167563</v>
      </c>
      <c r="AX72" s="19">
        <v>0</v>
      </c>
      <c r="AY72" s="19">
        <v>0</v>
      </c>
      <c r="AZ72" s="19">
        <v>0</v>
      </c>
      <c r="BA72" s="19">
        <v>0</v>
      </c>
      <c r="BB72" s="19">
        <v>0</v>
      </c>
      <c r="BC72" s="19">
        <v>1.6273651033055854</v>
      </c>
      <c r="BD72" s="19">
        <v>0</v>
      </c>
      <c r="BE72" s="19">
        <v>0</v>
      </c>
      <c r="BF72" s="19">
        <v>0</v>
      </c>
      <c r="BG72" s="19">
        <v>2.3596793997930989</v>
      </c>
      <c r="BH72" s="19">
        <v>0</v>
      </c>
      <c r="BI72" s="19">
        <v>21.806692384294845</v>
      </c>
      <c r="BJ72" s="19">
        <v>0</v>
      </c>
      <c r="BK72" s="19">
        <v>0</v>
      </c>
      <c r="BL72" s="19">
        <v>14.809022440080827</v>
      </c>
      <c r="BM72" s="19">
        <v>3.8243079927681256</v>
      </c>
      <c r="BN72" s="19">
        <v>0</v>
      </c>
      <c r="BO72" s="19">
        <v>0.48820953099167563</v>
      </c>
      <c r="BP72" s="19">
        <v>0</v>
      </c>
      <c r="BQ72" s="19">
        <v>0</v>
      </c>
      <c r="BR72" s="19">
        <v>0</v>
      </c>
      <c r="BS72" s="19">
        <v>0</v>
      </c>
      <c r="BT72" s="19">
        <v>6415.4800785064444</v>
      </c>
      <c r="BU72" s="19">
        <v>1973.9125020545096</v>
      </c>
      <c r="BV72" s="19">
        <v>0</v>
      </c>
      <c r="BW72" s="19">
        <v>0</v>
      </c>
      <c r="BX72" s="19">
        <v>21.237114598137889</v>
      </c>
      <c r="BY72" s="19">
        <v>5.3703048409084309</v>
      </c>
      <c r="BZ72" s="19">
        <v>0</v>
      </c>
      <c r="CA72" s="19">
        <v>2000.519921493556</v>
      </c>
      <c r="CB72" s="19">
        <v>8416</v>
      </c>
      <c r="CD72" s="19">
        <f t="shared" si="7"/>
        <v>0</v>
      </c>
      <c r="CE72" s="19">
        <f t="shared" si="8"/>
        <v>0</v>
      </c>
      <c r="CF72" s="19">
        <f t="shared" si="9"/>
        <v>0</v>
      </c>
    </row>
    <row r="73" spans="1:84" x14ac:dyDescent="0.2">
      <c r="A73" s="24" t="s">
        <v>147</v>
      </c>
      <c r="B73" s="24" t="s">
        <v>69</v>
      </c>
      <c r="C73">
        <f t="shared" si="6"/>
        <v>69</v>
      </c>
      <c r="D73" s="19">
        <v>0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0.91116984601241091</v>
      </c>
      <c r="K73" s="19">
        <v>51.139407607446564</v>
      </c>
      <c r="L73" s="19">
        <v>0</v>
      </c>
      <c r="M73" s="19">
        <v>76.196578372787869</v>
      </c>
      <c r="N73" s="19">
        <v>0</v>
      </c>
      <c r="O73" s="19">
        <v>0</v>
      </c>
      <c r="P73" s="19">
        <v>0</v>
      </c>
      <c r="Q73" s="19">
        <v>0</v>
      </c>
      <c r="R73" s="19">
        <v>0</v>
      </c>
      <c r="S73" s="19">
        <v>0</v>
      </c>
      <c r="T73" s="19">
        <v>36.674586301999547</v>
      </c>
      <c r="U73" s="19">
        <v>41.230435532061591</v>
      </c>
      <c r="V73" s="19">
        <v>0</v>
      </c>
      <c r="W73" s="19">
        <v>0</v>
      </c>
      <c r="X73" s="19">
        <v>3.4168869225465412</v>
      </c>
      <c r="Y73" s="19">
        <v>32.802114456446795</v>
      </c>
      <c r="Z73" s="19">
        <v>0</v>
      </c>
      <c r="AA73" s="19">
        <v>1.3667547690186164</v>
      </c>
      <c r="AB73" s="19">
        <v>11.731311767409791</v>
      </c>
      <c r="AC73" s="19">
        <v>12.870274074925304</v>
      </c>
      <c r="AD73" s="19">
        <v>224.37557458055619</v>
      </c>
      <c r="AE73" s="19">
        <v>1408.8963743966904</v>
      </c>
      <c r="AF73" s="19">
        <v>356.38130602160425</v>
      </c>
      <c r="AG73" s="19">
        <v>19.248462997012183</v>
      </c>
      <c r="AH73" s="19">
        <v>945.11092277637317</v>
      </c>
      <c r="AI73" s="19">
        <v>145.55938290048266</v>
      </c>
      <c r="AJ73" s="19">
        <v>69.704493219949427</v>
      </c>
      <c r="AK73" s="19">
        <v>390.66407147782121</v>
      </c>
      <c r="AL73" s="19">
        <v>164.46615720524017</v>
      </c>
      <c r="AM73" s="19">
        <v>312.75904964376008</v>
      </c>
      <c r="AN73" s="19">
        <v>53.872917145483797</v>
      </c>
      <c r="AO73" s="19">
        <v>1.4806509997701678</v>
      </c>
      <c r="AP73" s="19">
        <v>16.970538381981154</v>
      </c>
      <c r="AQ73" s="19">
        <v>452.85141346816823</v>
      </c>
      <c r="AR73" s="19">
        <v>0</v>
      </c>
      <c r="AS73" s="19">
        <v>2.9613019995403356</v>
      </c>
      <c r="AT73" s="19">
        <v>1.7084434612732706</v>
      </c>
      <c r="AU73" s="19">
        <v>0</v>
      </c>
      <c r="AV73" s="19">
        <v>0</v>
      </c>
      <c r="AW73" s="19">
        <v>0</v>
      </c>
      <c r="AX73" s="19">
        <v>0</v>
      </c>
      <c r="AY73" s="19">
        <v>0</v>
      </c>
      <c r="AZ73" s="19">
        <v>0</v>
      </c>
      <c r="BA73" s="19">
        <v>0</v>
      </c>
      <c r="BB73" s="19">
        <v>0</v>
      </c>
      <c r="BC73" s="19">
        <v>0</v>
      </c>
      <c r="BD73" s="19">
        <v>0</v>
      </c>
      <c r="BE73" s="19">
        <v>6.7198776143415309</v>
      </c>
      <c r="BF73" s="19">
        <v>0</v>
      </c>
      <c r="BG73" s="19">
        <v>0.11389623075155136</v>
      </c>
      <c r="BH73" s="19">
        <v>0</v>
      </c>
      <c r="BI73" s="19">
        <v>0</v>
      </c>
      <c r="BJ73" s="19">
        <v>0</v>
      </c>
      <c r="BK73" s="19">
        <v>0</v>
      </c>
      <c r="BL73" s="19">
        <v>2.0501321535279247</v>
      </c>
      <c r="BM73" s="19">
        <v>0.56948115375775676</v>
      </c>
      <c r="BN73" s="19">
        <v>0</v>
      </c>
      <c r="BO73" s="19">
        <v>0</v>
      </c>
      <c r="BP73" s="19">
        <v>0</v>
      </c>
      <c r="BQ73" s="19">
        <v>0</v>
      </c>
      <c r="BR73" s="19">
        <v>0</v>
      </c>
      <c r="BS73" s="19">
        <v>0</v>
      </c>
      <c r="BT73" s="19">
        <v>4844.8039674787406</v>
      </c>
      <c r="BU73" s="19">
        <v>3023.7171339921856</v>
      </c>
      <c r="BV73" s="19">
        <v>0</v>
      </c>
      <c r="BW73" s="19">
        <v>0</v>
      </c>
      <c r="BX73" s="19">
        <v>60.478898529073774</v>
      </c>
      <c r="BY73" s="19">
        <v>0</v>
      </c>
      <c r="BZ73" s="19">
        <v>0</v>
      </c>
      <c r="CA73" s="19">
        <v>3084.1960325212594</v>
      </c>
      <c r="CB73" s="19">
        <v>7929</v>
      </c>
      <c r="CD73" s="19">
        <f t="shared" si="7"/>
        <v>0</v>
      </c>
      <c r="CE73" s="19">
        <f t="shared" si="8"/>
        <v>0</v>
      </c>
      <c r="CF73" s="19">
        <f t="shared" si="9"/>
        <v>0</v>
      </c>
    </row>
    <row r="74" spans="1:84" x14ac:dyDescent="0.2">
      <c r="A74" s="24" t="s">
        <v>148</v>
      </c>
      <c r="B74" s="24" t="s">
        <v>250</v>
      </c>
      <c r="C74">
        <f t="shared" si="6"/>
        <v>70</v>
      </c>
      <c r="D74" s="19">
        <v>0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19">
        <v>22.452157299793026</v>
      </c>
      <c r="K74" s="19">
        <v>0</v>
      </c>
      <c r="L74" s="19">
        <v>0</v>
      </c>
      <c r="M74" s="19">
        <v>0</v>
      </c>
      <c r="N74" s="19">
        <v>0</v>
      </c>
      <c r="O74" s="19">
        <v>0</v>
      </c>
      <c r="P74" s="19">
        <v>0.22910364591625537</v>
      </c>
      <c r="Q74" s="19">
        <v>0</v>
      </c>
      <c r="R74" s="19">
        <v>0</v>
      </c>
      <c r="S74" s="19">
        <v>0</v>
      </c>
      <c r="T74" s="19">
        <v>0</v>
      </c>
      <c r="U74" s="19">
        <v>0</v>
      </c>
      <c r="V74" s="19">
        <v>0</v>
      </c>
      <c r="W74" s="19">
        <v>0</v>
      </c>
      <c r="X74" s="19">
        <v>0</v>
      </c>
      <c r="Y74" s="19">
        <v>0</v>
      </c>
      <c r="Z74" s="19">
        <v>0</v>
      </c>
      <c r="AA74" s="19">
        <v>0</v>
      </c>
      <c r="AB74" s="19">
        <v>0</v>
      </c>
      <c r="AC74" s="19">
        <v>0</v>
      </c>
      <c r="AD74" s="19">
        <v>32.303614074192005</v>
      </c>
      <c r="AE74" s="19">
        <v>74.916892214615501</v>
      </c>
      <c r="AF74" s="19">
        <v>0</v>
      </c>
      <c r="AG74" s="19">
        <v>0</v>
      </c>
      <c r="AH74" s="19">
        <v>186.94857506766439</v>
      </c>
      <c r="AI74" s="19">
        <v>195.88361725839835</v>
      </c>
      <c r="AJ74" s="19">
        <v>0</v>
      </c>
      <c r="AK74" s="19">
        <v>383.06129597197901</v>
      </c>
      <c r="AL74" s="19">
        <v>8.0186276070689377</v>
      </c>
      <c r="AM74" s="19">
        <v>0</v>
      </c>
      <c r="AN74" s="19">
        <v>315.47572042668367</v>
      </c>
      <c r="AO74" s="19">
        <v>0</v>
      </c>
      <c r="AP74" s="19">
        <v>0</v>
      </c>
      <c r="AQ74" s="19">
        <v>54.755771373985034</v>
      </c>
      <c r="AR74" s="19">
        <v>146.16812609457094</v>
      </c>
      <c r="AS74" s="19">
        <v>0</v>
      </c>
      <c r="AT74" s="19">
        <v>0</v>
      </c>
      <c r="AU74" s="19">
        <v>0</v>
      </c>
      <c r="AV74" s="19">
        <v>0</v>
      </c>
      <c r="AW74" s="19">
        <v>0</v>
      </c>
      <c r="AX74" s="19">
        <v>0</v>
      </c>
      <c r="AY74" s="19">
        <v>0</v>
      </c>
      <c r="AZ74" s="19">
        <v>0</v>
      </c>
      <c r="BA74" s="19">
        <v>0</v>
      </c>
      <c r="BB74" s="19">
        <v>0</v>
      </c>
      <c r="BC74" s="19">
        <v>0</v>
      </c>
      <c r="BD74" s="19">
        <v>0</v>
      </c>
      <c r="BE74" s="19">
        <v>0</v>
      </c>
      <c r="BF74" s="19">
        <v>0</v>
      </c>
      <c r="BG74" s="19">
        <v>0</v>
      </c>
      <c r="BH74" s="19">
        <v>0</v>
      </c>
      <c r="BI74" s="19">
        <v>0</v>
      </c>
      <c r="BJ74" s="19">
        <v>0</v>
      </c>
      <c r="BK74" s="19">
        <v>0</v>
      </c>
      <c r="BL74" s="19">
        <v>0</v>
      </c>
      <c r="BM74" s="19">
        <v>0</v>
      </c>
      <c r="BN74" s="19">
        <v>0</v>
      </c>
      <c r="BO74" s="19">
        <v>0</v>
      </c>
      <c r="BP74" s="19">
        <v>0</v>
      </c>
      <c r="BQ74" s="19">
        <v>0</v>
      </c>
      <c r="BR74" s="19">
        <v>0</v>
      </c>
      <c r="BS74" s="19">
        <v>0</v>
      </c>
      <c r="BT74" s="19">
        <v>1420.213501034867</v>
      </c>
      <c r="BU74" s="19">
        <v>18.786498965132939</v>
      </c>
      <c r="BV74" s="19">
        <v>0</v>
      </c>
      <c r="BW74" s="19">
        <v>0</v>
      </c>
      <c r="BX74" s="19">
        <v>0</v>
      </c>
      <c r="BY74" s="19">
        <v>0</v>
      </c>
      <c r="BZ74" s="19">
        <v>0</v>
      </c>
      <c r="CA74" s="19">
        <v>18.786498965132939</v>
      </c>
      <c r="CB74" s="19">
        <v>1439</v>
      </c>
      <c r="CD74" s="19">
        <f t="shared" si="7"/>
        <v>0</v>
      </c>
      <c r="CE74" s="19">
        <f t="shared" si="8"/>
        <v>0</v>
      </c>
      <c r="CF74" s="19">
        <f t="shared" si="9"/>
        <v>0</v>
      </c>
    </row>
    <row r="75" spans="1:84" x14ac:dyDescent="0.2">
      <c r="A75" s="24" t="s">
        <v>149</v>
      </c>
      <c r="B75" s="24" t="s">
        <v>251</v>
      </c>
      <c r="C75">
        <f t="shared" si="6"/>
        <v>71</v>
      </c>
      <c r="D75" s="19">
        <v>94.615943992129246</v>
      </c>
      <c r="E75" s="19">
        <v>142.08160922818075</v>
      </c>
      <c r="F75" s="19">
        <v>12.773152438937446</v>
      </c>
      <c r="G75" s="19">
        <v>9.7769808791866879</v>
      </c>
      <c r="H75" s="19">
        <v>332.89042961230803</v>
      </c>
      <c r="I75" s="19">
        <v>116.53530435030585</v>
      </c>
      <c r="J75" s="19">
        <v>49.200290875907207</v>
      </c>
      <c r="K75" s="19">
        <v>568.64182339269666</v>
      </c>
      <c r="L75" s="19">
        <v>17.661642878530792</v>
      </c>
      <c r="M75" s="19">
        <v>533.31853763563515</v>
      </c>
      <c r="N75" s="19">
        <v>902.16302596495234</v>
      </c>
      <c r="O75" s="19">
        <v>3.4692512797114055</v>
      </c>
      <c r="P75" s="19">
        <v>14.192391598819386</v>
      </c>
      <c r="Q75" s="19">
        <v>15.611630758701324</v>
      </c>
      <c r="R75" s="19">
        <v>11.196220039068628</v>
      </c>
      <c r="S75" s="19">
        <v>91.935158912352236</v>
      </c>
      <c r="T75" s="19">
        <v>23.969372478006076</v>
      </c>
      <c r="U75" s="19">
        <v>3.7846377596851695</v>
      </c>
      <c r="V75" s="19">
        <v>66.861933754437999</v>
      </c>
      <c r="W75" s="19">
        <v>12.615459198950566</v>
      </c>
      <c r="X75" s="19">
        <v>95.246716952076767</v>
      </c>
      <c r="Y75" s="19">
        <v>184.18570430467824</v>
      </c>
      <c r="Z75" s="19">
        <v>224.71286698130695</v>
      </c>
      <c r="AA75" s="19">
        <v>32.169420957323943</v>
      </c>
      <c r="AB75" s="19">
        <v>28.384783197638772</v>
      </c>
      <c r="AC75" s="19">
        <v>39.581003236707403</v>
      </c>
      <c r="AD75" s="19">
        <v>451.63343932243026</v>
      </c>
      <c r="AE75" s="19">
        <v>36.427138436969756</v>
      </c>
      <c r="AF75" s="19">
        <v>1530.2552008327036</v>
      </c>
      <c r="AG75" s="19">
        <v>150.59704418747236</v>
      </c>
      <c r="AH75" s="19">
        <v>450.52958664252208</v>
      </c>
      <c r="AI75" s="19">
        <v>950.73254388091198</v>
      </c>
      <c r="AJ75" s="19">
        <v>609.95745226925987</v>
      </c>
      <c r="AK75" s="19">
        <v>380.35609484835953</v>
      </c>
      <c r="AL75" s="19">
        <v>501.46450315828503</v>
      </c>
      <c r="AM75" s="19">
        <v>252.30918397901129</v>
      </c>
      <c r="AN75" s="19">
        <v>654.90002566552118</v>
      </c>
      <c r="AO75" s="19">
        <v>592.45350263071589</v>
      </c>
      <c r="AP75" s="19">
        <v>120.00455563001725</v>
      </c>
      <c r="AQ75" s="19">
        <v>5046.4990660601998</v>
      </c>
      <c r="AR75" s="19">
        <v>57.715725835198839</v>
      </c>
      <c r="AS75" s="19">
        <v>263.50540401807996</v>
      </c>
      <c r="AT75" s="19">
        <v>16.400096958635736</v>
      </c>
      <c r="AU75" s="19">
        <v>0.15769323998688206</v>
      </c>
      <c r="AV75" s="19">
        <v>0</v>
      </c>
      <c r="AW75" s="19">
        <v>0.94615943992129237</v>
      </c>
      <c r="AX75" s="19">
        <v>39.265616756733635</v>
      </c>
      <c r="AY75" s="19">
        <v>461.25272696163006</v>
      </c>
      <c r="AZ75" s="19">
        <v>0</v>
      </c>
      <c r="BA75" s="19">
        <v>2.207705359816349</v>
      </c>
      <c r="BB75" s="19">
        <v>3.4692512797114055</v>
      </c>
      <c r="BC75" s="19">
        <v>0.47307971996064618</v>
      </c>
      <c r="BD75" s="19">
        <v>0</v>
      </c>
      <c r="BE75" s="19">
        <v>85.312042832903202</v>
      </c>
      <c r="BF75" s="19">
        <v>0</v>
      </c>
      <c r="BG75" s="19">
        <v>4.2577174796458159</v>
      </c>
      <c r="BH75" s="19">
        <v>0</v>
      </c>
      <c r="BI75" s="19">
        <v>0</v>
      </c>
      <c r="BJ75" s="19">
        <v>52.038769195671087</v>
      </c>
      <c r="BK75" s="19">
        <v>16.242403718648852</v>
      </c>
      <c r="BL75" s="19">
        <v>223.76670754138567</v>
      </c>
      <c r="BM75" s="19">
        <v>19.080882038412728</v>
      </c>
      <c r="BN75" s="19">
        <v>0</v>
      </c>
      <c r="BO75" s="19">
        <v>29.0155561575863</v>
      </c>
      <c r="BP75" s="19">
        <v>0</v>
      </c>
      <c r="BQ75" s="19">
        <v>0</v>
      </c>
      <c r="BR75" s="19">
        <v>15.92701723867509</v>
      </c>
      <c r="BS75" s="19">
        <v>0</v>
      </c>
      <c r="BT75" s="19">
        <v>16646.729185975219</v>
      </c>
      <c r="BU75" s="19">
        <v>1044.244635193133</v>
      </c>
      <c r="BV75" s="19">
        <v>0</v>
      </c>
      <c r="BW75" s="19">
        <v>0</v>
      </c>
      <c r="BX75" s="19">
        <v>2922.5288166768851</v>
      </c>
      <c r="BY75" s="19">
        <v>1505.4973621547631</v>
      </c>
      <c r="BZ75" s="19">
        <v>0</v>
      </c>
      <c r="CA75" s="19">
        <v>5472.2708140247814</v>
      </c>
      <c r="CB75" s="19">
        <v>22119</v>
      </c>
      <c r="CD75" s="19">
        <f t="shared" si="7"/>
        <v>0</v>
      </c>
      <c r="CE75" s="19">
        <f t="shared" si="8"/>
        <v>0</v>
      </c>
      <c r="CF75" s="19">
        <f t="shared" si="9"/>
        <v>0</v>
      </c>
    </row>
    <row r="76" spans="1:84" x14ac:dyDescent="0.2">
      <c r="A76" s="24" t="s">
        <v>150</v>
      </c>
      <c r="B76" s="24" t="s">
        <v>252</v>
      </c>
      <c r="C76">
        <f t="shared" si="6"/>
        <v>72</v>
      </c>
      <c r="D76" s="19">
        <v>0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19">
        <v>0</v>
      </c>
      <c r="O76" s="19">
        <v>0</v>
      </c>
      <c r="P76" s="19">
        <v>0</v>
      </c>
      <c r="Q76" s="19">
        <v>0</v>
      </c>
      <c r="R76" s="19">
        <v>0</v>
      </c>
      <c r="S76" s="19">
        <v>0</v>
      </c>
      <c r="T76" s="19">
        <v>0</v>
      </c>
      <c r="U76" s="19">
        <v>33.625153973580254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  <c r="AB76" s="19">
        <v>0</v>
      </c>
      <c r="AC76" s="19">
        <v>0</v>
      </c>
      <c r="AD76" s="19">
        <v>0</v>
      </c>
      <c r="AE76" s="19">
        <v>0</v>
      </c>
      <c r="AF76" s="19">
        <v>0</v>
      </c>
      <c r="AG76" s="19">
        <v>1335.3774795055856</v>
      </c>
      <c r="AH76" s="19">
        <v>71.989423607866456</v>
      </c>
      <c r="AI76" s="19">
        <v>11.0579365416472</v>
      </c>
      <c r="AJ76" s="19">
        <v>4.0620991377479507</v>
      </c>
      <c r="AK76" s="19">
        <v>35.731427600560679</v>
      </c>
      <c r="AL76" s="19">
        <v>1.4292571040224271</v>
      </c>
      <c r="AM76" s="19">
        <v>4.7391156607059424</v>
      </c>
      <c r="AN76" s="19">
        <v>70.334494329524702</v>
      </c>
      <c r="AO76" s="19">
        <v>28.886038312874316</v>
      </c>
      <c r="AP76" s="19">
        <v>0</v>
      </c>
      <c r="AQ76" s="19">
        <v>0</v>
      </c>
      <c r="AR76" s="19">
        <v>0</v>
      </c>
      <c r="AS76" s="19">
        <v>6.0931487066219256</v>
      </c>
      <c r="AT76" s="19">
        <v>0</v>
      </c>
      <c r="AU76" s="19">
        <v>0</v>
      </c>
      <c r="AV76" s="19">
        <v>0</v>
      </c>
      <c r="AW76" s="19">
        <v>29.863951068258082</v>
      </c>
      <c r="AX76" s="19">
        <v>0</v>
      </c>
      <c r="AY76" s="19">
        <v>0</v>
      </c>
      <c r="AZ76" s="19">
        <v>0</v>
      </c>
      <c r="BA76" s="19">
        <v>0</v>
      </c>
      <c r="BB76" s="19">
        <v>0</v>
      </c>
      <c r="BC76" s="19">
        <v>67.701652295799178</v>
      </c>
      <c r="BD76" s="19">
        <v>0</v>
      </c>
      <c r="BE76" s="19">
        <v>0</v>
      </c>
      <c r="BF76" s="19">
        <v>0</v>
      </c>
      <c r="BG76" s="19">
        <v>0.60179246485154825</v>
      </c>
      <c r="BH76" s="19">
        <v>0</v>
      </c>
      <c r="BI76" s="19">
        <v>0</v>
      </c>
      <c r="BJ76" s="19">
        <v>0</v>
      </c>
      <c r="BK76" s="19">
        <v>0</v>
      </c>
      <c r="BL76" s="19">
        <v>5.7170284160897085</v>
      </c>
      <c r="BM76" s="19">
        <v>2.6328420337255234</v>
      </c>
      <c r="BN76" s="19">
        <v>0</v>
      </c>
      <c r="BO76" s="19">
        <v>0.60179246485154825</v>
      </c>
      <c r="BP76" s="19">
        <v>7.5224058106443531E-2</v>
      </c>
      <c r="BQ76" s="19">
        <v>1.7301533364482011</v>
      </c>
      <c r="BR76" s="19">
        <v>21.363632502229962</v>
      </c>
      <c r="BS76" s="19">
        <v>0</v>
      </c>
      <c r="BT76" s="19">
        <v>1733.6136431210975</v>
      </c>
      <c r="BU76" s="19">
        <v>37.386356878902433</v>
      </c>
      <c r="BV76" s="19">
        <v>0</v>
      </c>
      <c r="BW76" s="19">
        <v>0</v>
      </c>
      <c r="BX76" s="19">
        <v>0</v>
      </c>
      <c r="BY76" s="19">
        <v>0</v>
      </c>
      <c r="BZ76" s="19">
        <v>0</v>
      </c>
      <c r="CA76" s="19">
        <v>37.386356878902433</v>
      </c>
      <c r="CB76" s="19">
        <v>1771</v>
      </c>
      <c r="CD76" s="19">
        <f t="shared" si="7"/>
        <v>0</v>
      </c>
      <c r="CE76" s="19">
        <f t="shared" si="8"/>
        <v>0</v>
      </c>
      <c r="CF76" s="19">
        <f t="shared" si="9"/>
        <v>0</v>
      </c>
    </row>
    <row r="77" spans="1:84" x14ac:dyDescent="0.2">
      <c r="A77" s="24" t="s">
        <v>151</v>
      </c>
      <c r="B77" s="24" t="s">
        <v>253</v>
      </c>
      <c r="C77">
        <f t="shared" si="6"/>
        <v>73</v>
      </c>
      <c r="D77" s="19">
        <v>0.25793054346966221</v>
      </c>
      <c r="E77" s="19">
        <v>0</v>
      </c>
      <c r="F77" s="19">
        <v>0</v>
      </c>
      <c r="G77" s="19">
        <v>0</v>
      </c>
      <c r="H77" s="19">
        <v>49.264733802705479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0</v>
      </c>
      <c r="O77" s="19">
        <v>0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  <c r="AB77" s="19">
        <v>0</v>
      </c>
      <c r="AC77" s="19">
        <v>0</v>
      </c>
      <c r="AD77" s="19">
        <v>0</v>
      </c>
      <c r="AE77" s="19">
        <v>0</v>
      </c>
      <c r="AF77" s="19">
        <v>0</v>
      </c>
      <c r="AG77" s="19">
        <v>1193.9604857210663</v>
      </c>
      <c r="AH77" s="19">
        <v>0</v>
      </c>
      <c r="AI77" s="19">
        <v>9.2854995649078393</v>
      </c>
      <c r="AJ77" s="19">
        <v>0</v>
      </c>
      <c r="AK77" s="19">
        <v>0.77379163040898669</v>
      </c>
      <c r="AL77" s="19">
        <v>19.086860216755003</v>
      </c>
      <c r="AM77" s="19">
        <v>0</v>
      </c>
      <c r="AN77" s="19">
        <v>64.740566410885208</v>
      </c>
      <c r="AO77" s="19">
        <v>14.959971521240409</v>
      </c>
      <c r="AP77" s="19">
        <v>6.4482635867415548</v>
      </c>
      <c r="AQ77" s="19">
        <v>0</v>
      </c>
      <c r="AR77" s="19">
        <v>1.289652717348311</v>
      </c>
      <c r="AS77" s="19">
        <v>60.613677715370621</v>
      </c>
      <c r="AT77" s="19">
        <v>0</v>
      </c>
      <c r="AU77" s="19">
        <v>0</v>
      </c>
      <c r="AV77" s="19">
        <v>0</v>
      </c>
      <c r="AW77" s="19">
        <v>21.666165651451628</v>
      </c>
      <c r="AX77" s="19">
        <v>0.25793054346966221</v>
      </c>
      <c r="AY77" s="19">
        <v>0</v>
      </c>
      <c r="AZ77" s="19">
        <v>0</v>
      </c>
      <c r="BA77" s="19">
        <v>151.14729847322207</v>
      </c>
      <c r="BB77" s="19">
        <v>4.1268886955145954</v>
      </c>
      <c r="BC77" s="19">
        <v>1118.1289059409858</v>
      </c>
      <c r="BD77" s="19">
        <v>190.86860216755002</v>
      </c>
      <c r="BE77" s="19">
        <v>0.25793054346966221</v>
      </c>
      <c r="BF77" s="19">
        <v>188.80515781979275</v>
      </c>
      <c r="BG77" s="19">
        <v>193.963768689186</v>
      </c>
      <c r="BH77" s="19">
        <v>88.47017641009414</v>
      </c>
      <c r="BI77" s="19">
        <v>27.598568151253858</v>
      </c>
      <c r="BJ77" s="19">
        <v>227.75266988371172</v>
      </c>
      <c r="BK77" s="19">
        <v>16.765485325528044</v>
      </c>
      <c r="BL77" s="19">
        <v>113.23150858318171</v>
      </c>
      <c r="BM77" s="19">
        <v>271.08500118661499</v>
      </c>
      <c r="BN77" s="19">
        <v>85.117079344988525</v>
      </c>
      <c r="BO77" s="19">
        <v>57.00265010679535</v>
      </c>
      <c r="BP77" s="19">
        <v>60.613677715370621</v>
      </c>
      <c r="BQ77" s="19">
        <v>2.579305434696622</v>
      </c>
      <c r="BR77" s="19">
        <v>233.94300292698361</v>
      </c>
      <c r="BS77" s="19">
        <v>0</v>
      </c>
      <c r="BT77" s="19">
        <v>4474.0632070247602</v>
      </c>
      <c r="BU77" s="19">
        <v>212.53476781900167</v>
      </c>
      <c r="BV77" s="19">
        <v>0</v>
      </c>
      <c r="BW77" s="19">
        <v>0</v>
      </c>
      <c r="BX77" s="19">
        <v>4709.0379321256223</v>
      </c>
      <c r="BY77" s="19">
        <v>3646.3640930306151</v>
      </c>
      <c r="BZ77" s="19">
        <v>0</v>
      </c>
      <c r="CA77" s="19">
        <v>8567.9367929752389</v>
      </c>
      <c r="CB77" s="19">
        <v>13042</v>
      </c>
      <c r="CD77" s="19">
        <f t="shared" si="7"/>
        <v>0</v>
      </c>
      <c r="CE77" s="19">
        <f t="shared" si="8"/>
        <v>0</v>
      </c>
      <c r="CF77" s="19">
        <f t="shared" si="9"/>
        <v>0</v>
      </c>
    </row>
    <row r="78" spans="1:84" x14ac:dyDescent="0.2">
      <c r="A78" s="25" t="s">
        <v>152</v>
      </c>
      <c r="B78" s="24" t="s">
        <v>254</v>
      </c>
      <c r="C78">
        <f t="shared" si="6"/>
        <v>74</v>
      </c>
      <c r="D78" s="19">
        <v>0</v>
      </c>
      <c r="E78" s="19">
        <v>0</v>
      </c>
      <c r="F78" s="19">
        <v>0</v>
      </c>
      <c r="G78" s="19">
        <v>0</v>
      </c>
      <c r="H78" s="19">
        <v>0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0</v>
      </c>
      <c r="O78" s="19">
        <v>0</v>
      </c>
      <c r="P78" s="19">
        <v>0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0</v>
      </c>
      <c r="W78" s="19">
        <v>0</v>
      </c>
      <c r="X78" s="19">
        <v>0</v>
      </c>
      <c r="Y78" s="19">
        <v>0</v>
      </c>
      <c r="Z78" s="19">
        <v>0</v>
      </c>
      <c r="AA78" s="19">
        <v>0</v>
      </c>
      <c r="AB78" s="19">
        <v>0</v>
      </c>
      <c r="AC78" s="19">
        <v>0</v>
      </c>
      <c r="AD78" s="19">
        <v>0</v>
      </c>
      <c r="AE78" s="19">
        <v>0</v>
      </c>
      <c r="AF78" s="19">
        <v>0</v>
      </c>
      <c r="AG78" s="19">
        <v>3477.5669922729262</v>
      </c>
      <c r="AH78" s="19">
        <v>2.9378432230159888</v>
      </c>
      <c r="AI78" s="19">
        <v>0</v>
      </c>
      <c r="AJ78" s="19">
        <v>46.79564562375468</v>
      </c>
      <c r="AK78" s="19">
        <v>0</v>
      </c>
      <c r="AL78" s="19">
        <v>13.220294503571949</v>
      </c>
      <c r="AM78" s="19">
        <v>7.1347621130388292</v>
      </c>
      <c r="AN78" s="19">
        <v>0.8393837780045682</v>
      </c>
      <c r="AO78" s="19">
        <v>0</v>
      </c>
      <c r="AP78" s="19">
        <v>0</v>
      </c>
      <c r="AQ78" s="19">
        <v>2.9378432230159888</v>
      </c>
      <c r="AR78" s="19">
        <v>0</v>
      </c>
      <c r="AS78" s="19">
        <v>6.5052242795354038</v>
      </c>
      <c r="AT78" s="19">
        <v>0.4196918890022841</v>
      </c>
      <c r="AU78" s="19">
        <v>0</v>
      </c>
      <c r="AV78" s="19">
        <v>3.3575351120182728</v>
      </c>
      <c r="AW78" s="19">
        <v>10.702143169558244</v>
      </c>
      <c r="AX78" s="19">
        <v>0</v>
      </c>
      <c r="AY78" s="19">
        <v>0</v>
      </c>
      <c r="AZ78" s="19">
        <v>0</v>
      </c>
      <c r="BA78" s="19">
        <v>37.142732176702147</v>
      </c>
      <c r="BB78" s="19">
        <v>93.591291247509361</v>
      </c>
      <c r="BC78" s="19">
        <v>0</v>
      </c>
      <c r="BD78" s="19">
        <v>45.326724012246686</v>
      </c>
      <c r="BE78" s="19">
        <v>0</v>
      </c>
      <c r="BF78" s="19">
        <v>35.463964620693005</v>
      </c>
      <c r="BG78" s="19">
        <v>31.896583564173589</v>
      </c>
      <c r="BH78" s="19">
        <v>0.8393837780045682</v>
      </c>
      <c r="BI78" s="19">
        <v>0</v>
      </c>
      <c r="BJ78" s="19">
        <v>382.54915682558197</v>
      </c>
      <c r="BK78" s="19">
        <v>56.238713126306074</v>
      </c>
      <c r="BL78" s="19">
        <v>4.4067648345239832</v>
      </c>
      <c r="BM78" s="19">
        <v>1.6787675560091364</v>
      </c>
      <c r="BN78" s="19">
        <v>0.8393837780045682</v>
      </c>
      <c r="BO78" s="19">
        <v>0</v>
      </c>
      <c r="BP78" s="19">
        <v>0.62953783350342618</v>
      </c>
      <c r="BQ78" s="19">
        <v>25.811051173640472</v>
      </c>
      <c r="BR78" s="19">
        <v>136.1900179812412</v>
      </c>
      <c r="BS78" s="19">
        <v>0</v>
      </c>
      <c r="BT78" s="19">
        <v>4425.0214316955826</v>
      </c>
      <c r="BU78" s="19">
        <v>206.27856344462265</v>
      </c>
      <c r="BV78" s="19">
        <v>0</v>
      </c>
      <c r="BW78" s="19">
        <v>0</v>
      </c>
      <c r="BX78" s="19">
        <v>10894.991592554794</v>
      </c>
      <c r="BY78" s="19">
        <v>6063.7084123050008</v>
      </c>
      <c r="BZ78" s="19">
        <v>0</v>
      </c>
      <c r="CA78" s="19">
        <v>17164.978568304417</v>
      </c>
      <c r="CB78" s="19">
        <v>21590</v>
      </c>
      <c r="CD78" s="19">
        <f t="shared" si="7"/>
        <v>0</v>
      </c>
      <c r="CE78" s="19">
        <f t="shared" si="8"/>
        <v>0</v>
      </c>
      <c r="CF78" s="19">
        <f t="shared" si="9"/>
        <v>0</v>
      </c>
    </row>
    <row r="79" spans="1:84" x14ac:dyDescent="0.2">
      <c r="A79" s="24" t="s">
        <v>153</v>
      </c>
      <c r="B79" s="24" t="s">
        <v>255</v>
      </c>
      <c r="C79">
        <f t="shared" si="6"/>
        <v>75</v>
      </c>
      <c r="D79" s="19">
        <v>0</v>
      </c>
      <c r="E79" s="19">
        <v>0</v>
      </c>
      <c r="F79" s="19">
        <v>0</v>
      </c>
      <c r="G79" s="19">
        <v>0</v>
      </c>
      <c r="H79" s="19">
        <v>143.07567550837226</v>
      </c>
      <c r="I79" s="19">
        <v>0</v>
      </c>
      <c r="J79" s="19">
        <v>0</v>
      </c>
      <c r="K79" s="19">
        <v>9.9975239097465103</v>
      </c>
      <c r="L79" s="19">
        <v>0</v>
      </c>
      <c r="M79" s="19">
        <v>0</v>
      </c>
      <c r="N79" s="19">
        <v>0</v>
      </c>
      <c r="O79" s="19">
        <v>0</v>
      </c>
      <c r="P79" s="19">
        <v>0</v>
      </c>
      <c r="Q79" s="19">
        <v>0</v>
      </c>
      <c r="R79" s="19">
        <v>0</v>
      </c>
      <c r="S79" s="19">
        <v>0</v>
      </c>
      <c r="T79" s="19">
        <v>0</v>
      </c>
      <c r="U79" s="19">
        <v>86.867374415797457</v>
      </c>
      <c r="V79" s="19">
        <v>0</v>
      </c>
      <c r="W79" s="19">
        <v>0</v>
      </c>
      <c r="X79" s="19">
        <v>0</v>
      </c>
      <c r="Y79" s="19">
        <v>0</v>
      </c>
      <c r="Z79" s="19">
        <v>0</v>
      </c>
      <c r="AA79" s="19">
        <v>0</v>
      </c>
      <c r="AB79" s="19">
        <v>0</v>
      </c>
      <c r="AC79" s="19">
        <v>0</v>
      </c>
      <c r="AD79" s="19">
        <v>0</v>
      </c>
      <c r="AE79" s="19">
        <v>0</v>
      </c>
      <c r="AF79" s="19">
        <v>0</v>
      </c>
      <c r="AG79" s="19">
        <v>628.73317032405839</v>
      </c>
      <c r="AH79" s="19">
        <v>11.108359899718346</v>
      </c>
      <c r="AI79" s="19">
        <v>185.9539447212851</v>
      </c>
      <c r="AJ79" s="19">
        <v>59.096474666501585</v>
      </c>
      <c r="AK79" s="19">
        <v>0.44433439598873381</v>
      </c>
      <c r="AL79" s="19">
        <v>17.329041443560619</v>
      </c>
      <c r="AM79" s="19">
        <v>15.996038255594417</v>
      </c>
      <c r="AN79" s="19">
        <v>117.08211334303135</v>
      </c>
      <c r="AO79" s="19">
        <v>2.8881735739267698</v>
      </c>
      <c r="AP79" s="19">
        <v>1.1108359899718345</v>
      </c>
      <c r="AQ79" s="19">
        <v>228.38787953820918</v>
      </c>
      <c r="AR79" s="19">
        <v>0</v>
      </c>
      <c r="AS79" s="19">
        <v>40.434430034974774</v>
      </c>
      <c r="AT79" s="19">
        <v>0</v>
      </c>
      <c r="AU79" s="19">
        <v>0</v>
      </c>
      <c r="AV79" s="19">
        <v>0</v>
      </c>
      <c r="AW79" s="19">
        <v>13.330031879662013</v>
      </c>
      <c r="AX79" s="19">
        <v>0</v>
      </c>
      <c r="AY79" s="19">
        <v>0</v>
      </c>
      <c r="AZ79" s="19">
        <v>0</v>
      </c>
      <c r="BA79" s="19">
        <v>13.774366275650747</v>
      </c>
      <c r="BB79" s="19">
        <v>0</v>
      </c>
      <c r="BC79" s="19">
        <v>11.552694295707079</v>
      </c>
      <c r="BD79" s="19">
        <v>0</v>
      </c>
      <c r="BE79" s="19">
        <v>0</v>
      </c>
      <c r="BF79" s="19">
        <v>0</v>
      </c>
      <c r="BG79" s="19">
        <v>471.21662694605226</v>
      </c>
      <c r="BH79" s="19">
        <v>2.6660063759324029</v>
      </c>
      <c r="BI79" s="19">
        <v>0</v>
      </c>
      <c r="BJ79" s="19">
        <v>0</v>
      </c>
      <c r="BK79" s="19">
        <v>0</v>
      </c>
      <c r="BL79" s="19">
        <v>28.881735739267693</v>
      </c>
      <c r="BM79" s="19">
        <v>41.32309882695224</v>
      </c>
      <c r="BN79" s="19">
        <v>0</v>
      </c>
      <c r="BO79" s="19">
        <v>122.41412609489618</v>
      </c>
      <c r="BP79" s="19">
        <v>71.537837754186128</v>
      </c>
      <c r="BQ79" s="19">
        <v>0</v>
      </c>
      <c r="BR79" s="19">
        <v>10.664025503729611</v>
      </c>
      <c r="BS79" s="19">
        <v>0</v>
      </c>
      <c r="BT79" s="19">
        <v>2335.8659197127736</v>
      </c>
      <c r="BU79" s="19">
        <v>397.23495001392803</v>
      </c>
      <c r="BV79" s="19">
        <v>0</v>
      </c>
      <c r="BW79" s="19">
        <v>0</v>
      </c>
      <c r="BX79" s="19">
        <v>1156.1580983626852</v>
      </c>
      <c r="BY79" s="19">
        <v>3288.7410319106129</v>
      </c>
      <c r="BZ79" s="19">
        <v>0</v>
      </c>
      <c r="CA79" s="19">
        <v>4842.1340802872264</v>
      </c>
      <c r="CB79" s="19">
        <v>7178</v>
      </c>
      <c r="CD79" s="19">
        <f t="shared" si="7"/>
        <v>0</v>
      </c>
      <c r="CE79" s="19">
        <f t="shared" si="8"/>
        <v>0</v>
      </c>
      <c r="CF79" s="19">
        <f t="shared" si="9"/>
        <v>0</v>
      </c>
    </row>
    <row r="80" spans="1:84" x14ac:dyDescent="0.2">
      <c r="A80" s="24" t="s">
        <v>154</v>
      </c>
      <c r="B80" s="24" t="s">
        <v>44</v>
      </c>
      <c r="C80">
        <f t="shared" si="6"/>
        <v>76</v>
      </c>
      <c r="D80" s="19">
        <v>8.0046020709319183</v>
      </c>
      <c r="E80" s="19">
        <v>18.639287679455755</v>
      </c>
      <c r="F80" s="19">
        <v>1.3722174978740433</v>
      </c>
      <c r="G80" s="19">
        <v>4.2310039517783009</v>
      </c>
      <c r="H80" s="19">
        <v>38.65079285678555</v>
      </c>
      <c r="I80" s="19">
        <v>3.5448952028412788</v>
      </c>
      <c r="J80" s="19">
        <v>2.7444349957480867</v>
      </c>
      <c r="K80" s="19">
        <v>9.0337651943374517</v>
      </c>
      <c r="L80" s="19">
        <v>4.11665249362213</v>
      </c>
      <c r="M80" s="19">
        <v>13.836526436896603</v>
      </c>
      <c r="N80" s="19">
        <v>3.4305437446851084</v>
      </c>
      <c r="O80" s="19">
        <v>0.34305437446851084</v>
      </c>
      <c r="P80" s="19">
        <v>6.7467360312140459</v>
      </c>
      <c r="Q80" s="19">
        <v>0.91481166524936219</v>
      </c>
      <c r="R80" s="19">
        <v>1.4865689560302136</v>
      </c>
      <c r="S80" s="19">
        <v>3.8879495773097892</v>
      </c>
      <c r="T80" s="19">
        <v>10.520334150367667</v>
      </c>
      <c r="U80" s="19">
        <v>0.80046020709319188</v>
      </c>
      <c r="V80" s="19">
        <v>0.91481166524936219</v>
      </c>
      <c r="W80" s="19">
        <v>1.4865689560302136</v>
      </c>
      <c r="X80" s="19">
        <v>18.639287679455755</v>
      </c>
      <c r="Y80" s="19">
        <v>3.3161922865289384</v>
      </c>
      <c r="Z80" s="19">
        <v>1.3722174978740433</v>
      </c>
      <c r="AA80" s="19">
        <v>1.6009204141863838</v>
      </c>
      <c r="AB80" s="19">
        <v>12.6930118553349</v>
      </c>
      <c r="AC80" s="19">
        <v>22.755940173077882</v>
      </c>
      <c r="AD80" s="19">
        <v>3.4305437446851084</v>
      </c>
      <c r="AE80" s="19">
        <v>13.493472062428092</v>
      </c>
      <c r="AF80" s="19">
        <v>5.6032214496523434</v>
      </c>
      <c r="AG80" s="19">
        <v>291.36751538192186</v>
      </c>
      <c r="AH80" s="19">
        <v>1383.7669951478165</v>
      </c>
      <c r="AI80" s="19">
        <v>433.50637787004149</v>
      </c>
      <c r="AJ80" s="19">
        <v>171.98459306688011</v>
      </c>
      <c r="AK80" s="19">
        <v>144.19718873493073</v>
      </c>
      <c r="AL80" s="19">
        <v>71.584012805762583</v>
      </c>
      <c r="AM80" s="19">
        <v>44.139662848281723</v>
      </c>
      <c r="AN80" s="19">
        <v>432.93462057926064</v>
      </c>
      <c r="AO80" s="19">
        <v>1154.1492671702267</v>
      </c>
      <c r="AP80" s="19">
        <v>34.30543744685108</v>
      </c>
      <c r="AQ80" s="19">
        <v>1686.7983592616677</v>
      </c>
      <c r="AR80" s="19">
        <v>79.359911960382163</v>
      </c>
      <c r="AS80" s="19">
        <v>163.29388224701117</v>
      </c>
      <c r="AT80" s="19">
        <v>202.74513531088991</v>
      </c>
      <c r="AU80" s="19">
        <v>2.7444349957480867</v>
      </c>
      <c r="AV80" s="19">
        <v>0.11435145815617027</v>
      </c>
      <c r="AW80" s="19">
        <v>13.950877895052773</v>
      </c>
      <c r="AX80" s="19">
        <v>5.7175729078085133</v>
      </c>
      <c r="AY80" s="19">
        <v>3.4305437446851084</v>
      </c>
      <c r="AZ80" s="19">
        <v>0.91481166524936219</v>
      </c>
      <c r="BA80" s="19">
        <v>9.8342254014306434</v>
      </c>
      <c r="BB80" s="19">
        <v>121.2125456455405</v>
      </c>
      <c r="BC80" s="19">
        <v>2.4013806212795759</v>
      </c>
      <c r="BD80" s="19">
        <v>9.2624681106497917</v>
      </c>
      <c r="BE80" s="19">
        <v>81.532589665349406</v>
      </c>
      <c r="BF80" s="19">
        <v>115.49497273773198</v>
      </c>
      <c r="BG80" s="19">
        <v>8.4620079035566018</v>
      </c>
      <c r="BH80" s="19">
        <v>7.5471962383072384</v>
      </c>
      <c r="BI80" s="19">
        <v>5.6032214496523434</v>
      </c>
      <c r="BJ80" s="19">
        <v>98.914011305087286</v>
      </c>
      <c r="BK80" s="19">
        <v>0.22870291631234055</v>
      </c>
      <c r="BL80" s="19">
        <v>17.724476014206392</v>
      </c>
      <c r="BM80" s="19">
        <v>11.206442899304687</v>
      </c>
      <c r="BN80" s="19">
        <v>0</v>
      </c>
      <c r="BO80" s="19">
        <v>1.4865689560302136</v>
      </c>
      <c r="BP80" s="19">
        <v>0.4574058326246811</v>
      </c>
      <c r="BQ80" s="19">
        <v>10.749037066680007</v>
      </c>
      <c r="BR80" s="19">
        <v>82.790455705067288</v>
      </c>
      <c r="BS80" s="19">
        <v>0</v>
      </c>
      <c r="BT80" s="19">
        <v>7123.5240858386269</v>
      </c>
      <c r="BU80" s="19">
        <v>943.7425841628733</v>
      </c>
      <c r="BV80" s="19">
        <v>0</v>
      </c>
      <c r="BW80" s="19">
        <v>0</v>
      </c>
      <c r="BX80" s="19">
        <v>477.98909509279173</v>
      </c>
      <c r="BY80" s="19">
        <v>2884.7442349057078</v>
      </c>
      <c r="BZ80" s="19">
        <v>0</v>
      </c>
      <c r="CA80" s="19">
        <v>4306.4759141613731</v>
      </c>
      <c r="CB80" s="19">
        <v>11430</v>
      </c>
      <c r="CD80" s="19">
        <f t="shared" si="7"/>
        <v>0</v>
      </c>
      <c r="CE80" s="19">
        <f t="shared" si="8"/>
        <v>0</v>
      </c>
      <c r="CF80" s="19">
        <f t="shared" si="9"/>
        <v>0</v>
      </c>
    </row>
    <row r="81" spans="1:84" x14ac:dyDescent="0.2">
      <c r="A81" s="24" t="s">
        <v>155</v>
      </c>
      <c r="B81" s="25" t="s">
        <v>43</v>
      </c>
      <c r="C81">
        <f t="shared" si="6"/>
        <v>77</v>
      </c>
      <c r="D81" s="19">
        <v>0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0</v>
      </c>
      <c r="O81" s="19">
        <v>0</v>
      </c>
      <c r="P81" s="19">
        <v>0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0</v>
      </c>
      <c r="W81" s="19">
        <v>0</v>
      </c>
      <c r="X81" s="19">
        <v>0</v>
      </c>
      <c r="Y81" s="19">
        <v>0</v>
      </c>
      <c r="Z81" s="19">
        <v>3.4180399759959377</v>
      </c>
      <c r="AA81" s="19">
        <v>0</v>
      </c>
      <c r="AB81" s="19">
        <v>0</v>
      </c>
      <c r="AC81" s="19">
        <v>0</v>
      </c>
      <c r="AD81" s="19">
        <v>0</v>
      </c>
      <c r="AE81" s="19">
        <v>0</v>
      </c>
      <c r="AF81" s="19">
        <v>0.34180399759959373</v>
      </c>
      <c r="AG81" s="19">
        <v>0</v>
      </c>
      <c r="AH81" s="19">
        <v>458.35916078105527</v>
      </c>
      <c r="AI81" s="19">
        <v>5.4688639615934997</v>
      </c>
      <c r="AJ81" s="19">
        <v>7.5196879471910627</v>
      </c>
      <c r="AK81" s="19">
        <v>0</v>
      </c>
      <c r="AL81" s="19">
        <v>0.68360799519918747</v>
      </c>
      <c r="AM81" s="19">
        <v>0</v>
      </c>
      <c r="AN81" s="19">
        <v>0</v>
      </c>
      <c r="AO81" s="19">
        <v>0</v>
      </c>
      <c r="AP81" s="19">
        <v>0</v>
      </c>
      <c r="AQ81" s="19">
        <v>0</v>
      </c>
      <c r="AR81" s="19">
        <v>0</v>
      </c>
      <c r="AS81" s="19">
        <v>0</v>
      </c>
      <c r="AT81" s="19">
        <v>0</v>
      </c>
      <c r="AU81" s="19">
        <v>0</v>
      </c>
      <c r="AV81" s="19">
        <v>0</v>
      </c>
      <c r="AW81" s="19">
        <v>0</v>
      </c>
      <c r="AX81" s="19">
        <v>1.0254119927987815</v>
      </c>
      <c r="AY81" s="19">
        <v>0</v>
      </c>
      <c r="AZ81" s="19">
        <v>0</v>
      </c>
      <c r="BA81" s="19">
        <v>0</v>
      </c>
      <c r="BB81" s="19">
        <v>0</v>
      </c>
      <c r="BC81" s="19">
        <v>0</v>
      </c>
      <c r="BD81" s="19">
        <v>0</v>
      </c>
      <c r="BE81" s="19">
        <v>0</v>
      </c>
      <c r="BF81" s="19">
        <v>0</v>
      </c>
      <c r="BG81" s="19">
        <v>0</v>
      </c>
      <c r="BH81" s="19">
        <v>0.68360799519918747</v>
      </c>
      <c r="BI81" s="19">
        <v>0</v>
      </c>
      <c r="BJ81" s="19">
        <v>0</v>
      </c>
      <c r="BK81" s="19">
        <v>0</v>
      </c>
      <c r="BL81" s="19">
        <v>0</v>
      </c>
      <c r="BM81" s="19">
        <v>0</v>
      </c>
      <c r="BN81" s="19">
        <v>0</v>
      </c>
      <c r="BO81" s="19">
        <v>0</v>
      </c>
      <c r="BP81" s="19">
        <v>0</v>
      </c>
      <c r="BQ81" s="19">
        <v>0</v>
      </c>
      <c r="BR81" s="19">
        <v>267.63253012048193</v>
      </c>
      <c r="BS81" s="19">
        <v>0</v>
      </c>
      <c r="BT81" s="19">
        <v>745.13271476711441</v>
      </c>
      <c r="BU81" s="19">
        <v>240.28821031251442</v>
      </c>
      <c r="BV81" s="19">
        <v>0</v>
      </c>
      <c r="BW81" s="19">
        <v>0</v>
      </c>
      <c r="BX81" s="19">
        <v>13227.81470710428</v>
      </c>
      <c r="BY81" s="19">
        <v>595.76436781609198</v>
      </c>
      <c r="BZ81" s="19">
        <v>0</v>
      </c>
      <c r="CA81" s="19">
        <v>14063.867285232885</v>
      </c>
      <c r="CB81" s="19">
        <v>14809</v>
      </c>
      <c r="CD81" s="19">
        <f t="shared" si="7"/>
        <v>0</v>
      </c>
      <c r="CE81" s="19">
        <f t="shared" si="8"/>
        <v>0</v>
      </c>
      <c r="CF81" s="19">
        <f t="shared" si="9"/>
        <v>0</v>
      </c>
    </row>
    <row r="82" spans="1:84" x14ac:dyDescent="0.2">
      <c r="A82" s="24" t="s">
        <v>156</v>
      </c>
      <c r="B82" s="25" t="s">
        <v>256</v>
      </c>
      <c r="C82">
        <f t="shared" si="6"/>
        <v>78</v>
      </c>
      <c r="D82" s="19">
        <v>0</v>
      </c>
      <c r="E82" s="19">
        <v>0</v>
      </c>
      <c r="F82" s="19">
        <v>0</v>
      </c>
      <c r="G82" s="19">
        <v>0</v>
      </c>
      <c r="H82" s="19">
        <v>0</v>
      </c>
      <c r="I82" s="19">
        <v>0</v>
      </c>
      <c r="J82" s="19">
        <v>0</v>
      </c>
      <c r="K82" s="19">
        <v>0</v>
      </c>
      <c r="L82" s="19">
        <v>0</v>
      </c>
      <c r="M82" s="19">
        <v>0</v>
      </c>
      <c r="N82" s="19">
        <v>0</v>
      </c>
      <c r="O82" s="19">
        <v>0</v>
      </c>
      <c r="P82" s="19">
        <v>0</v>
      </c>
      <c r="Q82" s="19">
        <v>0</v>
      </c>
      <c r="R82" s="19">
        <v>0</v>
      </c>
      <c r="S82" s="19">
        <v>0</v>
      </c>
      <c r="T82" s="19">
        <v>0</v>
      </c>
      <c r="U82" s="19">
        <v>0</v>
      </c>
      <c r="V82" s="19">
        <v>0</v>
      </c>
      <c r="W82" s="19">
        <v>0</v>
      </c>
      <c r="X82" s="19">
        <v>0</v>
      </c>
      <c r="Y82" s="19">
        <v>0</v>
      </c>
      <c r="Z82" s="19">
        <v>0</v>
      </c>
      <c r="AA82" s="19">
        <v>0</v>
      </c>
      <c r="AB82" s="19">
        <v>0</v>
      </c>
      <c r="AC82" s="19">
        <v>0</v>
      </c>
      <c r="AD82" s="19">
        <v>0</v>
      </c>
      <c r="AE82" s="19">
        <v>0</v>
      </c>
      <c r="AF82" s="19">
        <v>0</v>
      </c>
      <c r="AG82" s="19">
        <v>0</v>
      </c>
      <c r="AH82" s="19">
        <v>0</v>
      </c>
      <c r="AI82" s="19">
        <v>565.28989794409108</v>
      </c>
      <c r="AJ82" s="19">
        <v>0</v>
      </c>
      <c r="AK82" s="19">
        <v>0</v>
      </c>
      <c r="AL82" s="19">
        <v>0</v>
      </c>
      <c r="AM82" s="19">
        <v>0</v>
      </c>
      <c r="AN82" s="19">
        <v>243.37671942020413</v>
      </c>
      <c r="AO82" s="19">
        <v>0</v>
      </c>
      <c r="AP82" s="19">
        <v>0</v>
      </c>
      <c r="AQ82" s="19">
        <v>0</v>
      </c>
      <c r="AR82" s="19">
        <v>0</v>
      </c>
      <c r="AS82" s="19">
        <v>0</v>
      </c>
      <c r="AT82" s="19">
        <v>0</v>
      </c>
      <c r="AU82" s="19">
        <v>0</v>
      </c>
      <c r="AV82" s="19">
        <v>0</v>
      </c>
      <c r="AW82" s="19">
        <v>0</v>
      </c>
      <c r="AX82" s="19">
        <v>0</v>
      </c>
      <c r="AY82" s="19">
        <v>0</v>
      </c>
      <c r="AZ82" s="19">
        <v>0</v>
      </c>
      <c r="BA82" s="19">
        <v>0</v>
      </c>
      <c r="BB82" s="19">
        <v>0</v>
      </c>
      <c r="BC82" s="19">
        <v>0</v>
      </c>
      <c r="BD82" s="19">
        <v>0</v>
      </c>
      <c r="BE82" s="19">
        <v>0</v>
      </c>
      <c r="BF82" s="19">
        <v>0</v>
      </c>
      <c r="BG82" s="19">
        <v>0</v>
      </c>
      <c r="BH82" s="19">
        <v>0</v>
      </c>
      <c r="BI82" s="19">
        <v>0</v>
      </c>
      <c r="BJ82" s="19">
        <v>0</v>
      </c>
      <c r="BK82" s="19">
        <v>0</v>
      </c>
      <c r="BL82" s="19">
        <v>0</v>
      </c>
      <c r="BM82" s="19">
        <v>0</v>
      </c>
      <c r="BN82" s="19">
        <v>0</v>
      </c>
      <c r="BO82" s="19">
        <v>0</v>
      </c>
      <c r="BP82" s="19">
        <v>0</v>
      </c>
      <c r="BQ82" s="19">
        <v>0</v>
      </c>
      <c r="BR82" s="19">
        <v>0</v>
      </c>
      <c r="BS82" s="19">
        <v>0</v>
      </c>
      <c r="BT82" s="19">
        <v>808.66661736429523</v>
      </c>
      <c r="BU82" s="19">
        <v>379.90933293891436</v>
      </c>
      <c r="BV82" s="19">
        <v>0</v>
      </c>
      <c r="BW82" s="19">
        <v>0</v>
      </c>
      <c r="BX82" s="19">
        <v>54.371394764088151</v>
      </c>
      <c r="BY82" s="19">
        <v>4592.0526549327024</v>
      </c>
      <c r="BZ82" s="19">
        <v>0</v>
      </c>
      <c r="CA82" s="19">
        <v>5026.3333826357048</v>
      </c>
      <c r="CB82" s="19">
        <v>5835</v>
      </c>
      <c r="CD82" s="19">
        <f t="shared" si="7"/>
        <v>0</v>
      </c>
      <c r="CE82" s="19">
        <f t="shared" si="8"/>
        <v>0</v>
      </c>
      <c r="CF82" s="19">
        <f t="shared" si="9"/>
        <v>0</v>
      </c>
    </row>
    <row r="83" spans="1:84" x14ac:dyDescent="0.2">
      <c r="A83" s="24" t="s">
        <v>157</v>
      </c>
      <c r="B83" s="25" t="s">
        <v>257</v>
      </c>
      <c r="C83">
        <f t="shared" si="6"/>
        <v>79</v>
      </c>
      <c r="D83" s="19">
        <v>0</v>
      </c>
      <c r="E83" s="19">
        <v>0</v>
      </c>
      <c r="F83" s="19">
        <v>0</v>
      </c>
      <c r="G83" s="19">
        <v>13.42586483174663</v>
      </c>
      <c r="H83" s="19">
        <v>182.56975209727591</v>
      </c>
      <c r="I83" s="19">
        <v>111.25860118767085</v>
      </c>
      <c r="J83" s="19">
        <v>51.612545951550572</v>
      </c>
      <c r="K83" s="19">
        <v>0</v>
      </c>
      <c r="L83" s="19">
        <v>0</v>
      </c>
      <c r="M83" s="19">
        <v>0</v>
      </c>
      <c r="N83" s="19">
        <v>0</v>
      </c>
      <c r="O83" s="19">
        <v>0</v>
      </c>
      <c r="P83" s="19">
        <v>0</v>
      </c>
      <c r="Q83" s="19">
        <v>0</v>
      </c>
      <c r="R83" s="19">
        <v>0</v>
      </c>
      <c r="S83" s="19">
        <v>0</v>
      </c>
      <c r="T83" s="19">
        <v>0</v>
      </c>
      <c r="U83" s="19">
        <v>0</v>
      </c>
      <c r="V83" s="19">
        <v>0</v>
      </c>
      <c r="W83" s="19">
        <v>0</v>
      </c>
      <c r="X83" s="19">
        <v>0</v>
      </c>
      <c r="Y83" s="19">
        <v>0</v>
      </c>
      <c r="Z83" s="19">
        <v>0</v>
      </c>
      <c r="AA83" s="19">
        <v>0</v>
      </c>
      <c r="AB83" s="19">
        <v>0</v>
      </c>
      <c r="AC83" s="19">
        <v>0</v>
      </c>
      <c r="AD83" s="19">
        <v>0</v>
      </c>
      <c r="AE83" s="19">
        <v>0.77033650673956078</v>
      </c>
      <c r="AF83" s="19">
        <v>0</v>
      </c>
      <c r="AG83" s="19">
        <v>0</v>
      </c>
      <c r="AH83" s="19">
        <v>0</v>
      </c>
      <c r="AI83" s="19">
        <v>209.3114336883778</v>
      </c>
      <c r="AJ83" s="19">
        <v>0</v>
      </c>
      <c r="AK83" s="19">
        <v>0</v>
      </c>
      <c r="AL83" s="19">
        <v>0</v>
      </c>
      <c r="AM83" s="19">
        <v>0</v>
      </c>
      <c r="AN83" s="19">
        <v>130.62706192855123</v>
      </c>
      <c r="AO83" s="19">
        <v>0</v>
      </c>
      <c r="AP83" s="19">
        <v>0</v>
      </c>
      <c r="AQ83" s="19">
        <v>0</v>
      </c>
      <c r="AR83" s="19">
        <v>0</v>
      </c>
      <c r="AS83" s="19">
        <v>0</v>
      </c>
      <c r="AT83" s="19">
        <v>0</v>
      </c>
      <c r="AU83" s="19">
        <v>0</v>
      </c>
      <c r="AV83" s="19">
        <v>0</v>
      </c>
      <c r="AW83" s="19">
        <v>0</v>
      </c>
      <c r="AX83" s="19">
        <v>0</v>
      </c>
      <c r="AY83" s="19">
        <v>0</v>
      </c>
      <c r="AZ83" s="19">
        <v>0</v>
      </c>
      <c r="BA83" s="19">
        <v>0</v>
      </c>
      <c r="BB83" s="19">
        <v>0</v>
      </c>
      <c r="BC83" s="19">
        <v>0</v>
      </c>
      <c r="BD83" s="19">
        <v>0</v>
      </c>
      <c r="BE83" s="19">
        <v>0</v>
      </c>
      <c r="BF83" s="19">
        <v>0</v>
      </c>
      <c r="BG83" s="19">
        <v>0.55024036195682913</v>
      </c>
      <c r="BH83" s="19">
        <v>0</v>
      </c>
      <c r="BI83" s="19">
        <v>0</v>
      </c>
      <c r="BJ83" s="19">
        <v>0</v>
      </c>
      <c r="BK83" s="19">
        <v>0</v>
      </c>
      <c r="BL83" s="19">
        <v>0</v>
      </c>
      <c r="BM83" s="19">
        <v>0</v>
      </c>
      <c r="BN83" s="19">
        <v>0</v>
      </c>
      <c r="BO83" s="19">
        <v>0</v>
      </c>
      <c r="BP83" s="19">
        <v>0</v>
      </c>
      <c r="BQ83" s="19">
        <v>0</v>
      </c>
      <c r="BR83" s="19">
        <v>0</v>
      </c>
      <c r="BS83" s="19">
        <v>0</v>
      </c>
      <c r="BT83" s="19">
        <v>700.12583655386936</v>
      </c>
      <c r="BU83" s="19">
        <v>747.55655575454807</v>
      </c>
      <c r="BV83" s="19">
        <v>0</v>
      </c>
      <c r="BW83" s="19">
        <v>0</v>
      </c>
      <c r="BX83" s="19">
        <v>0</v>
      </c>
      <c r="BY83" s="19">
        <v>887.31760769158257</v>
      </c>
      <c r="BZ83" s="19">
        <v>0</v>
      </c>
      <c r="CA83" s="19">
        <v>1634.8741634461308</v>
      </c>
      <c r="CB83" s="19">
        <v>2335</v>
      </c>
      <c r="CD83" s="19">
        <f t="shared" si="7"/>
        <v>0</v>
      </c>
      <c r="CE83" s="19">
        <f t="shared" si="8"/>
        <v>0</v>
      </c>
      <c r="CF83" s="19">
        <f t="shared" si="9"/>
        <v>0</v>
      </c>
    </row>
    <row r="84" spans="1:84" x14ac:dyDescent="0.2">
      <c r="A84" s="24" t="s">
        <v>158</v>
      </c>
      <c r="B84" s="24" t="s">
        <v>258</v>
      </c>
      <c r="C84">
        <f t="shared" si="6"/>
        <v>80</v>
      </c>
      <c r="D84" s="19">
        <v>2.8670785548042454</v>
      </c>
      <c r="E84" s="19">
        <v>7.6958424365798166</v>
      </c>
      <c r="F84" s="19">
        <v>1.6598875843603522</v>
      </c>
      <c r="G84" s="19">
        <v>9.6575277635511423</v>
      </c>
      <c r="H84" s="19">
        <v>626.2303159177693</v>
      </c>
      <c r="I84" s="19">
        <v>481.36739946450223</v>
      </c>
      <c r="J84" s="19">
        <v>141.99583789846287</v>
      </c>
      <c r="K84" s="19">
        <v>0</v>
      </c>
      <c r="L84" s="19">
        <v>0</v>
      </c>
      <c r="M84" s="19">
        <v>0</v>
      </c>
      <c r="N84" s="19">
        <v>0</v>
      </c>
      <c r="O84" s="19">
        <v>0</v>
      </c>
      <c r="P84" s="19">
        <v>0</v>
      </c>
      <c r="Q84" s="19">
        <v>0</v>
      </c>
      <c r="R84" s="19">
        <v>0</v>
      </c>
      <c r="S84" s="19">
        <v>17.806066814047416</v>
      </c>
      <c r="T84" s="19">
        <v>0</v>
      </c>
      <c r="U84" s="19">
        <v>0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0</v>
      </c>
      <c r="AB84" s="19">
        <v>16.44797697229804</v>
      </c>
      <c r="AC84" s="19">
        <v>0.3017977426109732</v>
      </c>
      <c r="AD84" s="19">
        <v>0</v>
      </c>
      <c r="AE84" s="19">
        <v>3.7724717826371643</v>
      </c>
      <c r="AF84" s="19">
        <v>10.261123248773089</v>
      </c>
      <c r="AG84" s="19">
        <v>10.562920991384061</v>
      </c>
      <c r="AH84" s="19">
        <v>109.25078282517228</v>
      </c>
      <c r="AI84" s="19">
        <v>3388.1323574220901</v>
      </c>
      <c r="AJ84" s="19">
        <v>290.78212500567264</v>
      </c>
      <c r="AK84" s="19">
        <v>4.526966139164597</v>
      </c>
      <c r="AL84" s="19">
        <v>176.85347717003029</v>
      </c>
      <c r="AM84" s="19">
        <v>0</v>
      </c>
      <c r="AN84" s="19">
        <v>2002.7298199664178</v>
      </c>
      <c r="AO84" s="19">
        <v>4.526966139164597</v>
      </c>
      <c r="AP84" s="19">
        <v>19.918651012324229</v>
      </c>
      <c r="AQ84" s="19">
        <v>975.86300073258178</v>
      </c>
      <c r="AR84" s="19">
        <v>73.638649197077456</v>
      </c>
      <c r="AS84" s="19">
        <v>116.19213090522467</v>
      </c>
      <c r="AT84" s="19">
        <v>6.7904492087468968</v>
      </c>
      <c r="AU84" s="19">
        <v>32.594156201985101</v>
      </c>
      <c r="AV84" s="19">
        <v>0</v>
      </c>
      <c r="AW84" s="19">
        <v>52.66370608561482</v>
      </c>
      <c r="AX84" s="19">
        <v>1.5089887130548658</v>
      </c>
      <c r="AY84" s="19">
        <v>0</v>
      </c>
      <c r="AZ84" s="19">
        <v>0</v>
      </c>
      <c r="BA84" s="19">
        <v>0</v>
      </c>
      <c r="BB84" s="19">
        <v>13.882696160104766</v>
      </c>
      <c r="BC84" s="19">
        <v>0</v>
      </c>
      <c r="BD84" s="19">
        <v>0.90539322783291953</v>
      </c>
      <c r="BE84" s="19">
        <v>0</v>
      </c>
      <c r="BF84" s="19">
        <v>0</v>
      </c>
      <c r="BG84" s="19">
        <v>0.75449435652743291</v>
      </c>
      <c r="BH84" s="19">
        <v>0.45269661391645977</v>
      </c>
      <c r="BI84" s="19">
        <v>0</v>
      </c>
      <c r="BJ84" s="19">
        <v>336.05178639731861</v>
      </c>
      <c r="BK84" s="19">
        <v>0</v>
      </c>
      <c r="BL84" s="19">
        <v>19.164156655796795</v>
      </c>
      <c r="BM84" s="19">
        <v>2.5652808121932722</v>
      </c>
      <c r="BN84" s="19">
        <v>0</v>
      </c>
      <c r="BO84" s="19">
        <v>33.197751687207052</v>
      </c>
      <c r="BP84" s="19">
        <v>0</v>
      </c>
      <c r="BQ84" s="19">
        <v>0.45269661391645977</v>
      </c>
      <c r="BR84" s="19">
        <v>0</v>
      </c>
      <c r="BS84" s="19">
        <v>0</v>
      </c>
      <c r="BT84" s="19">
        <v>8994.0254264209161</v>
      </c>
      <c r="BU84" s="19">
        <v>2533.1393526052034</v>
      </c>
      <c r="BV84" s="19">
        <v>0</v>
      </c>
      <c r="BW84" s="19">
        <v>0</v>
      </c>
      <c r="BX84" s="19">
        <v>1047.6908634739934</v>
      </c>
      <c r="BY84" s="19">
        <v>10701.144357499887</v>
      </c>
      <c r="BZ84" s="19">
        <v>0</v>
      </c>
      <c r="CA84" s="19">
        <v>14281.974573579082</v>
      </c>
      <c r="CB84" s="19">
        <v>23276</v>
      </c>
      <c r="CD84" s="19">
        <f t="shared" si="7"/>
        <v>0</v>
      </c>
      <c r="CE84" s="19">
        <f t="shared" si="8"/>
        <v>0</v>
      </c>
      <c r="CF84" s="19">
        <f t="shared" si="9"/>
        <v>0</v>
      </c>
    </row>
    <row r="85" spans="1:84" x14ac:dyDescent="0.2">
      <c r="A85" s="24" t="s">
        <v>159</v>
      </c>
      <c r="B85" s="24" t="s">
        <v>45</v>
      </c>
      <c r="C85">
        <f t="shared" si="6"/>
        <v>81</v>
      </c>
      <c r="D85" s="19">
        <v>0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0</v>
      </c>
      <c r="O85" s="19">
        <v>0</v>
      </c>
      <c r="P85" s="19">
        <v>0</v>
      </c>
      <c r="Q85" s="19">
        <v>0</v>
      </c>
      <c r="R85" s="19">
        <v>0</v>
      </c>
      <c r="S85" s="19">
        <v>0</v>
      </c>
      <c r="T85" s="19">
        <v>0</v>
      </c>
      <c r="U85" s="19">
        <v>0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  <c r="AB85" s="19">
        <v>0</v>
      </c>
      <c r="AC85" s="19">
        <v>0</v>
      </c>
      <c r="AD85" s="19">
        <v>0</v>
      </c>
      <c r="AE85" s="19">
        <v>0</v>
      </c>
      <c r="AF85" s="19">
        <v>0</v>
      </c>
      <c r="AG85" s="19">
        <v>0</v>
      </c>
      <c r="AH85" s="19">
        <v>0</v>
      </c>
      <c r="AI85" s="19">
        <v>0</v>
      </c>
      <c r="AJ85" s="19">
        <v>386.9899081528518</v>
      </c>
      <c r="AK85" s="19">
        <v>0</v>
      </c>
      <c r="AL85" s="19">
        <v>0</v>
      </c>
      <c r="AM85" s="19">
        <v>0</v>
      </c>
      <c r="AN85" s="19">
        <v>0</v>
      </c>
      <c r="AO85" s="19">
        <v>0</v>
      </c>
      <c r="AP85" s="19">
        <v>0</v>
      </c>
      <c r="AQ85" s="19">
        <v>0</v>
      </c>
      <c r="AR85" s="19">
        <v>33.489511282458331</v>
      </c>
      <c r="AS85" s="19">
        <v>0</v>
      </c>
      <c r="AT85" s="19">
        <v>0</v>
      </c>
      <c r="AU85" s="19">
        <v>0</v>
      </c>
      <c r="AV85" s="19">
        <v>0</v>
      </c>
      <c r="AW85" s="19">
        <v>0</v>
      </c>
      <c r="AX85" s="19">
        <v>0</v>
      </c>
      <c r="AY85" s="19">
        <v>0</v>
      </c>
      <c r="AZ85" s="19">
        <v>0</v>
      </c>
      <c r="BA85" s="19">
        <v>0</v>
      </c>
      <c r="BB85" s="19">
        <v>0</v>
      </c>
      <c r="BC85" s="19">
        <v>0</v>
      </c>
      <c r="BD85" s="19">
        <v>0</v>
      </c>
      <c r="BE85" s="19">
        <v>0</v>
      </c>
      <c r="BF85" s="19">
        <v>0</v>
      </c>
      <c r="BG85" s="19">
        <v>3.9071096496201383</v>
      </c>
      <c r="BH85" s="19">
        <v>0</v>
      </c>
      <c r="BI85" s="19">
        <v>0</v>
      </c>
      <c r="BJ85" s="19">
        <v>0</v>
      </c>
      <c r="BK85" s="19">
        <v>0</v>
      </c>
      <c r="BL85" s="19">
        <v>5.0234266923687487</v>
      </c>
      <c r="BM85" s="19">
        <v>0</v>
      </c>
      <c r="BN85" s="19">
        <v>0</v>
      </c>
      <c r="BO85" s="19">
        <v>0</v>
      </c>
      <c r="BP85" s="19">
        <v>0</v>
      </c>
      <c r="BQ85" s="19">
        <v>0</v>
      </c>
      <c r="BR85" s="19">
        <v>0</v>
      </c>
      <c r="BS85" s="19">
        <v>0</v>
      </c>
      <c r="BT85" s="19">
        <v>429.40995577729899</v>
      </c>
      <c r="BU85" s="19">
        <v>3576.3076992856331</v>
      </c>
      <c r="BV85" s="19">
        <v>0</v>
      </c>
      <c r="BW85" s="19">
        <v>0</v>
      </c>
      <c r="BX85" s="19">
        <v>20279.759609933099</v>
      </c>
      <c r="BY85" s="19">
        <v>8530.5227350039677</v>
      </c>
      <c r="BZ85" s="19">
        <v>0</v>
      </c>
      <c r="CA85" s="19">
        <v>32386.590044222699</v>
      </c>
      <c r="CB85" s="19">
        <v>32816</v>
      </c>
      <c r="CD85" s="19">
        <f t="shared" si="7"/>
        <v>0</v>
      </c>
      <c r="CE85" s="19">
        <f t="shared" si="8"/>
        <v>0</v>
      </c>
      <c r="CF85" s="19">
        <f t="shared" si="9"/>
        <v>0</v>
      </c>
    </row>
    <row r="86" spans="1:84" x14ac:dyDescent="0.2">
      <c r="A86" s="23" t="s">
        <v>160</v>
      </c>
      <c r="B86" s="23" t="s">
        <v>259</v>
      </c>
      <c r="C86">
        <f t="shared" si="6"/>
        <v>82</v>
      </c>
      <c r="D86" s="19">
        <v>0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  <c r="J86" s="19">
        <v>0</v>
      </c>
      <c r="K86" s="19">
        <v>0</v>
      </c>
      <c r="L86" s="19">
        <v>10.344899860270145</v>
      </c>
      <c r="M86" s="19">
        <v>0</v>
      </c>
      <c r="N86" s="19">
        <v>0</v>
      </c>
      <c r="O86" s="19">
        <v>0</v>
      </c>
      <c r="P86" s="19">
        <v>0</v>
      </c>
      <c r="Q86" s="19">
        <v>0</v>
      </c>
      <c r="R86" s="19">
        <v>0</v>
      </c>
      <c r="S86" s="19">
        <v>0</v>
      </c>
      <c r="T86" s="19">
        <v>0</v>
      </c>
      <c r="U86" s="19">
        <v>0</v>
      </c>
      <c r="V86" s="19">
        <v>0</v>
      </c>
      <c r="W86" s="19">
        <v>0</v>
      </c>
      <c r="X86" s="19">
        <v>0</v>
      </c>
      <c r="Y86" s="19">
        <v>4.933721471821146</v>
      </c>
      <c r="Z86" s="19">
        <v>0</v>
      </c>
      <c r="AA86" s="19">
        <v>0</v>
      </c>
      <c r="AB86" s="19">
        <v>0</v>
      </c>
      <c r="AC86" s="19">
        <v>0</v>
      </c>
      <c r="AD86" s="19">
        <v>0</v>
      </c>
      <c r="AE86" s="19">
        <v>0</v>
      </c>
      <c r="AF86" s="19">
        <v>0</v>
      </c>
      <c r="AG86" s="19">
        <v>0</v>
      </c>
      <c r="AH86" s="19">
        <v>0</v>
      </c>
      <c r="AI86" s="19">
        <v>0</v>
      </c>
      <c r="AJ86" s="19">
        <v>723.18807638565443</v>
      </c>
      <c r="AK86" s="19">
        <v>5.4111783884489988</v>
      </c>
      <c r="AL86" s="19">
        <v>0</v>
      </c>
      <c r="AM86" s="19">
        <v>0</v>
      </c>
      <c r="AN86" s="19">
        <v>0</v>
      </c>
      <c r="AO86" s="19">
        <v>0</v>
      </c>
      <c r="AP86" s="19">
        <v>0</v>
      </c>
      <c r="AQ86" s="19">
        <v>0</v>
      </c>
      <c r="AR86" s="19">
        <v>37.878248719142988</v>
      </c>
      <c r="AS86" s="19">
        <v>0</v>
      </c>
      <c r="AT86" s="19">
        <v>112.99813693525851</v>
      </c>
      <c r="AU86" s="19">
        <v>0</v>
      </c>
      <c r="AV86" s="19">
        <v>0</v>
      </c>
      <c r="AW86" s="19">
        <v>0</v>
      </c>
      <c r="AX86" s="19">
        <v>0</v>
      </c>
      <c r="AY86" s="19">
        <v>0</v>
      </c>
      <c r="AZ86" s="19">
        <v>0</v>
      </c>
      <c r="BA86" s="19">
        <v>0</v>
      </c>
      <c r="BB86" s="19">
        <v>0</v>
      </c>
      <c r="BC86" s="19">
        <v>0</v>
      </c>
      <c r="BD86" s="19">
        <v>0</v>
      </c>
      <c r="BE86" s="19">
        <v>0</v>
      </c>
      <c r="BF86" s="19">
        <v>0</v>
      </c>
      <c r="BG86" s="19">
        <v>0</v>
      </c>
      <c r="BH86" s="19">
        <v>0</v>
      </c>
      <c r="BI86" s="19">
        <v>0</v>
      </c>
      <c r="BJ86" s="19">
        <v>0</v>
      </c>
      <c r="BK86" s="19">
        <v>0</v>
      </c>
      <c r="BL86" s="19">
        <v>0</v>
      </c>
      <c r="BM86" s="19">
        <v>0</v>
      </c>
      <c r="BN86" s="19">
        <v>0</v>
      </c>
      <c r="BO86" s="19">
        <v>0</v>
      </c>
      <c r="BP86" s="19">
        <v>0</v>
      </c>
      <c r="BQ86" s="19">
        <v>0</v>
      </c>
      <c r="BR86" s="19">
        <v>0</v>
      </c>
      <c r="BS86" s="19">
        <v>0</v>
      </c>
      <c r="BT86" s="19">
        <v>894.75426176059614</v>
      </c>
      <c r="BU86" s="19">
        <v>1927.6527247321844</v>
      </c>
      <c r="BV86" s="19">
        <v>0</v>
      </c>
      <c r="BW86" s="19">
        <v>0</v>
      </c>
      <c r="BX86" s="19">
        <v>266.73926408942714</v>
      </c>
      <c r="BY86" s="19">
        <v>3744.8537494177922</v>
      </c>
      <c r="BZ86" s="19">
        <v>0</v>
      </c>
      <c r="CA86" s="19">
        <v>5939.2457382394041</v>
      </c>
      <c r="CB86" s="19">
        <v>6834</v>
      </c>
      <c r="CD86" s="19">
        <f t="shared" si="7"/>
        <v>0</v>
      </c>
      <c r="CE86" s="19">
        <f t="shared" si="8"/>
        <v>0</v>
      </c>
      <c r="CF86" s="19">
        <f t="shared" si="9"/>
        <v>0</v>
      </c>
    </row>
    <row r="87" spans="1:84" x14ac:dyDescent="0.2">
      <c r="A87" s="23" t="s">
        <v>161</v>
      </c>
      <c r="B87" s="23" t="s">
        <v>46</v>
      </c>
      <c r="C87">
        <f t="shared" si="6"/>
        <v>83</v>
      </c>
      <c r="D87" s="19">
        <v>0</v>
      </c>
      <c r="E87" s="19">
        <v>0</v>
      </c>
      <c r="F87" s="19">
        <v>0</v>
      </c>
      <c r="G87" s="19">
        <v>0</v>
      </c>
      <c r="H87" s="19">
        <v>0</v>
      </c>
      <c r="I87" s="19">
        <v>0</v>
      </c>
      <c r="J87" s="19">
        <v>0</v>
      </c>
      <c r="K87" s="19">
        <v>0</v>
      </c>
      <c r="L87" s="19">
        <v>0</v>
      </c>
      <c r="M87" s="19">
        <v>0</v>
      </c>
      <c r="N87" s="19">
        <v>0</v>
      </c>
      <c r="O87" s="19">
        <v>0</v>
      </c>
      <c r="P87" s="19">
        <v>0</v>
      </c>
      <c r="Q87" s="19">
        <v>0</v>
      </c>
      <c r="R87" s="19">
        <v>0</v>
      </c>
      <c r="S87" s="19">
        <v>0</v>
      </c>
      <c r="T87" s="19">
        <v>0</v>
      </c>
      <c r="U87" s="19">
        <v>0</v>
      </c>
      <c r="V87" s="19">
        <v>0</v>
      </c>
      <c r="W87" s="19">
        <v>0</v>
      </c>
      <c r="X87" s="19">
        <v>0</v>
      </c>
      <c r="Y87" s="19">
        <v>0</v>
      </c>
      <c r="Z87" s="19">
        <v>0</v>
      </c>
      <c r="AA87" s="19">
        <v>0</v>
      </c>
      <c r="AB87" s="19">
        <v>0</v>
      </c>
      <c r="AC87" s="19">
        <v>0</v>
      </c>
      <c r="AD87" s="19">
        <v>0</v>
      </c>
      <c r="AE87" s="19">
        <v>0</v>
      </c>
      <c r="AF87" s="19">
        <v>0</v>
      </c>
      <c r="AG87" s="19">
        <v>0</v>
      </c>
      <c r="AH87" s="19">
        <v>0</v>
      </c>
      <c r="AI87" s="19">
        <v>0</v>
      </c>
      <c r="AJ87" s="19">
        <v>9050.6368084658079</v>
      </c>
      <c r="AK87" s="19">
        <v>2501.7266406012222</v>
      </c>
      <c r="AL87" s="19">
        <v>4.5559899796314935</v>
      </c>
      <c r="AM87" s="19">
        <v>0</v>
      </c>
      <c r="AN87" s="19">
        <v>0</v>
      </c>
      <c r="AO87" s="19">
        <v>0</v>
      </c>
      <c r="AP87" s="19">
        <v>0</v>
      </c>
      <c r="AQ87" s="19">
        <v>0</v>
      </c>
      <c r="AR87" s="19">
        <v>3884.7950272750686</v>
      </c>
      <c r="AS87" s="19">
        <v>0</v>
      </c>
      <c r="AT87" s="19">
        <v>2722.0412989019737</v>
      </c>
      <c r="AU87" s="19">
        <v>0</v>
      </c>
      <c r="AV87" s="19">
        <v>0</v>
      </c>
      <c r="AW87" s="19">
        <v>0</v>
      </c>
      <c r="AX87" s="19">
        <v>0</v>
      </c>
      <c r="AY87" s="19">
        <v>0</v>
      </c>
      <c r="AZ87" s="19">
        <v>0</v>
      </c>
      <c r="BA87" s="19">
        <v>0</v>
      </c>
      <c r="BB87" s="19">
        <v>0</v>
      </c>
      <c r="BC87" s="19">
        <v>0</v>
      </c>
      <c r="BD87" s="19">
        <v>0</v>
      </c>
      <c r="BE87" s="19">
        <v>0</v>
      </c>
      <c r="BF87" s="19">
        <v>0</v>
      </c>
      <c r="BG87" s="19">
        <v>7.6475546086671509</v>
      </c>
      <c r="BH87" s="19">
        <v>0</v>
      </c>
      <c r="BI87" s="19">
        <v>44.095474445719105</v>
      </c>
      <c r="BJ87" s="19">
        <v>0</v>
      </c>
      <c r="BK87" s="19">
        <v>0</v>
      </c>
      <c r="BL87" s="19">
        <v>241.14204106478121</v>
      </c>
      <c r="BM87" s="19">
        <v>71.431414323508065</v>
      </c>
      <c r="BN87" s="19">
        <v>0</v>
      </c>
      <c r="BO87" s="19">
        <v>34.658066630768147</v>
      </c>
      <c r="BP87" s="19">
        <v>0</v>
      </c>
      <c r="BQ87" s="19">
        <v>0</v>
      </c>
      <c r="BR87" s="19">
        <v>0</v>
      </c>
      <c r="BS87" s="19">
        <v>0</v>
      </c>
      <c r="BT87" s="19">
        <v>18562.730316297148</v>
      </c>
      <c r="BU87" s="19">
        <v>2287.2696837028539</v>
      </c>
      <c r="BV87" s="19">
        <v>0</v>
      </c>
      <c r="BW87" s="19">
        <v>0</v>
      </c>
      <c r="BX87" s="19">
        <v>0</v>
      </c>
      <c r="BY87" s="19">
        <v>0</v>
      </c>
      <c r="BZ87" s="19">
        <v>0</v>
      </c>
      <c r="CA87" s="19">
        <v>2287.2696837028539</v>
      </c>
      <c r="CB87" s="19">
        <v>20850</v>
      </c>
      <c r="CD87" s="19">
        <f t="shared" si="7"/>
        <v>0</v>
      </c>
      <c r="CE87" s="19">
        <f t="shared" si="8"/>
        <v>0</v>
      </c>
      <c r="CF87" s="19">
        <f t="shared" si="9"/>
        <v>0</v>
      </c>
    </row>
    <row r="88" spans="1:84" x14ac:dyDescent="0.2">
      <c r="A88" s="23" t="s">
        <v>162</v>
      </c>
      <c r="B88" s="23" t="s">
        <v>260</v>
      </c>
      <c r="C88">
        <f t="shared" si="6"/>
        <v>84</v>
      </c>
      <c r="D88" s="19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0</v>
      </c>
      <c r="O88" s="19">
        <v>0</v>
      </c>
      <c r="P88" s="19">
        <v>0</v>
      </c>
      <c r="Q88" s="19">
        <v>0</v>
      </c>
      <c r="R88" s="19">
        <v>0</v>
      </c>
      <c r="S88" s="19">
        <v>0</v>
      </c>
      <c r="T88" s="19">
        <v>0</v>
      </c>
      <c r="U88" s="19">
        <v>0</v>
      </c>
      <c r="V88" s="19">
        <v>0</v>
      </c>
      <c r="W88" s="19">
        <v>0</v>
      </c>
      <c r="X88" s="19">
        <v>0</v>
      </c>
      <c r="Y88" s="19">
        <v>0</v>
      </c>
      <c r="Z88" s="19">
        <v>0</v>
      </c>
      <c r="AA88" s="19">
        <v>0</v>
      </c>
      <c r="AB88" s="19">
        <v>0</v>
      </c>
      <c r="AC88" s="19">
        <v>0</v>
      </c>
      <c r="AD88" s="19">
        <v>0</v>
      </c>
      <c r="AE88" s="19">
        <v>0</v>
      </c>
      <c r="AF88" s="19">
        <v>0</v>
      </c>
      <c r="AG88" s="19">
        <v>0</v>
      </c>
      <c r="AH88" s="19">
        <v>0</v>
      </c>
      <c r="AI88" s="19">
        <v>0</v>
      </c>
      <c r="AJ88" s="19">
        <v>0</v>
      </c>
      <c r="AK88" s="19">
        <v>0</v>
      </c>
      <c r="AL88" s="19">
        <v>1276.3170447934845</v>
      </c>
      <c r="AM88" s="19">
        <v>0</v>
      </c>
      <c r="AN88" s="19">
        <v>228.41378818312532</v>
      </c>
      <c r="AO88" s="19">
        <v>0</v>
      </c>
      <c r="AP88" s="19">
        <v>0</v>
      </c>
      <c r="AQ88" s="19">
        <v>0</v>
      </c>
      <c r="AR88" s="19">
        <v>15.920961067755496</v>
      </c>
      <c r="AS88" s="19">
        <v>0</v>
      </c>
      <c r="AT88" s="19">
        <v>133.52806041248203</v>
      </c>
      <c r="AU88" s="19">
        <v>0</v>
      </c>
      <c r="AV88" s="19">
        <v>0</v>
      </c>
      <c r="AW88" s="19">
        <v>0</v>
      </c>
      <c r="AX88" s="19">
        <v>0</v>
      </c>
      <c r="AY88" s="19">
        <v>0</v>
      </c>
      <c r="AZ88" s="19">
        <v>0</v>
      </c>
      <c r="BA88" s="19">
        <v>0</v>
      </c>
      <c r="BB88" s="19">
        <v>0</v>
      </c>
      <c r="BC88" s="19">
        <v>0</v>
      </c>
      <c r="BD88" s="19">
        <v>0</v>
      </c>
      <c r="BE88" s="19">
        <v>0</v>
      </c>
      <c r="BF88" s="19">
        <v>0</v>
      </c>
      <c r="BG88" s="19">
        <v>0</v>
      </c>
      <c r="BH88" s="19">
        <v>0</v>
      </c>
      <c r="BI88" s="19">
        <v>0</v>
      </c>
      <c r="BJ88" s="19">
        <v>0</v>
      </c>
      <c r="BK88" s="19">
        <v>0</v>
      </c>
      <c r="BL88" s="19">
        <v>21.521299131790094</v>
      </c>
      <c r="BM88" s="19">
        <v>0.16000965897241706</v>
      </c>
      <c r="BN88" s="19">
        <v>0</v>
      </c>
      <c r="BO88" s="19">
        <v>0</v>
      </c>
      <c r="BP88" s="19">
        <v>0</v>
      </c>
      <c r="BQ88" s="19">
        <v>0</v>
      </c>
      <c r="BR88" s="19">
        <v>8.9605409024553548</v>
      </c>
      <c r="BS88" s="19">
        <v>0</v>
      </c>
      <c r="BT88" s="19">
        <v>1684.8217041500652</v>
      </c>
      <c r="BU88" s="19">
        <v>3156.5905473783573</v>
      </c>
      <c r="BV88" s="19">
        <v>0</v>
      </c>
      <c r="BW88" s="19">
        <v>0</v>
      </c>
      <c r="BX88" s="19">
        <v>1253.3556587309427</v>
      </c>
      <c r="BY88" s="19">
        <v>1194.2320897406346</v>
      </c>
      <c r="BZ88" s="19">
        <v>0</v>
      </c>
      <c r="CA88" s="19">
        <v>5604.1782958499343</v>
      </c>
      <c r="CB88" s="19">
        <v>7289</v>
      </c>
      <c r="CD88" s="19">
        <f t="shared" si="7"/>
        <v>0</v>
      </c>
      <c r="CE88" s="19">
        <f t="shared" si="8"/>
        <v>0</v>
      </c>
      <c r="CF88" s="19">
        <f t="shared" si="9"/>
        <v>0</v>
      </c>
    </row>
    <row r="89" spans="1:84" x14ac:dyDescent="0.2">
      <c r="A89" s="23" t="s">
        <v>163</v>
      </c>
      <c r="B89" s="23" t="s">
        <v>261</v>
      </c>
      <c r="C89">
        <f t="shared" si="6"/>
        <v>85</v>
      </c>
      <c r="D89" s="19">
        <v>0</v>
      </c>
      <c r="E89" s="19">
        <v>0</v>
      </c>
      <c r="F89" s="19">
        <v>0</v>
      </c>
      <c r="G89" s="19">
        <v>0</v>
      </c>
      <c r="H89" s="19">
        <v>0</v>
      </c>
      <c r="I89" s="19">
        <v>0</v>
      </c>
      <c r="J89" s="19">
        <v>0</v>
      </c>
      <c r="K89" s="19">
        <v>0</v>
      </c>
      <c r="L89" s="19">
        <v>0</v>
      </c>
      <c r="M89" s="19">
        <v>0</v>
      </c>
      <c r="N89" s="19">
        <v>0</v>
      </c>
      <c r="O89" s="19">
        <v>0</v>
      </c>
      <c r="P89" s="19">
        <v>0</v>
      </c>
      <c r="Q89" s="19">
        <v>0</v>
      </c>
      <c r="R89" s="19">
        <v>0</v>
      </c>
      <c r="S89" s="19">
        <v>0</v>
      </c>
      <c r="T89" s="19">
        <v>0</v>
      </c>
      <c r="U89" s="19">
        <v>0</v>
      </c>
      <c r="V89" s="19">
        <v>0</v>
      </c>
      <c r="W89" s="19">
        <v>0</v>
      </c>
      <c r="X89" s="19">
        <v>0</v>
      </c>
      <c r="Y89" s="19">
        <v>0</v>
      </c>
      <c r="Z89" s="19">
        <v>0</v>
      </c>
      <c r="AA89" s="19">
        <v>0</v>
      </c>
      <c r="AB89" s="19">
        <v>0</v>
      </c>
      <c r="AC89" s="19">
        <v>0</v>
      </c>
      <c r="AD89" s="19">
        <v>0</v>
      </c>
      <c r="AE89" s="19">
        <v>0</v>
      </c>
      <c r="AF89" s="19">
        <v>0</v>
      </c>
      <c r="AG89" s="19">
        <v>0</v>
      </c>
      <c r="AH89" s="19">
        <v>0</v>
      </c>
      <c r="AI89" s="19">
        <v>0</v>
      </c>
      <c r="AJ89" s="19">
        <v>0</v>
      </c>
      <c r="AK89" s="19">
        <v>228.44258817984237</v>
      </c>
      <c r="AL89" s="19">
        <v>0</v>
      </c>
      <c r="AM89" s="19">
        <v>1137.9320746811909</v>
      </c>
      <c r="AN89" s="19">
        <v>0</v>
      </c>
      <c r="AO89" s="19">
        <v>0</v>
      </c>
      <c r="AP89" s="19">
        <v>0</v>
      </c>
      <c r="AQ89" s="19">
        <v>0.38916965618371779</v>
      </c>
      <c r="AR89" s="19">
        <v>5.8375448427557677</v>
      </c>
      <c r="AS89" s="19">
        <v>51.759564272434474</v>
      </c>
      <c r="AT89" s="19">
        <v>0</v>
      </c>
      <c r="AU89" s="19">
        <v>0</v>
      </c>
      <c r="AV89" s="19">
        <v>0</v>
      </c>
      <c r="AW89" s="19">
        <v>20.625991777737045</v>
      </c>
      <c r="AX89" s="19">
        <v>0</v>
      </c>
      <c r="AY89" s="19">
        <v>0</v>
      </c>
      <c r="AZ89" s="19">
        <v>0</v>
      </c>
      <c r="BA89" s="19">
        <v>0</v>
      </c>
      <c r="BB89" s="19">
        <v>0</v>
      </c>
      <c r="BC89" s="19">
        <v>0</v>
      </c>
      <c r="BD89" s="19">
        <v>0</v>
      </c>
      <c r="BE89" s="19">
        <v>0</v>
      </c>
      <c r="BF89" s="19">
        <v>0</v>
      </c>
      <c r="BG89" s="19">
        <v>0</v>
      </c>
      <c r="BH89" s="19">
        <v>0</v>
      </c>
      <c r="BI89" s="19">
        <v>0</v>
      </c>
      <c r="BJ89" s="19">
        <v>0</v>
      </c>
      <c r="BK89" s="19">
        <v>0</v>
      </c>
      <c r="BL89" s="19">
        <v>64.212993270313433</v>
      </c>
      <c r="BM89" s="19">
        <v>46.700358742046141</v>
      </c>
      <c r="BN89" s="19">
        <v>0</v>
      </c>
      <c r="BO89" s="19">
        <v>28.020215245227682</v>
      </c>
      <c r="BP89" s="19">
        <v>15.566786247348711</v>
      </c>
      <c r="BQ89" s="19">
        <v>3.5025269056534603</v>
      </c>
      <c r="BR89" s="19">
        <v>0</v>
      </c>
      <c r="BS89" s="19">
        <v>0</v>
      </c>
      <c r="BT89" s="19">
        <v>1602.9898138207338</v>
      </c>
      <c r="BU89" s="19">
        <v>796.24111655188665</v>
      </c>
      <c r="BV89" s="19">
        <v>0</v>
      </c>
      <c r="BW89" s="19">
        <v>0</v>
      </c>
      <c r="BX89" s="19">
        <v>22406.05378512137</v>
      </c>
      <c r="BY89" s="19">
        <v>4918.71528450601</v>
      </c>
      <c r="BZ89" s="19">
        <v>0</v>
      </c>
      <c r="CA89" s="19">
        <v>28121.010186179268</v>
      </c>
      <c r="CB89" s="19">
        <v>29724</v>
      </c>
      <c r="CD89" s="19">
        <f t="shared" si="7"/>
        <v>0</v>
      </c>
      <c r="CE89" s="19">
        <f t="shared" si="8"/>
        <v>0</v>
      </c>
      <c r="CF89" s="19">
        <f t="shared" si="9"/>
        <v>0</v>
      </c>
    </row>
    <row r="90" spans="1:84" x14ac:dyDescent="0.2">
      <c r="A90" s="23" t="s">
        <v>164</v>
      </c>
      <c r="B90" s="23" t="s">
        <v>262</v>
      </c>
      <c r="C90">
        <f t="shared" si="6"/>
        <v>86</v>
      </c>
      <c r="D90" s="19">
        <v>3.0992952572155934</v>
      </c>
      <c r="E90" s="19">
        <v>1.1622357214558474</v>
      </c>
      <c r="F90" s="19">
        <v>7.3608262358870338</v>
      </c>
      <c r="G90" s="19">
        <v>0</v>
      </c>
      <c r="H90" s="19">
        <v>34.092247829371523</v>
      </c>
      <c r="I90" s="19">
        <v>13.946828657470171</v>
      </c>
      <c r="J90" s="19">
        <v>2.7118833500636441</v>
      </c>
      <c r="K90" s="19">
        <v>6.1985905144311868</v>
      </c>
      <c r="L90" s="19">
        <v>4.2615309786714404</v>
      </c>
      <c r="M90" s="19">
        <v>10.847533400254576</v>
      </c>
      <c r="N90" s="19">
        <v>3.8741190715194915</v>
      </c>
      <c r="O90" s="19">
        <v>0</v>
      </c>
      <c r="P90" s="19">
        <v>5.0363547929753389</v>
      </c>
      <c r="Q90" s="19">
        <v>885.23620784220384</v>
      </c>
      <c r="R90" s="19">
        <v>164.65006053957839</v>
      </c>
      <c r="S90" s="19">
        <v>4.6489428858233897</v>
      </c>
      <c r="T90" s="19">
        <v>0.77482381430389835</v>
      </c>
      <c r="U90" s="19">
        <v>0</v>
      </c>
      <c r="V90" s="19">
        <v>1.9370595357597458</v>
      </c>
      <c r="W90" s="19">
        <v>0.77482381430389835</v>
      </c>
      <c r="X90" s="19">
        <v>55.787314629880683</v>
      </c>
      <c r="Y90" s="19">
        <v>24.794362057724747</v>
      </c>
      <c r="Z90" s="19">
        <v>0</v>
      </c>
      <c r="AA90" s="19">
        <v>38.741190715194918</v>
      </c>
      <c r="AB90" s="19">
        <v>0.77482381430389835</v>
      </c>
      <c r="AC90" s="19">
        <v>76.320145708933978</v>
      </c>
      <c r="AD90" s="19">
        <v>4.2615309786714404</v>
      </c>
      <c r="AE90" s="19">
        <v>0.38741190715194918</v>
      </c>
      <c r="AF90" s="19">
        <v>1.5496476286077967</v>
      </c>
      <c r="AG90" s="19">
        <v>13.559416750318221</v>
      </c>
      <c r="AH90" s="19">
        <v>1.1622357214558474</v>
      </c>
      <c r="AI90" s="19">
        <v>275.83727789218784</v>
      </c>
      <c r="AJ90" s="19">
        <v>172.39829868261739</v>
      </c>
      <c r="AK90" s="19">
        <v>13.946828657470171</v>
      </c>
      <c r="AL90" s="19">
        <v>6.5860024215831361</v>
      </c>
      <c r="AM90" s="19">
        <v>562.5220891846302</v>
      </c>
      <c r="AN90" s="19">
        <v>72.446026637414491</v>
      </c>
      <c r="AO90" s="19">
        <v>46.10201695108195</v>
      </c>
      <c r="AP90" s="19">
        <v>22.46989061481305</v>
      </c>
      <c r="AQ90" s="19">
        <v>461.79499332512341</v>
      </c>
      <c r="AR90" s="19">
        <v>12.009769121710425</v>
      </c>
      <c r="AS90" s="19">
        <v>216.17584419078764</v>
      </c>
      <c r="AT90" s="19">
        <v>61.211081330007971</v>
      </c>
      <c r="AU90" s="19">
        <v>55.399902722728733</v>
      </c>
      <c r="AV90" s="19">
        <v>0.77482381430389835</v>
      </c>
      <c r="AW90" s="19">
        <v>87.167679109188555</v>
      </c>
      <c r="AX90" s="19">
        <v>3.0992952572155934</v>
      </c>
      <c r="AY90" s="19">
        <v>3.8741190715194915</v>
      </c>
      <c r="AZ90" s="19">
        <v>0.77482381430389835</v>
      </c>
      <c r="BA90" s="19">
        <v>33.31742401506763</v>
      </c>
      <c r="BB90" s="19">
        <v>1.1622357214558474</v>
      </c>
      <c r="BC90" s="19">
        <v>51.913195558361188</v>
      </c>
      <c r="BD90" s="19">
        <v>143.34240564622118</v>
      </c>
      <c r="BE90" s="19">
        <v>76.320145708933978</v>
      </c>
      <c r="BF90" s="19">
        <v>164.65006053957839</v>
      </c>
      <c r="BG90" s="19">
        <v>233.99679191977728</v>
      </c>
      <c r="BH90" s="19">
        <v>208.04019414059672</v>
      </c>
      <c r="BI90" s="19">
        <v>332.01200442922044</v>
      </c>
      <c r="BJ90" s="19">
        <v>113.12427688836917</v>
      </c>
      <c r="BK90" s="19">
        <v>10.847533400254576</v>
      </c>
      <c r="BL90" s="19">
        <v>475.74182198259359</v>
      </c>
      <c r="BM90" s="19">
        <v>625.282818143246</v>
      </c>
      <c r="BN90" s="19">
        <v>20.145419171901356</v>
      </c>
      <c r="BO90" s="19">
        <v>1639.139779159897</v>
      </c>
      <c r="BP90" s="19">
        <v>8471.9235855988245</v>
      </c>
      <c r="BQ90" s="19">
        <v>107.31309828108992</v>
      </c>
      <c r="BR90" s="19">
        <v>60.823669422856021</v>
      </c>
      <c r="BS90" s="19">
        <v>0</v>
      </c>
      <c r="BT90" s="19">
        <v>16211.638666680465</v>
      </c>
      <c r="BU90" s="19">
        <v>1175.0203143918618</v>
      </c>
      <c r="BV90" s="19">
        <v>0</v>
      </c>
      <c r="BW90" s="19">
        <v>0</v>
      </c>
      <c r="BX90" s="19">
        <v>16347.232834183646</v>
      </c>
      <c r="BY90" s="19">
        <v>3702.1081847440264</v>
      </c>
      <c r="BZ90" s="19">
        <v>0</v>
      </c>
      <c r="CA90" s="19">
        <v>21224.361333319532</v>
      </c>
      <c r="CB90" s="19">
        <v>37436</v>
      </c>
      <c r="CD90" s="19">
        <f t="shared" si="7"/>
        <v>0</v>
      </c>
      <c r="CE90" s="19">
        <f t="shared" si="8"/>
        <v>0</v>
      </c>
      <c r="CF90" s="19">
        <f t="shared" si="9"/>
        <v>0</v>
      </c>
    </row>
    <row r="91" spans="1:84" x14ac:dyDescent="0.2">
      <c r="A91" s="23" t="s">
        <v>165</v>
      </c>
      <c r="B91" s="23" t="s">
        <v>263</v>
      </c>
      <c r="C91">
        <f t="shared" si="6"/>
        <v>87</v>
      </c>
      <c r="D91" s="19">
        <v>0</v>
      </c>
      <c r="E91" s="19">
        <v>0</v>
      </c>
      <c r="F91" s="19">
        <v>0</v>
      </c>
      <c r="G91" s="19">
        <v>0</v>
      </c>
      <c r="H91" s="19">
        <v>0</v>
      </c>
      <c r="I91" s="19">
        <v>0</v>
      </c>
      <c r="J91" s="19">
        <v>0</v>
      </c>
      <c r="K91" s="19">
        <v>0</v>
      </c>
      <c r="L91" s="19">
        <v>0</v>
      </c>
      <c r="M91" s="19">
        <v>0</v>
      </c>
      <c r="N91" s="19">
        <v>0</v>
      </c>
      <c r="O91" s="19">
        <v>0</v>
      </c>
      <c r="P91" s="19">
        <v>0</v>
      </c>
      <c r="Q91" s="19">
        <v>0</v>
      </c>
      <c r="R91" s="19">
        <v>0</v>
      </c>
      <c r="S91" s="19">
        <v>0</v>
      </c>
      <c r="T91" s="19">
        <v>0</v>
      </c>
      <c r="U91" s="19">
        <v>0</v>
      </c>
      <c r="V91" s="19">
        <v>0</v>
      </c>
      <c r="W91" s="19">
        <v>0</v>
      </c>
      <c r="X91" s="19">
        <v>0</v>
      </c>
      <c r="Y91" s="19">
        <v>0</v>
      </c>
      <c r="Z91" s="19">
        <v>0</v>
      </c>
      <c r="AA91" s="19">
        <v>0</v>
      </c>
      <c r="AB91" s="19">
        <v>0</v>
      </c>
      <c r="AC91" s="19">
        <v>0</v>
      </c>
      <c r="AD91" s="19">
        <v>0</v>
      </c>
      <c r="AE91" s="19">
        <v>0</v>
      </c>
      <c r="AF91" s="19">
        <v>0</v>
      </c>
      <c r="AG91" s="19">
        <v>0</v>
      </c>
      <c r="AH91" s="19">
        <v>0</v>
      </c>
      <c r="AI91" s="19">
        <v>0</v>
      </c>
      <c r="AJ91" s="19">
        <v>0</v>
      </c>
      <c r="AK91" s="19">
        <v>0</v>
      </c>
      <c r="AL91" s="19">
        <v>0</v>
      </c>
      <c r="AM91" s="19">
        <v>0</v>
      </c>
      <c r="AN91" s="19">
        <v>0</v>
      </c>
      <c r="AO91" s="19">
        <v>0</v>
      </c>
      <c r="AP91" s="19">
        <v>0</v>
      </c>
      <c r="AQ91" s="19">
        <v>0</v>
      </c>
      <c r="AR91" s="19">
        <v>0</v>
      </c>
      <c r="AS91" s="19">
        <v>0</v>
      </c>
      <c r="AT91" s="19">
        <v>0</v>
      </c>
      <c r="AU91" s="19">
        <v>0</v>
      </c>
      <c r="AV91" s="19">
        <v>0</v>
      </c>
      <c r="AW91" s="19">
        <v>0</v>
      </c>
      <c r="AX91" s="19">
        <v>0</v>
      </c>
      <c r="AY91" s="19">
        <v>0</v>
      </c>
      <c r="AZ91" s="19">
        <v>0</v>
      </c>
      <c r="BA91" s="19">
        <v>0</v>
      </c>
      <c r="BB91" s="19">
        <v>0</v>
      </c>
      <c r="BC91" s="19">
        <v>0</v>
      </c>
      <c r="BD91" s="19">
        <v>0</v>
      </c>
      <c r="BE91" s="19">
        <v>0</v>
      </c>
      <c r="BF91" s="19">
        <v>0</v>
      </c>
      <c r="BG91" s="19">
        <v>0</v>
      </c>
      <c r="BH91" s="19">
        <v>0</v>
      </c>
      <c r="BI91" s="19">
        <v>0</v>
      </c>
      <c r="BJ91" s="19">
        <v>0</v>
      </c>
      <c r="BK91" s="19">
        <v>0</v>
      </c>
      <c r="BL91" s="19">
        <v>0</v>
      </c>
      <c r="BM91" s="19">
        <v>0</v>
      </c>
      <c r="BN91" s="19">
        <v>0</v>
      </c>
      <c r="BO91" s="19">
        <v>0</v>
      </c>
      <c r="BP91" s="19">
        <v>0</v>
      </c>
      <c r="BQ91" s="19">
        <v>0</v>
      </c>
      <c r="BR91" s="19">
        <v>0</v>
      </c>
      <c r="BS91" s="19">
        <v>0</v>
      </c>
      <c r="BT91" s="19">
        <v>0</v>
      </c>
      <c r="BU91" s="19">
        <v>0</v>
      </c>
      <c r="BV91" s="19">
        <v>0</v>
      </c>
      <c r="BW91" s="19">
        <v>0</v>
      </c>
      <c r="BX91" s="19">
        <v>0</v>
      </c>
      <c r="BY91" s="19">
        <v>0</v>
      </c>
      <c r="BZ91" s="19">
        <v>0</v>
      </c>
      <c r="CA91" s="19">
        <v>0</v>
      </c>
      <c r="CB91" s="19">
        <v>0</v>
      </c>
      <c r="CD91" s="19">
        <f t="shared" si="7"/>
        <v>0</v>
      </c>
      <c r="CE91" s="19">
        <f t="shared" si="8"/>
        <v>0</v>
      </c>
      <c r="CF91" s="19">
        <f t="shared" si="9"/>
        <v>0</v>
      </c>
    </row>
    <row r="92" spans="1:84" x14ac:dyDescent="0.2">
      <c r="A92" s="23" t="s">
        <v>166</v>
      </c>
      <c r="B92" s="23" t="s">
        <v>264</v>
      </c>
      <c r="C92">
        <f t="shared" si="6"/>
        <v>88</v>
      </c>
      <c r="D92" s="19">
        <v>39.044710999931418</v>
      </c>
      <c r="E92" s="19">
        <v>26.083530637370963</v>
      </c>
      <c r="F92" s="19">
        <v>2.0380195355490169</v>
      </c>
      <c r="G92" s="19">
        <v>3.6601167169043571</v>
      </c>
      <c r="H92" s="19">
        <v>1.882048652726388</v>
      </c>
      <c r="I92" s="19">
        <v>5.4121896339452205</v>
      </c>
      <c r="J92" s="19">
        <v>2.297971006920065</v>
      </c>
      <c r="K92" s="19">
        <v>8.5835975846720078</v>
      </c>
      <c r="L92" s="19">
        <v>0.54069906045177996</v>
      </c>
      <c r="M92" s="19">
        <v>16.50171940263413</v>
      </c>
      <c r="N92" s="19">
        <v>3.3585730101139415</v>
      </c>
      <c r="O92" s="19">
        <v>0.3535340010646254</v>
      </c>
      <c r="P92" s="19">
        <v>7.7933451117040216</v>
      </c>
      <c r="Q92" s="19">
        <v>1.195776768306821</v>
      </c>
      <c r="R92" s="19">
        <v>1.5233156222343418</v>
      </c>
      <c r="S92" s="19">
        <v>4.5647478372756041</v>
      </c>
      <c r="T92" s="19">
        <v>10.954355003575966</v>
      </c>
      <c r="U92" s="19">
        <v>0.80584956125024909</v>
      </c>
      <c r="V92" s="19">
        <v>0.22355826537910137</v>
      </c>
      <c r="W92" s="19">
        <v>0.67587382556472497</v>
      </c>
      <c r="X92" s="19">
        <v>23.634787777055688</v>
      </c>
      <c r="Y92" s="19">
        <v>3.7329031288882502</v>
      </c>
      <c r="Z92" s="19">
        <v>1.1437864740326116</v>
      </c>
      <c r="AA92" s="19">
        <v>1.5493107693714465</v>
      </c>
      <c r="AB92" s="19">
        <v>11.422267652043852</v>
      </c>
      <c r="AC92" s="19">
        <v>20.1150448546917</v>
      </c>
      <c r="AD92" s="19">
        <v>18.75809817413483</v>
      </c>
      <c r="AE92" s="19">
        <v>14.208947425141488</v>
      </c>
      <c r="AF92" s="19">
        <v>7.0134906975908766</v>
      </c>
      <c r="AG92" s="19">
        <v>0.73306314926635552</v>
      </c>
      <c r="AH92" s="19">
        <v>3.4001652455333091</v>
      </c>
      <c r="AI92" s="19">
        <v>3.2961846569848894</v>
      </c>
      <c r="AJ92" s="19">
        <v>2.4331457720330101</v>
      </c>
      <c r="AK92" s="19">
        <v>6.3376168720261523</v>
      </c>
      <c r="AL92" s="19">
        <v>1.466126298532711</v>
      </c>
      <c r="AM92" s="19">
        <v>2.0068253589844911</v>
      </c>
      <c r="AN92" s="19">
        <v>1.4869224162423949</v>
      </c>
      <c r="AO92" s="19">
        <v>434.95600092746503</v>
      </c>
      <c r="AP92" s="19">
        <v>21.035273063345208</v>
      </c>
      <c r="AQ92" s="19">
        <v>3.2026021272913123</v>
      </c>
      <c r="AR92" s="19">
        <v>7.9909082299460179</v>
      </c>
      <c r="AS92" s="19">
        <v>105.72226340660525</v>
      </c>
      <c r="AT92" s="19">
        <v>7.4502091694942374</v>
      </c>
      <c r="AU92" s="19">
        <v>0.30674273621783671</v>
      </c>
      <c r="AV92" s="19">
        <v>0.21835923595168036</v>
      </c>
      <c r="AW92" s="19">
        <v>6.342815901453573</v>
      </c>
      <c r="AX92" s="19">
        <v>7.5125975226232899</v>
      </c>
      <c r="AY92" s="19">
        <v>8.9423306151640531</v>
      </c>
      <c r="AZ92" s="19">
        <v>0.77985441411314416</v>
      </c>
      <c r="BA92" s="19">
        <v>2.2199855655087504</v>
      </c>
      <c r="BB92" s="19">
        <v>10.231689913164452</v>
      </c>
      <c r="BC92" s="19">
        <v>3.1350147447348395</v>
      </c>
      <c r="BD92" s="19">
        <v>13.345908540189608</v>
      </c>
      <c r="BE92" s="19">
        <v>3.0206360973315785</v>
      </c>
      <c r="BF92" s="19">
        <v>6.1660489009212602</v>
      </c>
      <c r="BG92" s="19">
        <v>1.5337136810891836</v>
      </c>
      <c r="BH92" s="19">
        <v>1.232169974298768</v>
      </c>
      <c r="BI92" s="19">
        <v>0.8318447083873538</v>
      </c>
      <c r="BJ92" s="19">
        <v>41.498652889674112</v>
      </c>
      <c r="BK92" s="19">
        <v>0.57709226644372669</v>
      </c>
      <c r="BL92" s="19">
        <v>33.299783482631256</v>
      </c>
      <c r="BM92" s="19">
        <v>10.850374415027547</v>
      </c>
      <c r="BN92" s="19">
        <v>12.623243449778093</v>
      </c>
      <c r="BO92" s="19">
        <v>6.8315246676311423</v>
      </c>
      <c r="BP92" s="19">
        <v>9.535019969890044</v>
      </c>
      <c r="BQ92" s="19">
        <v>5.3290051631064852</v>
      </c>
      <c r="BR92" s="19">
        <v>15.862238783061354</v>
      </c>
      <c r="BS92" s="19">
        <v>0</v>
      </c>
      <c r="BT92" s="19">
        <v>1042.8161235226689</v>
      </c>
      <c r="BU92" s="19">
        <v>0.44191750133078167</v>
      </c>
      <c r="BV92" s="19">
        <v>0</v>
      </c>
      <c r="BW92" s="19">
        <v>0</v>
      </c>
      <c r="BX92" s="19">
        <v>548.74195897600021</v>
      </c>
      <c r="BY92" s="19">
        <v>0</v>
      </c>
      <c r="BZ92" s="19">
        <v>0</v>
      </c>
      <c r="CA92" s="19">
        <v>549.18387647733095</v>
      </c>
      <c r="CB92" s="19">
        <v>1592</v>
      </c>
      <c r="CD92" s="19">
        <f t="shared" si="7"/>
        <v>0</v>
      </c>
      <c r="CE92" s="19">
        <f t="shared" si="8"/>
        <v>0</v>
      </c>
      <c r="CF92" s="19">
        <f t="shared" si="9"/>
        <v>0</v>
      </c>
    </row>
    <row r="93" spans="1:84" x14ac:dyDescent="0.2">
      <c r="A93" s="23" t="s">
        <v>167</v>
      </c>
      <c r="B93" s="23" t="s">
        <v>265</v>
      </c>
      <c r="C93">
        <f t="shared" si="6"/>
        <v>89</v>
      </c>
      <c r="D93" s="19">
        <v>0.14251340919344327</v>
      </c>
      <c r="E93" s="19">
        <v>3.5628352298360817E-2</v>
      </c>
      <c r="F93" s="19">
        <v>3.5628352298360817E-2</v>
      </c>
      <c r="G93" s="19">
        <v>1.0332222166524638</v>
      </c>
      <c r="H93" s="19">
        <v>1.74578926261968</v>
      </c>
      <c r="I93" s="19">
        <v>6.6268735274951132</v>
      </c>
      <c r="J93" s="19">
        <v>2.422727956288536</v>
      </c>
      <c r="K93" s="19">
        <v>5.9855631861246179</v>
      </c>
      <c r="L93" s="19">
        <v>2.2802145470950923</v>
      </c>
      <c r="M93" s="19">
        <v>11.579214496967266</v>
      </c>
      <c r="N93" s="19">
        <v>19.381823650308288</v>
      </c>
      <c r="O93" s="19">
        <v>3.5628352298360817E-2</v>
      </c>
      <c r="P93" s="19">
        <v>2.3514712516918141</v>
      </c>
      <c r="Q93" s="19">
        <v>1.0688505689508245</v>
      </c>
      <c r="R93" s="19">
        <v>0.92633715975738129</v>
      </c>
      <c r="S93" s="19">
        <v>8.3370344378164329</v>
      </c>
      <c r="T93" s="19">
        <v>12.612436713619729</v>
      </c>
      <c r="U93" s="19">
        <v>0.28502681838688654</v>
      </c>
      <c r="V93" s="19">
        <v>15.106421374504986</v>
      </c>
      <c r="W93" s="19">
        <v>0.99759386435410302</v>
      </c>
      <c r="X93" s="19">
        <v>24.832961551957492</v>
      </c>
      <c r="Y93" s="19">
        <v>15.248934783698431</v>
      </c>
      <c r="Z93" s="19">
        <v>4.9523409694721536</v>
      </c>
      <c r="AA93" s="19">
        <v>2.9215248884655871</v>
      </c>
      <c r="AB93" s="19">
        <v>18.633628252042708</v>
      </c>
      <c r="AC93" s="19">
        <v>26.828149280665695</v>
      </c>
      <c r="AD93" s="19">
        <v>168.16582284826308</v>
      </c>
      <c r="AE93" s="19">
        <v>77.420409544338057</v>
      </c>
      <c r="AF93" s="19">
        <v>6.1637049476164218</v>
      </c>
      <c r="AG93" s="19">
        <v>0.605681989072134</v>
      </c>
      <c r="AH93" s="19">
        <v>2.1733294902000098</v>
      </c>
      <c r="AI93" s="19">
        <v>3.384693468344278</v>
      </c>
      <c r="AJ93" s="19">
        <v>3.3134367637475566</v>
      </c>
      <c r="AK93" s="19">
        <v>9.7977968820492247</v>
      </c>
      <c r="AL93" s="19">
        <v>4.1328888666098553</v>
      </c>
      <c r="AM93" s="19">
        <v>2.7790114792721439</v>
      </c>
      <c r="AN93" s="19">
        <v>1.1401072735475462</v>
      </c>
      <c r="AO93" s="19">
        <v>2.7790114792721439</v>
      </c>
      <c r="AP93" s="19">
        <v>38.906160709810017</v>
      </c>
      <c r="AQ93" s="19">
        <v>10.40347887112136</v>
      </c>
      <c r="AR93" s="19">
        <v>12.861835179708256</v>
      </c>
      <c r="AS93" s="19">
        <v>141.37330191989574</v>
      </c>
      <c r="AT93" s="19">
        <v>10.40347887112136</v>
      </c>
      <c r="AU93" s="19">
        <v>0.35628352298360821</v>
      </c>
      <c r="AV93" s="19">
        <v>0.24939846608852576</v>
      </c>
      <c r="AW93" s="19">
        <v>27.291317860544385</v>
      </c>
      <c r="AX93" s="19">
        <v>14.607624442327937</v>
      </c>
      <c r="AY93" s="19">
        <v>41.507030427590358</v>
      </c>
      <c r="AZ93" s="19">
        <v>1.1757356258459071</v>
      </c>
      <c r="BA93" s="19">
        <v>2.0664444333049277</v>
      </c>
      <c r="BB93" s="19">
        <v>1.5320191488295152</v>
      </c>
      <c r="BC93" s="19">
        <v>3.7766053436262466</v>
      </c>
      <c r="BD93" s="19">
        <v>17.707291092285327</v>
      </c>
      <c r="BE93" s="19">
        <v>13.823800691763999</v>
      </c>
      <c r="BF93" s="19">
        <v>19.346195298009924</v>
      </c>
      <c r="BG93" s="19">
        <v>2.3870996039901748</v>
      </c>
      <c r="BH93" s="19">
        <v>1.1757356258459071</v>
      </c>
      <c r="BI93" s="19">
        <v>1.6032758534262368</v>
      </c>
      <c r="BJ93" s="19">
        <v>191.68053536518121</v>
      </c>
      <c r="BK93" s="19">
        <v>1.1401072735475462</v>
      </c>
      <c r="BL93" s="19">
        <v>405.66441926913632</v>
      </c>
      <c r="BM93" s="19">
        <v>47.456965261416613</v>
      </c>
      <c r="BN93" s="19">
        <v>9.0496014837836487</v>
      </c>
      <c r="BO93" s="19">
        <v>57.789187427941251</v>
      </c>
      <c r="BP93" s="19">
        <v>77.313524487442976</v>
      </c>
      <c r="BQ93" s="19">
        <v>3.9903754574164121</v>
      </c>
      <c r="BR93" s="19">
        <v>68.762719935836387</v>
      </c>
      <c r="BS93" s="19">
        <v>0</v>
      </c>
      <c r="BT93" s="19">
        <v>1693.6649832071782</v>
      </c>
      <c r="BU93" s="19">
        <v>7.1256704596721634E-2</v>
      </c>
      <c r="BV93" s="19">
        <v>0</v>
      </c>
      <c r="BW93" s="19">
        <v>0</v>
      </c>
      <c r="BX93" s="19">
        <v>1149.2637600882251</v>
      </c>
      <c r="BY93" s="19">
        <v>0</v>
      </c>
      <c r="BZ93" s="19">
        <v>0</v>
      </c>
      <c r="CA93" s="19">
        <v>1149.3350167928218</v>
      </c>
      <c r="CB93" s="19">
        <v>2843</v>
      </c>
      <c r="CD93" s="19">
        <f t="shared" si="7"/>
        <v>0</v>
      </c>
      <c r="CE93" s="19">
        <f t="shared" si="8"/>
        <v>0</v>
      </c>
      <c r="CF93" s="19">
        <f t="shared" si="9"/>
        <v>0</v>
      </c>
    </row>
    <row r="94" spans="1:84" x14ac:dyDescent="0.2">
      <c r="A94" s="23" t="s">
        <v>168</v>
      </c>
      <c r="B94" s="23" t="s">
        <v>266</v>
      </c>
      <c r="C94">
        <f t="shared" si="6"/>
        <v>90</v>
      </c>
      <c r="D94" s="19">
        <v>0</v>
      </c>
      <c r="E94" s="19">
        <v>0</v>
      </c>
      <c r="F94" s="19">
        <v>0</v>
      </c>
      <c r="G94" s="19">
        <v>0</v>
      </c>
      <c r="H94" s="19">
        <v>0</v>
      </c>
      <c r="I94" s="19">
        <v>0</v>
      </c>
      <c r="J94" s="19">
        <v>0</v>
      </c>
      <c r="K94" s="19">
        <v>0</v>
      </c>
      <c r="L94" s="19">
        <v>0</v>
      </c>
      <c r="M94" s="19">
        <v>0</v>
      </c>
      <c r="N94" s="19">
        <v>0</v>
      </c>
      <c r="O94" s="19">
        <v>0</v>
      </c>
      <c r="P94" s="19">
        <v>0</v>
      </c>
      <c r="Q94" s="19">
        <v>0</v>
      </c>
      <c r="R94" s="19">
        <v>0</v>
      </c>
      <c r="S94" s="19">
        <v>0</v>
      </c>
      <c r="T94" s="19">
        <v>0</v>
      </c>
      <c r="U94" s="19">
        <v>0</v>
      </c>
      <c r="V94" s="19">
        <v>0</v>
      </c>
      <c r="W94" s="19">
        <v>0</v>
      </c>
      <c r="X94" s="19">
        <v>0</v>
      </c>
      <c r="Y94" s="19">
        <v>0</v>
      </c>
      <c r="Z94" s="19">
        <v>0</v>
      </c>
      <c r="AA94" s="19">
        <v>0</v>
      </c>
      <c r="AB94" s="19">
        <v>0</v>
      </c>
      <c r="AC94" s="19">
        <v>0</v>
      </c>
      <c r="AD94" s="19">
        <v>0</v>
      </c>
      <c r="AE94" s="19">
        <v>0</v>
      </c>
      <c r="AF94" s="19">
        <v>0</v>
      </c>
      <c r="AG94" s="19">
        <v>0</v>
      </c>
      <c r="AH94" s="19">
        <v>0</v>
      </c>
      <c r="AI94" s="19">
        <v>0</v>
      </c>
      <c r="AJ94" s="19">
        <v>0</v>
      </c>
      <c r="AK94" s="19">
        <v>0</v>
      </c>
      <c r="AL94" s="19">
        <v>0</v>
      </c>
      <c r="AM94" s="19">
        <v>0</v>
      </c>
      <c r="AN94" s="19">
        <v>0</v>
      </c>
      <c r="AO94" s="19">
        <v>0</v>
      </c>
      <c r="AP94" s="19">
        <v>0</v>
      </c>
      <c r="AQ94" s="19">
        <v>0</v>
      </c>
      <c r="AR94" s="19">
        <v>0</v>
      </c>
      <c r="AS94" s="19">
        <v>0</v>
      </c>
      <c r="AT94" s="19">
        <v>0</v>
      </c>
      <c r="AU94" s="19">
        <v>0</v>
      </c>
      <c r="AV94" s="19">
        <v>0</v>
      </c>
      <c r="AW94" s="19">
        <v>0</v>
      </c>
      <c r="AX94" s="19">
        <v>0</v>
      </c>
      <c r="AY94" s="19">
        <v>0</v>
      </c>
      <c r="AZ94" s="19">
        <v>0</v>
      </c>
      <c r="BA94" s="19">
        <v>0</v>
      </c>
      <c r="BB94" s="19">
        <v>0</v>
      </c>
      <c r="BC94" s="19">
        <v>0</v>
      </c>
      <c r="BD94" s="19">
        <v>0</v>
      </c>
      <c r="BE94" s="19">
        <v>0</v>
      </c>
      <c r="BF94" s="19">
        <v>0</v>
      </c>
      <c r="BG94" s="19">
        <v>0</v>
      </c>
      <c r="BH94" s="19">
        <v>0</v>
      </c>
      <c r="BI94" s="19">
        <v>0</v>
      </c>
      <c r="BJ94" s="19">
        <v>0</v>
      </c>
      <c r="BK94" s="19">
        <v>0</v>
      </c>
      <c r="BL94" s="19">
        <v>0</v>
      </c>
      <c r="BM94" s="19">
        <v>0</v>
      </c>
      <c r="BN94" s="19">
        <v>0</v>
      </c>
      <c r="BO94" s="19">
        <v>0</v>
      </c>
      <c r="BP94" s="19">
        <v>0</v>
      </c>
      <c r="BQ94" s="19">
        <v>0</v>
      </c>
      <c r="BR94" s="19">
        <v>0</v>
      </c>
      <c r="BS94" s="19">
        <v>0</v>
      </c>
      <c r="BT94" s="19">
        <v>0</v>
      </c>
      <c r="BU94" s="19">
        <v>0</v>
      </c>
      <c r="BV94" s="19">
        <v>0</v>
      </c>
      <c r="BW94" s="19">
        <v>0</v>
      </c>
      <c r="BX94" s="19">
        <v>0</v>
      </c>
      <c r="BY94" s="19">
        <v>0</v>
      </c>
      <c r="BZ94" s="19">
        <v>0</v>
      </c>
      <c r="CA94" s="19">
        <v>0</v>
      </c>
      <c r="CB94" s="19">
        <v>0</v>
      </c>
      <c r="CD94" s="19">
        <f t="shared" si="7"/>
        <v>0</v>
      </c>
      <c r="CE94" s="19">
        <f t="shared" si="8"/>
        <v>0</v>
      </c>
      <c r="CF94" s="19">
        <f t="shared" si="9"/>
        <v>0</v>
      </c>
    </row>
    <row r="95" spans="1:84" x14ac:dyDescent="0.2">
      <c r="A95" s="23" t="s">
        <v>169</v>
      </c>
      <c r="B95" s="23" t="s">
        <v>267</v>
      </c>
      <c r="C95">
        <f t="shared" si="6"/>
        <v>91</v>
      </c>
      <c r="D95" s="19">
        <v>0</v>
      </c>
      <c r="E95" s="19">
        <v>0</v>
      </c>
      <c r="F95" s="19">
        <v>0</v>
      </c>
      <c r="G95" s="19">
        <v>0</v>
      </c>
      <c r="H95" s="19">
        <v>0</v>
      </c>
      <c r="I95" s="19">
        <v>0</v>
      </c>
      <c r="J95" s="19">
        <v>0</v>
      </c>
      <c r="K95" s="19">
        <v>0</v>
      </c>
      <c r="L95" s="19">
        <v>0</v>
      </c>
      <c r="M95" s="19">
        <v>0</v>
      </c>
      <c r="N95" s="19">
        <v>0</v>
      </c>
      <c r="O95" s="19">
        <v>0</v>
      </c>
      <c r="P95" s="19">
        <v>0</v>
      </c>
      <c r="Q95" s="19">
        <v>0</v>
      </c>
      <c r="R95" s="19">
        <v>0</v>
      </c>
      <c r="S95" s="19">
        <v>0</v>
      </c>
      <c r="T95" s="19">
        <v>0</v>
      </c>
      <c r="U95" s="19">
        <v>0</v>
      </c>
      <c r="V95" s="19">
        <v>0</v>
      </c>
      <c r="W95" s="19">
        <v>0</v>
      </c>
      <c r="X95" s="19">
        <v>0</v>
      </c>
      <c r="Y95" s="19">
        <v>0</v>
      </c>
      <c r="Z95" s="19">
        <v>0</v>
      </c>
      <c r="AA95" s="19">
        <v>0</v>
      </c>
      <c r="AB95" s="19">
        <v>0</v>
      </c>
      <c r="AC95" s="19">
        <v>0</v>
      </c>
      <c r="AD95" s="19">
        <v>0</v>
      </c>
      <c r="AE95" s="19">
        <v>0</v>
      </c>
      <c r="AF95" s="19">
        <v>0</v>
      </c>
      <c r="AG95" s="19">
        <v>0</v>
      </c>
      <c r="AH95" s="19">
        <v>0</v>
      </c>
      <c r="AI95" s="19">
        <v>0</v>
      </c>
      <c r="AJ95" s="19">
        <v>0</v>
      </c>
      <c r="AK95" s="19">
        <v>0</v>
      </c>
      <c r="AL95" s="19">
        <v>0</v>
      </c>
      <c r="AM95" s="19">
        <v>0</v>
      </c>
      <c r="AN95" s="19">
        <v>0</v>
      </c>
      <c r="AO95" s="19">
        <v>0</v>
      </c>
      <c r="AP95" s="19">
        <v>0</v>
      </c>
      <c r="AQ95" s="19">
        <v>0</v>
      </c>
      <c r="AR95" s="19">
        <v>0</v>
      </c>
      <c r="AS95" s="19">
        <v>0</v>
      </c>
      <c r="AT95" s="19">
        <v>0</v>
      </c>
      <c r="AU95" s="19">
        <v>0</v>
      </c>
      <c r="AV95" s="19">
        <v>0</v>
      </c>
      <c r="AW95" s="19">
        <v>0</v>
      </c>
      <c r="AX95" s="19">
        <v>0</v>
      </c>
      <c r="AY95" s="19">
        <v>0</v>
      </c>
      <c r="AZ95" s="19">
        <v>0</v>
      </c>
      <c r="BA95" s="19">
        <v>0</v>
      </c>
      <c r="BB95" s="19">
        <v>0</v>
      </c>
      <c r="BC95" s="19">
        <v>0</v>
      </c>
      <c r="BD95" s="19">
        <v>0</v>
      </c>
      <c r="BE95" s="19">
        <v>0</v>
      </c>
      <c r="BF95" s="19">
        <v>0</v>
      </c>
      <c r="BG95" s="19">
        <v>0</v>
      </c>
      <c r="BH95" s="19">
        <v>0</v>
      </c>
      <c r="BI95" s="19">
        <v>0</v>
      </c>
      <c r="BJ95" s="19">
        <v>0</v>
      </c>
      <c r="BK95" s="19">
        <v>0</v>
      </c>
      <c r="BL95" s="19">
        <v>0</v>
      </c>
      <c r="BM95" s="19">
        <v>0</v>
      </c>
      <c r="BN95" s="19">
        <v>0</v>
      </c>
      <c r="BO95" s="19">
        <v>0</v>
      </c>
      <c r="BP95" s="19">
        <v>0</v>
      </c>
      <c r="BQ95" s="19">
        <v>0</v>
      </c>
      <c r="BR95" s="19">
        <v>0</v>
      </c>
      <c r="BS95" s="19">
        <v>0</v>
      </c>
      <c r="BT95" s="19">
        <v>0</v>
      </c>
      <c r="BU95" s="19">
        <v>0</v>
      </c>
      <c r="BV95" s="19">
        <v>0</v>
      </c>
      <c r="BW95" s="19">
        <v>0</v>
      </c>
      <c r="BX95" s="19">
        <v>0</v>
      </c>
      <c r="BY95" s="19">
        <v>0</v>
      </c>
      <c r="BZ95" s="19">
        <v>0</v>
      </c>
      <c r="CA95" s="19">
        <v>0</v>
      </c>
      <c r="CB95" s="19">
        <v>0</v>
      </c>
      <c r="CD95" s="19">
        <f t="shared" si="7"/>
        <v>0</v>
      </c>
      <c r="CE95" s="19">
        <f t="shared" si="8"/>
        <v>0</v>
      </c>
      <c r="CF95" s="19">
        <f t="shared" si="9"/>
        <v>0</v>
      </c>
    </row>
    <row r="96" spans="1:84" x14ac:dyDescent="0.2">
      <c r="A96" s="23" t="s">
        <v>170</v>
      </c>
      <c r="B96" s="23" t="s">
        <v>268</v>
      </c>
      <c r="C96">
        <f t="shared" si="6"/>
        <v>92</v>
      </c>
      <c r="D96" s="19">
        <v>0</v>
      </c>
      <c r="E96" s="19">
        <v>0</v>
      </c>
      <c r="F96" s="19">
        <v>0</v>
      </c>
      <c r="G96" s="19">
        <v>0</v>
      </c>
      <c r="H96" s="19">
        <v>0</v>
      </c>
      <c r="I96" s="19">
        <v>0</v>
      </c>
      <c r="J96" s="19">
        <v>0</v>
      </c>
      <c r="K96" s="19">
        <v>0</v>
      </c>
      <c r="L96" s="19">
        <v>0</v>
      </c>
      <c r="M96" s="19">
        <v>0</v>
      </c>
      <c r="N96" s="19">
        <v>0</v>
      </c>
      <c r="O96" s="19">
        <v>0</v>
      </c>
      <c r="P96" s="19">
        <v>0</v>
      </c>
      <c r="Q96" s="19">
        <v>0</v>
      </c>
      <c r="R96" s="19">
        <v>0</v>
      </c>
      <c r="S96" s="19">
        <v>0</v>
      </c>
      <c r="T96" s="19">
        <v>0</v>
      </c>
      <c r="U96" s="19">
        <v>0</v>
      </c>
      <c r="V96" s="19">
        <v>0</v>
      </c>
      <c r="W96" s="19">
        <v>0</v>
      </c>
      <c r="X96" s="19">
        <v>0</v>
      </c>
      <c r="Y96" s="19">
        <v>0</v>
      </c>
      <c r="Z96" s="19">
        <v>0</v>
      </c>
      <c r="AA96" s="19">
        <v>0</v>
      </c>
      <c r="AB96" s="19">
        <v>0</v>
      </c>
      <c r="AC96" s="19">
        <v>0</v>
      </c>
      <c r="AD96" s="19">
        <v>0</v>
      </c>
      <c r="AE96" s="19">
        <v>0</v>
      </c>
      <c r="AF96" s="19">
        <v>0</v>
      </c>
      <c r="AG96" s="19">
        <v>0</v>
      </c>
      <c r="AH96" s="19">
        <v>0</v>
      </c>
      <c r="AI96" s="19">
        <v>0</v>
      </c>
      <c r="AJ96" s="19">
        <v>0</v>
      </c>
      <c r="AK96" s="19">
        <v>0</v>
      </c>
      <c r="AL96" s="19">
        <v>0</v>
      </c>
      <c r="AM96" s="19">
        <v>0</v>
      </c>
      <c r="AN96" s="19">
        <v>0</v>
      </c>
      <c r="AO96" s="19">
        <v>0</v>
      </c>
      <c r="AP96" s="19">
        <v>0</v>
      </c>
      <c r="AQ96" s="19">
        <v>0</v>
      </c>
      <c r="AR96" s="19">
        <v>0</v>
      </c>
      <c r="AS96" s="19">
        <v>0</v>
      </c>
      <c r="AT96" s="19">
        <v>0</v>
      </c>
      <c r="AU96" s="19">
        <v>0</v>
      </c>
      <c r="AV96" s="19">
        <v>0</v>
      </c>
      <c r="AW96" s="19">
        <v>0</v>
      </c>
      <c r="AX96" s="19">
        <v>0</v>
      </c>
      <c r="AY96" s="19">
        <v>0</v>
      </c>
      <c r="AZ96" s="19">
        <v>0</v>
      </c>
      <c r="BA96" s="19">
        <v>0</v>
      </c>
      <c r="BB96" s="19">
        <v>0</v>
      </c>
      <c r="BC96" s="19">
        <v>0</v>
      </c>
      <c r="BD96" s="19">
        <v>0</v>
      </c>
      <c r="BE96" s="19">
        <v>0</v>
      </c>
      <c r="BF96" s="19">
        <v>0</v>
      </c>
      <c r="BG96" s="19">
        <v>0</v>
      </c>
      <c r="BH96" s="19">
        <v>0</v>
      </c>
      <c r="BI96" s="19">
        <v>0</v>
      </c>
      <c r="BJ96" s="19">
        <v>0</v>
      </c>
      <c r="BK96" s="19">
        <v>0</v>
      </c>
      <c r="BL96" s="19">
        <v>0</v>
      </c>
      <c r="BM96" s="19">
        <v>0</v>
      </c>
      <c r="BN96" s="19">
        <v>0</v>
      </c>
      <c r="BO96" s="19">
        <v>0</v>
      </c>
      <c r="BP96" s="19">
        <v>0</v>
      </c>
      <c r="BQ96" s="19">
        <v>0</v>
      </c>
      <c r="BR96" s="19">
        <v>0</v>
      </c>
      <c r="BS96" s="19">
        <v>0</v>
      </c>
      <c r="BT96" s="19">
        <v>0</v>
      </c>
      <c r="BU96" s="19">
        <v>0</v>
      </c>
      <c r="BV96" s="19">
        <v>0</v>
      </c>
      <c r="BW96" s="19">
        <v>0</v>
      </c>
      <c r="BX96" s="19">
        <v>0</v>
      </c>
      <c r="BY96" s="19">
        <v>0</v>
      </c>
      <c r="BZ96" s="19">
        <v>0</v>
      </c>
      <c r="CA96" s="19">
        <v>0</v>
      </c>
      <c r="CB96" s="19">
        <v>0</v>
      </c>
      <c r="CD96" s="19">
        <f t="shared" si="7"/>
        <v>0</v>
      </c>
      <c r="CE96" s="19">
        <f t="shared" si="8"/>
        <v>0</v>
      </c>
      <c r="CF96" s="19">
        <f t="shared" si="9"/>
        <v>0</v>
      </c>
    </row>
    <row r="97" spans="1:84" x14ac:dyDescent="0.2">
      <c r="A97" s="23" t="s">
        <v>171</v>
      </c>
      <c r="B97" s="23" t="s">
        <v>269</v>
      </c>
      <c r="C97">
        <f t="shared" si="6"/>
        <v>93</v>
      </c>
      <c r="D97" s="19">
        <v>0</v>
      </c>
      <c r="E97" s="19">
        <v>0</v>
      </c>
      <c r="F97" s="19">
        <v>0</v>
      </c>
      <c r="G97" s="19">
        <v>0</v>
      </c>
      <c r="H97" s="19">
        <v>0</v>
      </c>
      <c r="I97" s="19">
        <v>0</v>
      </c>
      <c r="J97" s="19">
        <v>0</v>
      </c>
      <c r="K97" s="19">
        <v>0</v>
      </c>
      <c r="L97" s="19">
        <v>0</v>
      </c>
      <c r="M97" s="19">
        <v>0</v>
      </c>
      <c r="N97" s="19">
        <v>0</v>
      </c>
      <c r="O97" s="19">
        <v>0</v>
      </c>
      <c r="P97" s="19">
        <v>0</v>
      </c>
      <c r="Q97" s="19">
        <v>0</v>
      </c>
      <c r="R97" s="19">
        <v>0</v>
      </c>
      <c r="S97" s="19">
        <v>0</v>
      </c>
      <c r="T97" s="19">
        <v>0</v>
      </c>
      <c r="U97" s="19">
        <v>0</v>
      </c>
      <c r="V97" s="19">
        <v>0</v>
      </c>
      <c r="W97" s="19">
        <v>0</v>
      </c>
      <c r="X97" s="19">
        <v>0</v>
      </c>
      <c r="Y97" s="19">
        <v>0</v>
      </c>
      <c r="Z97" s="19">
        <v>0</v>
      </c>
      <c r="AA97" s="19">
        <v>0</v>
      </c>
      <c r="AB97" s="19">
        <v>0</v>
      </c>
      <c r="AC97" s="19">
        <v>0</v>
      </c>
      <c r="AD97" s="19">
        <v>0</v>
      </c>
      <c r="AE97" s="19">
        <v>0</v>
      </c>
      <c r="AF97" s="19">
        <v>0</v>
      </c>
      <c r="AG97" s="19">
        <v>0</v>
      </c>
      <c r="AH97" s="19">
        <v>0</v>
      </c>
      <c r="AI97" s="19">
        <v>0</v>
      </c>
      <c r="AJ97" s="19">
        <v>0</v>
      </c>
      <c r="AK97" s="19">
        <v>0</v>
      </c>
      <c r="AL97" s="19">
        <v>0</v>
      </c>
      <c r="AM97" s="19">
        <v>0</v>
      </c>
      <c r="AN97" s="19">
        <v>0</v>
      </c>
      <c r="AO97" s="19">
        <v>0</v>
      </c>
      <c r="AP97" s="19">
        <v>0</v>
      </c>
      <c r="AQ97" s="19">
        <v>0</v>
      </c>
      <c r="AR97" s="19">
        <v>0</v>
      </c>
      <c r="AS97" s="19">
        <v>0</v>
      </c>
      <c r="AT97" s="19">
        <v>0</v>
      </c>
      <c r="AU97" s="19">
        <v>0</v>
      </c>
      <c r="AV97" s="19">
        <v>0</v>
      </c>
      <c r="AW97" s="19">
        <v>0</v>
      </c>
      <c r="AX97" s="19">
        <v>0</v>
      </c>
      <c r="AY97" s="19">
        <v>0</v>
      </c>
      <c r="AZ97" s="19">
        <v>0</v>
      </c>
      <c r="BA97" s="19">
        <v>0</v>
      </c>
      <c r="BB97" s="19">
        <v>0</v>
      </c>
      <c r="BC97" s="19">
        <v>0</v>
      </c>
      <c r="BD97" s="19">
        <v>0</v>
      </c>
      <c r="BE97" s="19">
        <v>0</v>
      </c>
      <c r="BF97" s="19">
        <v>0</v>
      </c>
      <c r="BG97" s="19">
        <v>0</v>
      </c>
      <c r="BH97" s="19">
        <v>0</v>
      </c>
      <c r="BI97" s="19">
        <v>0</v>
      </c>
      <c r="BJ97" s="19">
        <v>0</v>
      </c>
      <c r="BK97" s="19">
        <v>0</v>
      </c>
      <c r="BL97" s="19">
        <v>0</v>
      </c>
      <c r="BM97" s="19">
        <v>0</v>
      </c>
      <c r="BN97" s="19">
        <v>0</v>
      </c>
      <c r="BO97" s="19">
        <v>0</v>
      </c>
      <c r="BP97" s="19">
        <v>0</v>
      </c>
      <c r="BQ97" s="19">
        <v>0</v>
      </c>
      <c r="BR97" s="19">
        <v>0</v>
      </c>
      <c r="BS97" s="19">
        <v>0</v>
      </c>
      <c r="BT97" s="19">
        <v>0</v>
      </c>
      <c r="BU97" s="19">
        <v>0</v>
      </c>
      <c r="BV97" s="19">
        <v>0</v>
      </c>
      <c r="BW97" s="19">
        <v>0</v>
      </c>
      <c r="BX97" s="19">
        <v>0</v>
      </c>
      <c r="BY97" s="19">
        <v>0</v>
      </c>
      <c r="BZ97" s="19">
        <v>0</v>
      </c>
      <c r="CA97" s="19">
        <v>0</v>
      </c>
      <c r="CB97" s="19">
        <v>0</v>
      </c>
      <c r="CD97" s="19">
        <f t="shared" si="7"/>
        <v>0</v>
      </c>
      <c r="CE97" s="19">
        <f t="shared" si="8"/>
        <v>0</v>
      </c>
      <c r="CF97" s="19">
        <f t="shared" si="9"/>
        <v>0</v>
      </c>
    </row>
    <row r="98" spans="1:84" x14ac:dyDescent="0.2">
      <c r="A98" s="23" t="s">
        <v>172</v>
      </c>
      <c r="B98" s="23" t="s">
        <v>270</v>
      </c>
      <c r="C98">
        <f t="shared" si="6"/>
        <v>94</v>
      </c>
      <c r="D98" s="19">
        <v>0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19">
        <v>0</v>
      </c>
      <c r="K98" s="19">
        <v>0</v>
      </c>
      <c r="L98" s="19">
        <v>0</v>
      </c>
      <c r="M98" s="19">
        <v>0</v>
      </c>
      <c r="N98" s="19">
        <v>0</v>
      </c>
      <c r="O98" s="19">
        <v>0</v>
      </c>
      <c r="P98" s="19">
        <v>0</v>
      </c>
      <c r="Q98" s="19">
        <v>0</v>
      </c>
      <c r="R98" s="19">
        <v>0</v>
      </c>
      <c r="S98" s="19">
        <v>0</v>
      </c>
      <c r="T98" s="19">
        <v>0</v>
      </c>
      <c r="U98" s="19">
        <v>0</v>
      </c>
      <c r="V98" s="19">
        <v>0</v>
      </c>
      <c r="W98" s="19">
        <v>0</v>
      </c>
      <c r="X98" s="19">
        <v>0</v>
      </c>
      <c r="Y98" s="19">
        <v>0</v>
      </c>
      <c r="Z98" s="19">
        <v>0</v>
      </c>
      <c r="AA98" s="19">
        <v>0</v>
      </c>
      <c r="AB98" s="19">
        <v>0</v>
      </c>
      <c r="AC98" s="19">
        <v>0</v>
      </c>
      <c r="AD98" s="19">
        <v>0</v>
      </c>
      <c r="AE98" s="19">
        <v>0</v>
      </c>
      <c r="AF98" s="19">
        <v>0</v>
      </c>
      <c r="AG98" s="19">
        <v>0</v>
      </c>
      <c r="AH98" s="19">
        <v>0</v>
      </c>
      <c r="AI98" s="19">
        <v>0</v>
      </c>
      <c r="AJ98" s="19">
        <v>0</v>
      </c>
      <c r="AK98" s="19">
        <v>0</v>
      </c>
      <c r="AL98" s="19">
        <v>0</v>
      </c>
      <c r="AM98" s="19">
        <v>0</v>
      </c>
      <c r="AN98" s="19">
        <v>0</v>
      </c>
      <c r="AO98" s="19">
        <v>0</v>
      </c>
      <c r="AP98" s="19">
        <v>0</v>
      </c>
      <c r="AQ98" s="19">
        <v>0</v>
      </c>
      <c r="AR98" s="19">
        <v>0</v>
      </c>
      <c r="AS98" s="19">
        <v>0</v>
      </c>
      <c r="AT98" s="19">
        <v>0</v>
      </c>
      <c r="AU98" s="19">
        <v>0</v>
      </c>
      <c r="AV98" s="19">
        <v>0</v>
      </c>
      <c r="AW98" s="19">
        <v>0</v>
      </c>
      <c r="AX98" s="19">
        <v>0</v>
      </c>
      <c r="AY98" s="19">
        <v>0</v>
      </c>
      <c r="AZ98" s="19">
        <v>0</v>
      </c>
      <c r="BA98" s="19">
        <v>0</v>
      </c>
      <c r="BB98" s="19">
        <v>0</v>
      </c>
      <c r="BC98" s="19">
        <v>0</v>
      </c>
      <c r="BD98" s="19">
        <v>0</v>
      </c>
      <c r="BE98" s="19">
        <v>0</v>
      </c>
      <c r="BF98" s="19">
        <v>0</v>
      </c>
      <c r="BG98" s="19">
        <v>0</v>
      </c>
      <c r="BH98" s="19">
        <v>0</v>
      </c>
      <c r="BI98" s="19">
        <v>0</v>
      </c>
      <c r="BJ98" s="19">
        <v>0</v>
      </c>
      <c r="BK98" s="19">
        <v>0</v>
      </c>
      <c r="BL98" s="19">
        <v>0</v>
      </c>
      <c r="BM98" s="19">
        <v>0</v>
      </c>
      <c r="BN98" s="19">
        <v>0</v>
      </c>
      <c r="BO98" s="19">
        <v>0</v>
      </c>
      <c r="BP98" s="19">
        <v>0</v>
      </c>
      <c r="BQ98" s="19">
        <v>0</v>
      </c>
      <c r="BR98" s="19">
        <v>0</v>
      </c>
      <c r="BS98" s="19">
        <v>0</v>
      </c>
      <c r="BT98" s="19">
        <v>0</v>
      </c>
      <c r="BU98" s="19">
        <v>0</v>
      </c>
      <c r="BV98" s="19">
        <v>0</v>
      </c>
      <c r="BW98" s="19">
        <v>0</v>
      </c>
      <c r="BX98" s="19">
        <v>0</v>
      </c>
      <c r="BY98" s="19">
        <v>0</v>
      </c>
      <c r="BZ98" s="19">
        <v>0</v>
      </c>
      <c r="CA98" s="19">
        <v>0</v>
      </c>
      <c r="CB98" s="19">
        <v>0</v>
      </c>
      <c r="CD98" s="19">
        <f t="shared" si="7"/>
        <v>0</v>
      </c>
      <c r="CE98" s="19">
        <f t="shared" si="8"/>
        <v>0</v>
      </c>
      <c r="CF98" s="19">
        <f t="shared" si="9"/>
        <v>0</v>
      </c>
    </row>
    <row r="99" spans="1:84" x14ac:dyDescent="0.2">
      <c r="A99" s="23" t="s">
        <v>173</v>
      </c>
      <c r="B99" s="23" t="s">
        <v>271</v>
      </c>
      <c r="C99">
        <f t="shared" si="6"/>
        <v>95</v>
      </c>
      <c r="D99" s="19">
        <v>0</v>
      </c>
      <c r="E99" s="19">
        <v>0</v>
      </c>
      <c r="F99" s="19">
        <v>0</v>
      </c>
      <c r="G99" s="19">
        <v>0</v>
      </c>
      <c r="H99" s="19">
        <v>0</v>
      </c>
      <c r="I99" s="19">
        <v>0</v>
      </c>
      <c r="J99" s="19">
        <v>0</v>
      </c>
      <c r="K99" s="19">
        <v>0</v>
      </c>
      <c r="L99" s="19">
        <v>0</v>
      </c>
      <c r="M99" s="19">
        <v>0</v>
      </c>
      <c r="N99" s="19">
        <v>0</v>
      </c>
      <c r="O99" s="19">
        <v>0</v>
      </c>
      <c r="P99" s="19">
        <v>0</v>
      </c>
      <c r="Q99" s="19">
        <v>0</v>
      </c>
      <c r="R99" s="19">
        <v>0</v>
      </c>
      <c r="S99" s="19">
        <v>0</v>
      </c>
      <c r="T99" s="19">
        <v>0</v>
      </c>
      <c r="U99" s="19">
        <v>0</v>
      </c>
      <c r="V99" s="19">
        <v>0</v>
      </c>
      <c r="W99" s="19">
        <v>0</v>
      </c>
      <c r="X99" s="19">
        <v>0</v>
      </c>
      <c r="Y99" s="19">
        <v>0</v>
      </c>
      <c r="Z99" s="19">
        <v>0</v>
      </c>
      <c r="AA99" s="19">
        <v>0</v>
      </c>
      <c r="AB99" s="19">
        <v>0</v>
      </c>
      <c r="AC99" s="19">
        <v>0</v>
      </c>
      <c r="AD99" s="19">
        <v>0</v>
      </c>
      <c r="AE99" s="19">
        <v>0</v>
      </c>
      <c r="AF99" s="19">
        <v>0</v>
      </c>
      <c r="AG99" s="19">
        <v>0</v>
      </c>
      <c r="AH99" s="19">
        <v>0</v>
      </c>
      <c r="AI99" s="19">
        <v>0</v>
      </c>
      <c r="AJ99" s="19">
        <v>0</v>
      </c>
      <c r="AK99" s="19">
        <v>0</v>
      </c>
      <c r="AL99" s="19">
        <v>0</v>
      </c>
      <c r="AM99" s="19">
        <v>0</v>
      </c>
      <c r="AN99" s="19">
        <v>0</v>
      </c>
      <c r="AO99" s="19">
        <v>0</v>
      </c>
      <c r="AP99" s="19">
        <v>0</v>
      </c>
      <c r="AQ99" s="19">
        <v>0</v>
      </c>
      <c r="AR99" s="19">
        <v>0</v>
      </c>
      <c r="AS99" s="19">
        <v>0</v>
      </c>
      <c r="AT99" s="19">
        <v>0</v>
      </c>
      <c r="AU99" s="19">
        <v>0</v>
      </c>
      <c r="AV99" s="19">
        <v>0</v>
      </c>
      <c r="AW99" s="19">
        <v>0</v>
      </c>
      <c r="AX99" s="19">
        <v>0</v>
      </c>
      <c r="AY99" s="19">
        <v>0</v>
      </c>
      <c r="AZ99" s="19">
        <v>0</v>
      </c>
      <c r="BA99" s="19">
        <v>0</v>
      </c>
      <c r="BB99" s="19">
        <v>0</v>
      </c>
      <c r="BC99" s="19">
        <v>0</v>
      </c>
      <c r="BD99" s="19">
        <v>0</v>
      </c>
      <c r="BE99" s="19">
        <v>0</v>
      </c>
      <c r="BF99" s="19">
        <v>0</v>
      </c>
      <c r="BG99" s="19">
        <v>0</v>
      </c>
      <c r="BH99" s="19">
        <v>0</v>
      </c>
      <c r="BI99" s="19">
        <v>0</v>
      </c>
      <c r="BJ99" s="19">
        <v>0</v>
      </c>
      <c r="BK99" s="19">
        <v>0</v>
      </c>
      <c r="BL99" s="19">
        <v>0</v>
      </c>
      <c r="BM99" s="19">
        <v>0</v>
      </c>
      <c r="BN99" s="19">
        <v>0</v>
      </c>
      <c r="BO99" s="19">
        <v>0</v>
      </c>
      <c r="BP99" s="19">
        <v>0</v>
      </c>
      <c r="BQ99" s="19">
        <v>0</v>
      </c>
      <c r="BR99" s="19">
        <v>0</v>
      </c>
      <c r="BS99" s="19">
        <v>0</v>
      </c>
      <c r="BT99" s="19">
        <v>0</v>
      </c>
      <c r="BU99" s="19">
        <v>0</v>
      </c>
      <c r="BV99" s="19">
        <v>0</v>
      </c>
      <c r="BW99" s="19">
        <v>0</v>
      </c>
      <c r="BX99" s="19">
        <v>0</v>
      </c>
      <c r="BY99" s="19">
        <v>0</v>
      </c>
      <c r="BZ99" s="19">
        <v>0</v>
      </c>
      <c r="CA99" s="19">
        <v>0</v>
      </c>
      <c r="CB99" s="19">
        <v>0</v>
      </c>
      <c r="CD99" s="19">
        <f t="shared" si="7"/>
        <v>0</v>
      </c>
      <c r="CE99" s="19">
        <f t="shared" si="8"/>
        <v>0</v>
      </c>
      <c r="CF99" s="19">
        <f t="shared" si="9"/>
        <v>0</v>
      </c>
    </row>
    <row r="100" spans="1:84" x14ac:dyDescent="0.2">
      <c r="A100" s="23" t="s">
        <v>174</v>
      </c>
      <c r="B100" s="23" t="s">
        <v>272</v>
      </c>
      <c r="C100">
        <f t="shared" si="6"/>
        <v>96</v>
      </c>
      <c r="D100" s="19">
        <v>0</v>
      </c>
      <c r="E100" s="19">
        <v>0</v>
      </c>
      <c r="F100" s="19">
        <v>0</v>
      </c>
      <c r="G100" s="19">
        <v>0</v>
      </c>
      <c r="H100" s="19">
        <v>0</v>
      </c>
      <c r="I100" s="19">
        <v>0</v>
      </c>
      <c r="J100" s="19">
        <v>0</v>
      </c>
      <c r="K100" s="19">
        <v>0</v>
      </c>
      <c r="L100" s="19">
        <v>0</v>
      </c>
      <c r="M100" s="19">
        <v>0</v>
      </c>
      <c r="N100" s="19">
        <v>0</v>
      </c>
      <c r="O100" s="19">
        <v>0</v>
      </c>
      <c r="P100" s="19">
        <v>0</v>
      </c>
      <c r="Q100" s="19">
        <v>0</v>
      </c>
      <c r="R100" s="19">
        <v>0</v>
      </c>
      <c r="S100" s="19">
        <v>0</v>
      </c>
      <c r="T100" s="19">
        <v>0</v>
      </c>
      <c r="U100" s="19">
        <v>0</v>
      </c>
      <c r="V100" s="19">
        <v>0</v>
      </c>
      <c r="W100" s="19">
        <v>0</v>
      </c>
      <c r="X100" s="19">
        <v>0</v>
      </c>
      <c r="Y100" s="19">
        <v>0</v>
      </c>
      <c r="Z100" s="19">
        <v>0</v>
      </c>
      <c r="AA100" s="19">
        <v>0</v>
      </c>
      <c r="AB100" s="19">
        <v>0</v>
      </c>
      <c r="AC100" s="19">
        <v>0</v>
      </c>
      <c r="AD100" s="19">
        <v>0</v>
      </c>
      <c r="AE100" s="19">
        <v>0</v>
      </c>
      <c r="AF100" s="19">
        <v>0</v>
      </c>
      <c r="AG100" s="19">
        <v>0</v>
      </c>
      <c r="AH100" s="19">
        <v>0</v>
      </c>
      <c r="AI100" s="19">
        <v>0</v>
      </c>
      <c r="AJ100" s="19">
        <v>0</v>
      </c>
      <c r="AK100" s="19">
        <v>0</v>
      </c>
      <c r="AL100" s="19">
        <v>0</v>
      </c>
      <c r="AM100" s="19">
        <v>0</v>
      </c>
      <c r="AN100" s="19">
        <v>0</v>
      </c>
      <c r="AO100" s="19">
        <v>0</v>
      </c>
      <c r="AP100" s="19">
        <v>0</v>
      </c>
      <c r="AQ100" s="19">
        <v>0</v>
      </c>
      <c r="AR100" s="19">
        <v>0</v>
      </c>
      <c r="AS100" s="19">
        <v>0</v>
      </c>
      <c r="AT100" s="19">
        <v>0</v>
      </c>
      <c r="AU100" s="19">
        <v>0</v>
      </c>
      <c r="AV100" s="19">
        <v>0</v>
      </c>
      <c r="AW100" s="19">
        <v>0</v>
      </c>
      <c r="AX100" s="19">
        <v>0</v>
      </c>
      <c r="AY100" s="19">
        <v>0</v>
      </c>
      <c r="AZ100" s="19">
        <v>0</v>
      </c>
      <c r="BA100" s="19">
        <v>0</v>
      </c>
      <c r="BB100" s="19">
        <v>0</v>
      </c>
      <c r="BC100" s="19">
        <v>0</v>
      </c>
      <c r="BD100" s="19">
        <v>0</v>
      </c>
      <c r="BE100" s="19">
        <v>0</v>
      </c>
      <c r="BF100" s="19">
        <v>0</v>
      </c>
      <c r="BG100" s="19">
        <v>0</v>
      </c>
      <c r="BH100" s="19">
        <v>0</v>
      </c>
      <c r="BI100" s="19">
        <v>0</v>
      </c>
      <c r="BJ100" s="19">
        <v>0</v>
      </c>
      <c r="BK100" s="19">
        <v>0</v>
      </c>
      <c r="BL100" s="19">
        <v>0</v>
      </c>
      <c r="BM100" s="19">
        <v>0</v>
      </c>
      <c r="BN100" s="19">
        <v>0</v>
      </c>
      <c r="BO100" s="19">
        <v>0</v>
      </c>
      <c r="BP100" s="19">
        <v>0</v>
      </c>
      <c r="BQ100" s="19">
        <v>0</v>
      </c>
      <c r="BR100" s="19">
        <v>0</v>
      </c>
      <c r="BS100" s="19">
        <v>0</v>
      </c>
      <c r="BT100" s="19">
        <v>0</v>
      </c>
      <c r="BU100" s="19">
        <v>0</v>
      </c>
      <c r="BV100" s="19">
        <v>0</v>
      </c>
      <c r="BW100" s="19">
        <v>0</v>
      </c>
      <c r="BX100" s="19">
        <v>0</v>
      </c>
      <c r="BY100" s="19">
        <v>0</v>
      </c>
      <c r="BZ100" s="19">
        <v>0</v>
      </c>
      <c r="CA100" s="19">
        <v>0</v>
      </c>
      <c r="CB100" s="19">
        <v>0</v>
      </c>
      <c r="CD100" s="19">
        <f t="shared" si="7"/>
        <v>0</v>
      </c>
      <c r="CE100" s="19">
        <f t="shared" si="8"/>
        <v>0</v>
      </c>
      <c r="CF100" s="19">
        <f t="shared" si="9"/>
        <v>0</v>
      </c>
    </row>
    <row r="101" spans="1:84" x14ac:dyDescent="0.2">
      <c r="A101" s="23" t="s">
        <v>175</v>
      </c>
      <c r="B101" s="23" t="s">
        <v>273</v>
      </c>
      <c r="C101">
        <f t="shared" si="6"/>
        <v>97</v>
      </c>
      <c r="D101" s="19">
        <v>0</v>
      </c>
      <c r="E101" s="19">
        <v>0</v>
      </c>
      <c r="F101" s="19">
        <v>0</v>
      </c>
      <c r="G101" s="19">
        <v>0</v>
      </c>
      <c r="H101" s="19">
        <v>0</v>
      </c>
      <c r="I101" s="19">
        <v>0</v>
      </c>
      <c r="J101" s="19">
        <v>0</v>
      </c>
      <c r="K101" s="19">
        <v>0</v>
      </c>
      <c r="L101" s="19">
        <v>0</v>
      </c>
      <c r="M101" s="19">
        <v>0</v>
      </c>
      <c r="N101" s="19">
        <v>0</v>
      </c>
      <c r="O101" s="19">
        <v>0</v>
      </c>
      <c r="P101" s="19">
        <v>0</v>
      </c>
      <c r="Q101" s="19">
        <v>0</v>
      </c>
      <c r="R101" s="19">
        <v>0</v>
      </c>
      <c r="S101" s="19">
        <v>0</v>
      </c>
      <c r="T101" s="19">
        <v>0</v>
      </c>
      <c r="U101" s="19">
        <v>0</v>
      </c>
      <c r="V101" s="19">
        <v>0</v>
      </c>
      <c r="W101" s="19">
        <v>0</v>
      </c>
      <c r="X101" s="19">
        <v>0</v>
      </c>
      <c r="Y101" s="19">
        <v>0</v>
      </c>
      <c r="Z101" s="19">
        <v>0</v>
      </c>
      <c r="AA101" s="19">
        <v>0</v>
      </c>
      <c r="AB101" s="19">
        <v>0</v>
      </c>
      <c r="AC101" s="19">
        <v>0</v>
      </c>
      <c r="AD101" s="19">
        <v>0</v>
      </c>
      <c r="AE101" s="19">
        <v>0</v>
      </c>
      <c r="AF101" s="19">
        <v>0</v>
      </c>
      <c r="AG101" s="19">
        <v>0</v>
      </c>
      <c r="AH101" s="19">
        <v>0</v>
      </c>
      <c r="AI101" s="19">
        <v>0</v>
      </c>
      <c r="AJ101" s="19">
        <v>0</v>
      </c>
      <c r="AK101" s="19">
        <v>0</v>
      </c>
      <c r="AL101" s="19">
        <v>0</v>
      </c>
      <c r="AM101" s="19">
        <v>0</v>
      </c>
      <c r="AN101" s="19">
        <v>0</v>
      </c>
      <c r="AO101" s="19">
        <v>0</v>
      </c>
      <c r="AP101" s="19">
        <v>0</v>
      </c>
      <c r="AQ101" s="19">
        <v>0</v>
      </c>
      <c r="AR101" s="19">
        <v>0</v>
      </c>
      <c r="AS101" s="19">
        <v>0</v>
      </c>
      <c r="AT101" s="19">
        <v>0</v>
      </c>
      <c r="AU101" s="19">
        <v>0</v>
      </c>
      <c r="AV101" s="19">
        <v>0</v>
      </c>
      <c r="AW101" s="19">
        <v>0</v>
      </c>
      <c r="AX101" s="19">
        <v>0</v>
      </c>
      <c r="AY101" s="19">
        <v>0</v>
      </c>
      <c r="AZ101" s="19">
        <v>0</v>
      </c>
      <c r="BA101" s="19">
        <v>0</v>
      </c>
      <c r="BB101" s="19">
        <v>0</v>
      </c>
      <c r="BC101" s="19">
        <v>0</v>
      </c>
      <c r="BD101" s="19">
        <v>0</v>
      </c>
      <c r="BE101" s="19">
        <v>0</v>
      </c>
      <c r="BF101" s="19">
        <v>0</v>
      </c>
      <c r="BG101" s="19">
        <v>0</v>
      </c>
      <c r="BH101" s="19">
        <v>0</v>
      </c>
      <c r="BI101" s="19">
        <v>0</v>
      </c>
      <c r="BJ101" s="19">
        <v>0</v>
      </c>
      <c r="BK101" s="19">
        <v>0</v>
      </c>
      <c r="BL101" s="19">
        <v>0</v>
      </c>
      <c r="BM101" s="19">
        <v>0</v>
      </c>
      <c r="BN101" s="19">
        <v>0</v>
      </c>
      <c r="BO101" s="19">
        <v>0</v>
      </c>
      <c r="BP101" s="19">
        <v>0</v>
      </c>
      <c r="BQ101" s="19">
        <v>0</v>
      </c>
      <c r="BR101" s="19">
        <v>0</v>
      </c>
      <c r="BS101" s="19">
        <v>0</v>
      </c>
      <c r="BT101" s="19">
        <v>0</v>
      </c>
      <c r="BU101" s="19">
        <v>0</v>
      </c>
      <c r="BV101" s="19">
        <v>0</v>
      </c>
      <c r="BW101" s="19">
        <v>0</v>
      </c>
      <c r="BX101" s="19">
        <v>0</v>
      </c>
      <c r="BY101" s="19">
        <v>0</v>
      </c>
      <c r="BZ101" s="19">
        <v>0</v>
      </c>
      <c r="CA101" s="19">
        <v>0</v>
      </c>
      <c r="CB101" s="19">
        <v>0</v>
      </c>
      <c r="CD101" s="19">
        <f t="shared" si="7"/>
        <v>0</v>
      </c>
      <c r="CE101" s="19">
        <f t="shared" si="8"/>
        <v>0</v>
      </c>
      <c r="CF101" s="19">
        <f t="shared" si="9"/>
        <v>0</v>
      </c>
    </row>
    <row r="102" spans="1:84" x14ac:dyDescent="0.2">
      <c r="A102" s="23" t="s">
        <v>176</v>
      </c>
      <c r="B102" s="23" t="s">
        <v>274</v>
      </c>
      <c r="C102">
        <f t="shared" si="6"/>
        <v>98</v>
      </c>
      <c r="D102" s="19">
        <v>0</v>
      </c>
      <c r="E102" s="19">
        <v>0</v>
      </c>
      <c r="F102" s="19">
        <v>0</v>
      </c>
      <c r="G102" s="19">
        <v>0</v>
      </c>
      <c r="H102" s="19">
        <v>0</v>
      </c>
      <c r="I102" s="19">
        <v>0</v>
      </c>
      <c r="J102" s="19">
        <v>0</v>
      </c>
      <c r="K102" s="19">
        <v>0</v>
      </c>
      <c r="L102" s="19">
        <v>0</v>
      </c>
      <c r="M102" s="19">
        <v>0</v>
      </c>
      <c r="N102" s="19">
        <v>0</v>
      </c>
      <c r="O102" s="19">
        <v>0</v>
      </c>
      <c r="P102" s="19">
        <v>0</v>
      </c>
      <c r="Q102" s="19">
        <v>0</v>
      </c>
      <c r="R102" s="19">
        <v>0</v>
      </c>
      <c r="S102" s="19">
        <v>0</v>
      </c>
      <c r="T102" s="19">
        <v>0</v>
      </c>
      <c r="U102" s="19">
        <v>0</v>
      </c>
      <c r="V102" s="19">
        <v>0</v>
      </c>
      <c r="W102" s="19">
        <v>0</v>
      </c>
      <c r="X102" s="19">
        <v>0</v>
      </c>
      <c r="Y102" s="19">
        <v>0</v>
      </c>
      <c r="Z102" s="19">
        <v>0</v>
      </c>
      <c r="AA102" s="19">
        <v>0</v>
      </c>
      <c r="AB102" s="19">
        <v>0</v>
      </c>
      <c r="AC102" s="19">
        <v>0</v>
      </c>
      <c r="AD102" s="19">
        <v>0</v>
      </c>
      <c r="AE102" s="19">
        <v>0</v>
      </c>
      <c r="AF102" s="19">
        <v>0</v>
      </c>
      <c r="AG102" s="19">
        <v>0</v>
      </c>
      <c r="AH102" s="19">
        <v>0</v>
      </c>
      <c r="AI102" s="19">
        <v>0</v>
      </c>
      <c r="AJ102" s="19">
        <v>0</v>
      </c>
      <c r="AK102" s="19">
        <v>0</v>
      </c>
      <c r="AL102" s="19">
        <v>0</v>
      </c>
      <c r="AM102" s="19">
        <v>0</v>
      </c>
      <c r="AN102" s="19">
        <v>0</v>
      </c>
      <c r="AO102" s="19">
        <v>0</v>
      </c>
      <c r="AP102" s="19">
        <v>0</v>
      </c>
      <c r="AQ102" s="19">
        <v>0</v>
      </c>
      <c r="AR102" s="19">
        <v>0</v>
      </c>
      <c r="AS102" s="19">
        <v>0</v>
      </c>
      <c r="AT102" s="19">
        <v>0</v>
      </c>
      <c r="AU102" s="19">
        <v>0</v>
      </c>
      <c r="AV102" s="19">
        <v>0</v>
      </c>
      <c r="AW102" s="19">
        <v>0</v>
      </c>
      <c r="AX102" s="19">
        <v>0</v>
      </c>
      <c r="AY102" s="19">
        <v>0</v>
      </c>
      <c r="AZ102" s="19">
        <v>0</v>
      </c>
      <c r="BA102" s="19">
        <v>0</v>
      </c>
      <c r="BB102" s="19">
        <v>0</v>
      </c>
      <c r="BC102" s="19">
        <v>0</v>
      </c>
      <c r="BD102" s="19">
        <v>0</v>
      </c>
      <c r="BE102" s="19">
        <v>0</v>
      </c>
      <c r="BF102" s="19">
        <v>0</v>
      </c>
      <c r="BG102" s="19">
        <v>0</v>
      </c>
      <c r="BH102" s="19">
        <v>0</v>
      </c>
      <c r="BI102" s="19">
        <v>0</v>
      </c>
      <c r="BJ102" s="19">
        <v>0</v>
      </c>
      <c r="BK102" s="19">
        <v>0</v>
      </c>
      <c r="BL102" s="19">
        <v>0</v>
      </c>
      <c r="BM102" s="19">
        <v>0</v>
      </c>
      <c r="BN102" s="19">
        <v>0</v>
      </c>
      <c r="BO102" s="19">
        <v>0</v>
      </c>
      <c r="BP102" s="19">
        <v>0</v>
      </c>
      <c r="BQ102" s="19">
        <v>0</v>
      </c>
      <c r="BR102" s="19">
        <v>0</v>
      </c>
      <c r="BS102" s="19">
        <v>0</v>
      </c>
      <c r="BT102" s="19">
        <v>0</v>
      </c>
      <c r="BU102" s="19">
        <v>0</v>
      </c>
      <c r="BV102" s="19">
        <v>0</v>
      </c>
      <c r="BW102" s="19">
        <v>0</v>
      </c>
      <c r="BX102" s="19">
        <v>0</v>
      </c>
      <c r="BY102" s="19">
        <v>0</v>
      </c>
      <c r="BZ102" s="19">
        <v>0</v>
      </c>
      <c r="CA102" s="19">
        <v>0</v>
      </c>
      <c r="CB102" s="19">
        <v>0</v>
      </c>
      <c r="CD102" s="19">
        <f t="shared" si="7"/>
        <v>0</v>
      </c>
      <c r="CE102" s="19">
        <f t="shared" si="8"/>
        <v>0</v>
      </c>
      <c r="CF102" s="19">
        <f t="shared" si="9"/>
        <v>0</v>
      </c>
    </row>
    <row r="103" spans="1:84" x14ac:dyDescent="0.2">
      <c r="A103" s="23" t="s">
        <v>177</v>
      </c>
      <c r="B103" s="23" t="s">
        <v>275</v>
      </c>
      <c r="C103">
        <f t="shared" si="6"/>
        <v>99</v>
      </c>
      <c r="D103" s="19">
        <v>0</v>
      </c>
      <c r="E103" s="19">
        <v>0</v>
      </c>
      <c r="F103" s="19">
        <v>0</v>
      </c>
      <c r="G103" s="19">
        <v>0</v>
      </c>
      <c r="H103" s="19">
        <v>0</v>
      </c>
      <c r="I103" s="19">
        <v>0</v>
      </c>
      <c r="J103" s="19">
        <v>0</v>
      </c>
      <c r="K103" s="19">
        <v>0</v>
      </c>
      <c r="L103" s="19">
        <v>0</v>
      </c>
      <c r="M103" s="19">
        <v>0</v>
      </c>
      <c r="N103" s="19">
        <v>0</v>
      </c>
      <c r="O103" s="19">
        <v>0</v>
      </c>
      <c r="P103" s="19">
        <v>0</v>
      </c>
      <c r="Q103" s="19">
        <v>0</v>
      </c>
      <c r="R103" s="19">
        <v>0</v>
      </c>
      <c r="S103" s="19">
        <v>0</v>
      </c>
      <c r="T103" s="19">
        <v>0</v>
      </c>
      <c r="U103" s="19">
        <v>0</v>
      </c>
      <c r="V103" s="19">
        <v>0</v>
      </c>
      <c r="W103" s="19">
        <v>0</v>
      </c>
      <c r="X103" s="19">
        <v>0</v>
      </c>
      <c r="Y103" s="19">
        <v>0</v>
      </c>
      <c r="Z103" s="19">
        <v>0</v>
      </c>
      <c r="AA103" s="19">
        <v>0</v>
      </c>
      <c r="AB103" s="19">
        <v>0</v>
      </c>
      <c r="AC103" s="19">
        <v>0</v>
      </c>
      <c r="AD103" s="19">
        <v>0</v>
      </c>
      <c r="AE103" s="19">
        <v>0</v>
      </c>
      <c r="AF103" s="19">
        <v>0</v>
      </c>
      <c r="AG103" s="19">
        <v>0</v>
      </c>
      <c r="AH103" s="19">
        <v>0</v>
      </c>
      <c r="AI103" s="19">
        <v>0</v>
      </c>
      <c r="AJ103" s="19">
        <v>0</v>
      </c>
      <c r="AK103" s="19">
        <v>0</v>
      </c>
      <c r="AL103" s="19">
        <v>0</v>
      </c>
      <c r="AM103" s="19">
        <v>0</v>
      </c>
      <c r="AN103" s="19">
        <v>0</v>
      </c>
      <c r="AO103" s="19">
        <v>0</v>
      </c>
      <c r="AP103" s="19">
        <v>0</v>
      </c>
      <c r="AQ103" s="19">
        <v>0</v>
      </c>
      <c r="AR103" s="19">
        <v>0</v>
      </c>
      <c r="AS103" s="19">
        <v>0</v>
      </c>
      <c r="AT103" s="19">
        <v>0</v>
      </c>
      <c r="AU103" s="19">
        <v>0</v>
      </c>
      <c r="AV103" s="19">
        <v>0</v>
      </c>
      <c r="AW103" s="19">
        <v>0</v>
      </c>
      <c r="AX103" s="19">
        <v>0</v>
      </c>
      <c r="AY103" s="19">
        <v>0</v>
      </c>
      <c r="AZ103" s="19">
        <v>0</v>
      </c>
      <c r="BA103" s="19">
        <v>0</v>
      </c>
      <c r="BB103" s="19">
        <v>0</v>
      </c>
      <c r="BC103" s="19">
        <v>0</v>
      </c>
      <c r="BD103" s="19">
        <v>0</v>
      </c>
      <c r="BE103" s="19">
        <v>0</v>
      </c>
      <c r="BF103" s="19">
        <v>0</v>
      </c>
      <c r="BG103" s="19">
        <v>0</v>
      </c>
      <c r="BH103" s="19">
        <v>0</v>
      </c>
      <c r="BI103" s="19">
        <v>0</v>
      </c>
      <c r="BJ103" s="19">
        <v>0</v>
      </c>
      <c r="BK103" s="19">
        <v>0</v>
      </c>
      <c r="BL103" s="19">
        <v>0</v>
      </c>
      <c r="BM103" s="19">
        <v>0</v>
      </c>
      <c r="BN103" s="19">
        <v>0</v>
      </c>
      <c r="BO103" s="19">
        <v>0</v>
      </c>
      <c r="BP103" s="19">
        <v>0</v>
      </c>
      <c r="BQ103" s="19">
        <v>0</v>
      </c>
      <c r="BR103" s="19">
        <v>0</v>
      </c>
      <c r="BS103" s="19">
        <v>0</v>
      </c>
      <c r="BT103" s="19">
        <v>0</v>
      </c>
      <c r="BU103" s="19">
        <v>0</v>
      </c>
      <c r="BV103" s="19">
        <v>0</v>
      </c>
      <c r="BW103" s="19">
        <v>0</v>
      </c>
      <c r="BX103" s="19">
        <v>0</v>
      </c>
      <c r="BY103" s="19">
        <v>0</v>
      </c>
      <c r="BZ103" s="19">
        <v>0</v>
      </c>
      <c r="CA103" s="19">
        <v>0</v>
      </c>
      <c r="CB103" s="19">
        <v>0</v>
      </c>
      <c r="CD103" s="19">
        <f t="shared" si="7"/>
        <v>0</v>
      </c>
      <c r="CE103" s="19">
        <f t="shared" si="8"/>
        <v>0</v>
      </c>
      <c r="CF103" s="19">
        <f t="shared" si="9"/>
        <v>0</v>
      </c>
    </row>
    <row r="104" spans="1:84" x14ac:dyDescent="0.2">
      <c r="A104" s="23" t="s">
        <v>178</v>
      </c>
      <c r="B104" s="23" t="s">
        <v>276</v>
      </c>
      <c r="C104">
        <f t="shared" si="6"/>
        <v>100</v>
      </c>
      <c r="D104" s="19">
        <v>0</v>
      </c>
      <c r="E104" s="19">
        <v>0</v>
      </c>
      <c r="F104" s="19">
        <v>0</v>
      </c>
      <c r="G104" s="19">
        <v>0</v>
      </c>
      <c r="H104" s="19">
        <v>0</v>
      </c>
      <c r="I104" s="19">
        <v>0</v>
      </c>
      <c r="J104" s="19">
        <v>0</v>
      </c>
      <c r="K104" s="19">
        <v>0</v>
      </c>
      <c r="L104" s="19">
        <v>0</v>
      </c>
      <c r="M104" s="19">
        <v>0</v>
      </c>
      <c r="N104" s="19">
        <v>0</v>
      </c>
      <c r="O104" s="19">
        <v>0</v>
      </c>
      <c r="P104" s="19">
        <v>0</v>
      </c>
      <c r="Q104" s="19">
        <v>0</v>
      </c>
      <c r="R104" s="19">
        <v>0</v>
      </c>
      <c r="S104" s="19">
        <v>0</v>
      </c>
      <c r="T104" s="19">
        <v>0</v>
      </c>
      <c r="U104" s="19">
        <v>0</v>
      </c>
      <c r="V104" s="19">
        <v>0</v>
      </c>
      <c r="W104" s="19">
        <v>0</v>
      </c>
      <c r="X104" s="19">
        <v>0</v>
      </c>
      <c r="Y104" s="19">
        <v>0</v>
      </c>
      <c r="Z104" s="19">
        <v>0</v>
      </c>
      <c r="AA104" s="19">
        <v>0</v>
      </c>
      <c r="AB104" s="19">
        <v>0</v>
      </c>
      <c r="AC104" s="19">
        <v>0</v>
      </c>
      <c r="AD104" s="19">
        <v>0</v>
      </c>
      <c r="AE104" s="19">
        <v>0</v>
      </c>
      <c r="AF104" s="19">
        <v>0</v>
      </c>
      <c r="AG104" s="19">
        <v>0</v>
      </c>
      <c r="AH104" s="19">
        <v>0</v>
      </c>
      <c r="AI104" s="19">
        <v>0</v>
      </c>
      <c r="AJ104" s="19">
        <v>0</v>
      </c>
      <c r="AK104" s="19">
        <v>0</v>
      </c>
      <c r="AL104" s="19">
        <v>0</v>
      </c>
      <c r="AM104" s="19">
        <v>0</v>
      </c>
      <c r="AN104" s="19">
        <v>0</v>
      </c>
      <c r="AO104" s="19">
        <v>0</v>
      </c>
      <c r="AP104" s="19">
        <v>0</v>
      </c>
      <c r="AQ104" s="19">
        <v>0</v>
      </c>
      <c r="AR104" s="19">
        <v>0</v>
      </c>
      <c r="AS104" s="19">
        <v>0</v>
      </c>
      <c r="AT104" s="19">
        <v>0</v>
      </c>
      <c r="AU104" s="19">
        <v>0</v>
      </c>
      <c r="AV104" s="19">
        <v>0</v>
      </c>
      <c r="AW104" s="19">
        <v>0</v>
      </c>
      <c r="AX104" s="19">
        <v>0</v>
      </c>
      <c r="AY104" s="19">
        <v>0</v>
      </c>
      <c r="AZ104" s="19">
        <v>0</v>
      </c>
      <c r="BA104" s="19">
        <v>0</v>
      </c>
      <c r="BB104" s="19">
        <v>0</v>
      </c>
      <c r="BC104" s="19">
        <v>0</v>
      </c>
      <c r="BD104" s="19">
        <v>0</v>
      </c>
      <c r="BE104" s="19">
        <v>0</v>
      </c>
      <c r="BF104" s="19">
        <v>0</v>
      </c>
      <c r="BG104" s="19">
        <v>0</v>
      </c>
      <c r="BH104" s="19">
        <v>0</v>
      </c>
      <c r="BI104" s="19">
        <v>0</v>
      </c>
      <c r="BJ104" s="19">
        <v>0</v>
      </c>
      <c r="BK104" s="19">
        <v>0</v>
      </c>
      <c r="BL104" s="19">
        <v>0</v>
      </c>
      <c r="BM104" s="19">
        <v>0</v>
      </c>
      <c r="BN104" s="19">
        <v>0</v>
      </c>
      <c r="BO104" s="19">
        <v>0</v>
      </c>
      <c r="BP104" s="19">
        <v>0</v>
      </c>
      <c r="BQ104" s="19">
        <v>0</v>
      </c>
      <c r="BR104" s="19">
        <v>0</v>
      </c>
      <c r="BS104" s="19">
        <v>0</v>
      </c>
      <c r="BT104" s="19">
        <v>0</v>
      </c>
      <c r="BU104" s="19">
        <v>0</v>
      </c>
      <c r="BV104" s="19">
        <v>0</v>
      </c>
      <c r="BW104" s="19">
        <v>0</v>
      </c>
      <c r="BX104" s="19">
        <v>0</v>
      </c>
      <c r="BY104" s="19">
        <v>0</v>
      </c>
      <c r="BZ104" s="19">
        <v>0</v>
      </c>
      <c r="CA104" s="19">
        <v>0</v>
      </c>
      <c r="CB104" s="19">
        <v>0</v>
      </c>
      <c r="CD104" s="19">
        <f t="shared" si="7"/>
        <v>0</v>
      </c>
      <c r="CE104" s="19">
        <f t="shared" si="8"/>
        <v>0</v>
      </c>
      <c r="CF104" s="19">
        <f t="shared" si="9"/>
        <v>0</v>
      </c>
    </row>
    <row r="105" spans="1:84" x14ac:dyDescent="0.2">
      <c r="A105" s="23" t="s">
        <v>179</v>
      </c>
      <c r="B105" s="23" t="s">
        <v>277</v>
      </c>
      <c r="C105">
        <f t="shared" si="6"/>
        <v>101</v>
      </c>
      <c r="D105" s="19">
        <v>0</v>
      </c>
      <c r="E105" s="19">
        <v>0</v>
      </c>
      <c r="F105" s="19">
        <v>0</v>
      </c>
      <c r="G105" s="19">
        <v>0</v>
      </c>
      <c r="H105" s="19">
        <v>0</v>
      </c>
      <c r="I105" s="19">
        <v>0</v>
      </c>
      <c r="J105" s="19">
        <v>0</v>
      </c>
      <c r="K105" s="19">
        <v>0</v>
      </c>
      <c r="L105" s="19">
        <v>0</v>
      </c>
      <c r="M105" s="19">
        <v>0</v>
      </c>
      <c r="N105" s="19">
        <v>0</v>
      </c>
      <c r="O105" s="19">
        <v>0</v>
      </c>
      <c r="P105" s="19">
        <v>0</v>
      </c>
      <c r="Q105" s="19">
        <v>0</v>
      </c>
      <c r="R105" s="19">
        <v>0</v>
      </c>
      <c r="S105" s="19">
        <v>0</v>
      </c>
      <c r="T105" s="19">
        <v>0</v>
      </c>
      <c r="U105" s="19">
        <v>0</v>
      </c>
      <c r="V105" s="19">
        <v>0</v>
      </c>
      <c r="W105" s="19">
        <v>0</v>
      </c>
      <c r="X105" s="19">
        <v>0</v>
      </c>
      <c r="Y105" s="19">
        <v>0</v>
      </c>
      <c r="Z105" s="19">
        <v>0</v>
      </c>
      <c r="AA105" s="19">
        <v>0</v>
      </c>
      <c r="AB105" s="19">
        <v>0</v>
      </c>
      <c r="AC105" s="19">
        <v>0</v>
      </c>
      <c r="AD105" s="19">
        <v>0</v>
      </c>
      <c r="AE105" s="19">
        <v>0</v>
      </c>
      <c r="AF105" s="19">
        <v>0</v>
      </c>
      <c r="AG105" s="19">
        <v>0</v>
      </c>
      <c r="AH105" s="19">
        <v>0</v>
      </c>
      <c r="AI105" s="19">
        <v>0</v>
      </c>
      <c r="AJ105" s="19">
        <v>0</v>
      </c>
      <c r="AK105" s="19">
        <v>0</v>
      </c>
      <c r="AL105" s="19">
        <v>0</v>
      </c>
      <c r="AM105" s="19">
        <v>0</v>
      </c>
      <c r="AN105" s="19">
        <v>0</v>
      </c>
      <c r="AO105" s="19">
        <v>0</v>
      </c>
      <c r="AP105" s="19">
        <v>0</v>
      </c>
      <c r="AQ105" s="19">
        <v>0</v>
      </c>
      <c r="AR105" s="19">
        <v>0</v>
      </c>
      <c r="AS105" s="19">
        <v>0</v>
      </c>
      <c r="AT105" s="19">
        <v>0</v>
      </c>
      <c r="AU105" s="19">
        <v>0</v>
      </c>
      <c r="AV105" s="19">
        <v>0</v>
      </c>
      <c r="AW105" s="19">
        <v>0</v>
      </c>
      <c r="AX105" s="19">
        <v>0</v>
      </c>
      <c r="AY105" s="19">
        <v>0</v>
      </c>
      <c r="AZ105" s="19">
        <v>0</v>
      </c>
      <c r="BA105" s="19">
        <v>0</v>
      </c>
      <c r="BB105" s="19">
        <v>0</v>
      </c>
      <c r="BC105" s="19">
        <v>0</v>
      </c>
      <c r="BD105" s="19">
        <v>0</v>
      </c>
      <c r="BE105" s="19">
        <v>0</v>
      </c>
      <c r="BF105" s="19">
        <v>0</v>
      </c>
      <c r="BG105" s="19">
        <v>0</v>
      </c>
      <c r="BH105" s="19">
        <v>0</v>
      </c>
      <c r="BI105" s="19">
        <v>0</v>
      </c>
      <c r="BJ105" s="19">
        <v>0</v>
      </c>
      <c r="BK105" s="19">
        <v>0</v>
      </c>
      <c r="BL105" s="19">
        <v>0</v>
      </c>
      <c r="BM105" s="19">
        <v>0</v>
      </c>
      <c r="BN105" s="19">
        <v>0</v>
      </c>
      <c r="BO105" s="19">
        <v>0</v>
      </c>
      <c r="BP105" s="19">
        <v>0</v>
      </c>
      <c r="BQ105" s="19">
        <v>0</v>
      </c>
      <c r="BR105" s="19">
        <v>0</v>
      </c>
      <c r="BS105" s="19">
        <v>0</v>
      </c>
      <c r="BT105" s="19">
        <v>0</v>
      </c>
      <c r="BU105" s="19">
        <v>0</v>
      </c>
      <c r="BV105" s="19">
        <v>0</v>
      </c>
      <c r="BW105" s="19">
        <v>0</v>
      </c>
      <c r="BX105" s="19">
        <v>0</v>
      </c>
      <c r="BY105" s="19">
        <v>0</v>
      </c>
      <c r="BZ105" s="19">
        <v>0</v>
      </c>
      <c r="CA105" s="19">
        <v>0</v>
      </c>
      <c r="CB105" s="19">
        <v>0</v>
      </c>
      <c r="CD105" s="19">
        <f t="shared" si="7"/>
        <v>0</v>
      </c>
      <c r="CE105" s="19">
        <f t="shared" si="8"/>
        <v>0</v>
      </c>
      <c r="CF105" s="19">
        <f t="shared" si="9"/>
        <v>0</v>
      </c>
    </row>
    <row r="106" spans="1:84" x14ac:dyDescent="0.2">
      <c r="A106" s="23" t="s">
        <v>180</v>
      </c>
      <c r="B106" s="23" t="s">
        <v>278</v>
      </c>
      <c r="C106">
        <f t="shared" si="6"/>
        <v>102</v>
      </c>
      <c r="D106" s="19">
        <v>0</v>
      </c>
      <c r="E106" s="19">
        <v>0</v>
      </c>
      <c r="F106" s="19">
        <v>0</v>
      </c>
      <c r="G106" s="19">
        <v>0</v>
      </c>
      <c r="H106" s="19">
        <v>0</v>
      </c>
      <c r="I106" s="19">
        <v>0</v>
      </c>
      <c r="J106" s="19">
        <v>0</v>
      </c>
      <c r="K106" s="19">
        <v>0</v>
      </c>
      <c r="L106" s="19">
        <v>0</v>
      </c>
      <c r="M106" s="19">
        <v>0</v>
      </c>
      <c r="N106" s="19">
        <v>0</v>
      </c>
      <c r="O106" s="19">
        <v>0</v>
      </c>
      <c r="P106" s="19">
        <v>0</v>
      </c>
      <c r="Q106" s="19">
        <v>0</v>
      </c>
      <c r="R106" s="19">
        <v>0</v>
      </c>
      <c r="S106" s="19">
        <v>0</v>
      </c>
      <c r="T106" s="19">
        <v>0</v>
      </c>
      <c r="U106" s="19">
        <v>0</v>
      </c>
      <c r="V106" s="19">
        <v>0</v>
      </c>
      <c r="W106" s="19">
        <v>0</v>
      </c>
      <c r="X106" s="19">
        <v>0</v>
      </c>
      <c r="Y106" s="19">
        <v>0</v>
      </c>
      <c r="Z106" s="19">
        <v>0</v>
      </c>
      <c r="AA106" s="19">
        <v>0</v>
      </c>
      <c r="AB106" s="19">
        <v>0</v>
      </c>
      <c r="AC106" s="19">
        <v>0</v>
      </c>
      <c r="AD106" s="19">
        <v>0</v>
      </c>
      <c r="AE106" s="19">
        <v>0</v>
      </c>
      <c r="AF106" s="19">
        <v>0</v>
      </c>
      <c r="AG106" s="19">
        <v>0</v>
      </c>
      <c r="AH106" s="19">
        <v>0</v>
      </c>
      <c r="AI106" s="19">
        <v>0</v>
      </c>
      <c r="AJ106" s="19">
        <v>0</v>
      </c>
      <c r="AK106" s="19">
        <v>0</v>
      </c>
      <c r="AL106" s="19">
        <v>0</v>
      </c>
      <c r="AM106" s="19">
        <v>0</v>
      </c>
      <c r="AN106" s="19">
        <v>0</v>
      </c>
      <c r="AO106" s="19">
        <v>0</v>
      </c>
      <c r="AP106" s="19">
        <v>0</v>
      </c>
      <c r="AQ106" s="19">
        <v>0</v>
      </c>
      <c r="AR106" s="19">
        <v>0</v>
      </c>
      <c r="AS106" s="19">
        <v>0</v>
      </c>
      <c r="AT106" s="19">
        <v>0</v>
      </c>
      <c r="AU106" s="19">
        <v>0</v>
      </c>
      <c r="AV106" s="19">
        <v>0</v>
      </c>
      <c r="AW106" s="19">
        <v>0</v>
      </c>
      <c r="AX106" s="19">
        <v>0</v>
      </c>
      <c r="AY106" s="19">
        <v>0</v>
      </c>
      <c r="AZ106" s="19">
        <v>0</v>
      </c>
      <c r="BA106" s="19">
        <v>0</v>
      </c>
      <c r="BB106" s="19">
        <v>0</v>
      </c>
      <c r="BC106" s="19">
        <v>0</v>
      </c>
      <c r="BD106" s="19">
        <v>0</v>
      </c>
      <c r="BE106" s="19">
        <v>0</v>
      </c>
      <c r="BF106" s="19">
        <v>0</v>
      </c>
      <c r="BG106" s="19">
        <v>0</v>
      </c>
      <c r="BH106" s="19">
        <v>0</v>
      </c>
      <c r="BI106" s="19">
        <v>0</v>
      </c>
      <c r="BJ106" s="19">
        <v>0</v>
      </c>
      <c r="BK106" s="19">
        <v>0</v>
      </c>
      <c r="BL106" s="19">
        <v>0</v>
      </c>
      <c r="BM106" s="19">
        <v>0</v>
      </c>
      <c r="BN106" s="19">
        <v>0</v>
      </c>
      <c r="BO106" s="19">
        <v>0</v>
      </c>
      <c r="BP106" s="19">
        <v>0</v>
      </c>
      <c r="BQ106" s="19">
        <v>0</v>
      </c>
      <c r="BR106" s="19">
        <v>0</v>
      </c>
      <c r="BS106" s="19">
        <v>0</v>
      </c>
      <c r="BT106" s="19">
        <v>0</v>
      </c>
      <c r="BU106" s="19">
        <v>0</v>
      </c>
      <c r="BV106" s="19">
        <v>0</v>
      </c>
      <c r="BW106" s="19">
        <v>0</v>
      </c>
      <c r="BX106" s="19">
        <v>0</v>
      </c>
      <c r="BY106" s="19">
        <v>0</v>
      </c>
      <c r="BZ106" s="19">
        <v>0</v>
      </c>
      <c r="CA106" s="19">
        <v>0</v>
      </c>
      <c r="CB106" s="19">
        <v>0</v>
      </c>
      <c r="CD106" s="19">
        <f t="shared" si="7"/>
        <v>0</v>
      </c>
      <c r="CE106" s="19">
        <f t="shared" si="8"/>
        <v>0</v>
      </c>
      <c r="CF106" s="19">
        <f t="shared" si="9"/>
        <v>0</v>
      </c>
    </row>
    <row r="107" spans="1:84" x14ac:dyDescent="0.2">
      <c r="A107" s="23" t="s">
        <v>181</v>
      </c>
      <c r="B107" s="23" t="s">
        <v>279</v>
      </c>
      <c r="C107">
        <f t="shared" si="6"/>
        <v>103</v>
      </c>
      <c r="D107" s="19">
        <v>0</v>
      </c>
      <c r="E107" s="19">
        <v>0</v>
      </c>
      <c r="F107" s="19">
        <v>0</v>
      </c>
      <c r="G107" s="19">
        <v>0</v>
      </c>
      <c r="H107" s="19">
        <v>0</v>
      </c>
      <c r="I107" s="19">
        <v>0</v>
      </c>
      <c r="J107" s="19">
        <v>0</v>
      </c>
      <c r="K107" s="19">
        <v>0</v>
      </c>
      <c r="L107" s="19">
        <v>0</v>
      </c>
      <c r="M107" s="19">
        <v>0</v>
      </c>
      <c r="N107" s="19">
        <v>0</v>
      </c>
      <c r="O107" s="19">
        <v>0</v>
      </c>
      <c r="P107" s="19">
        <v>0</v>
      </c>
      <c r="Q107" s="19">
        <v>0</v>
      </c>
      <c r="R107" s="19">
        <v>0</v>
      </c>
      <c r="S107" s="19">
        <v>0</v>
      </c>
      <c r="T107" s="19">
        <v>0</v>
      </c>
      <c r="U107" s="19">
        <v>0</v>
      </c>
      <c r="V107" s="19">
        <v>0</v>
      </c>
      <c r="W107" s="19">
        <v>0</v>
      </c>
      <c r="X107" s="19">
        <v>63.914609053497948</v>
      </c>
      <c r="Y107" s="19">
        <v>0</v>
      </c>
      <c r="Z107" s="19">
        <v>0</v>
      </c>
      <c r="AA107" s="19">
        <v>0</v>
      </c>
      <c r="AB107" s="19">
        <v>0</v>
      </c>
      <c r="AC107" s="19">
        <v>0</v>
      </c>
      <c r="AD107" s="19">
        <v>0</v>
      </c>
      <c r="AE107" s="19">
        <v>0</v>
      </c>
      <c r="AF107" s="19">
        <v>0</v>
      </c>
      <c r="AG107" s="19">
        <v>0</v>
      </c>
      <c r="AH107" s="19">
        <v>0</v>
      </c>
      <c r="AI107" s="19">
        <v>0</v>
      </c>
      <c r="AJ107" s="19">
        <v>0</v>
      </c>
      <c r="AK107" s="19">
        <v>0.95871913580246904</v>
      </c>
      <c r="AL107" s="19">
        <v>0</v>
      </c>
      <c r="AM107" s="19">
        <v>0</v>
      </c>
      <c r="AN107" s="19">
        <v>6.3914609053497946</v>
      </c>
      <c r="AO107" s="19">
        <v>51.131687242798357</v>
      </c>
      <c r="AP107" s="19">
        <v>2.556584362139918</v>
      </c>
      <c r="AQ107" s="19">
        <v>0</v>
      </c>
      <c r="AR107" s="19">
        <v>0</v>
      </c>
      <c r="AS107" s="19">
        <v>96.830632716049379</v>
      </c>
      <c r="AT107" s="19">
        <v>0</v>
      </c>
      <c r="AU107" s="19">
        <v>0</v>
      </c>
      <c r="AV107" s="19">
        <v>0</v>
      </c>
      <c r="AW107" s="19">
        <v>0</v>
      </c>
      <c r="AX107" s="19">
        <v>26.844135802469133</v>
      </c>
      <c r="AY107" s="19">
        <v>0</v>
      </c>
      <c r="AZ107" s="19">
        <v>7.6697530864197523</v>
      </c>
      <c r="BA107" s="19">
        <v>0.95871913580246904</v>
      </c>
      <c r="BB107" s="19">
        <v>51.131687242798357</v>
      </c>
      <c r="BC107" s="19">
        <v>0.31957304526748975</v>
      </c>
      <c r="BD107" s="19">
        <v>655.12474279835385</v>
      </c>
      <c r="BE107" s="19">
        <v>15.659079218106996</v>
      </c>
      <c r="BF107" s="19">
        <v>118.88117283950616</v>
      </c>
      <c r="BG107" s="19">
        <v>54.96656378600823</v>
      </c>
      <c r="BH107" s="19">
        <v>994.51131687242798</v>
      </c>
      <c r="BI107" s="19">
        <v>7.9893261316872435</v>
      </c>
      <c r="BJ107" s="19">
        <v>1.278292181069959</v>
      </c>
      <c r="BK107" s="19">
        <v>0</v>
      </c>
      <c r="BL107" s="19">
        <v>283.46129115226336</v>
      </c>
      <c r="BM107" s="19">
        <v>983.64583333333326</v>
      </c>
      <c r="BN107" s="19">
        <v>651.28986625514403</v>
      </c>
      <c r="BO107" s="19">
        <v>14.380787037037036</v>
      </c>
      <c r="BP107" s="19">
        <v>62.316743827160494</v>
      </c>
      <c r="BQ107" s="19">
        <v>0</v>
      </c>
      <c r="BR107" s="19">
        <v>65.192901234567898</v>
      </c>
      <c r="BS107" s="19">
        <v>0</v>
      </c>
      <c r="BT107" s="19">
        <v>4217.4054783950614</v>
      </c>
      <c r="BU107" s="19">
        <v>378.37448559670781</v>
      </c>
      <c r="BV107" s="19">
        <v>0</v>
      </c>
      <c r="BW107" s="19">
        <v>0</v>
      </c>
      <c r="BX107" s="19">
        <v>5344.2200360082297</v>
      </c>
      <c r="BY107" s="19">
        <v>0</v>
      </c>
      <c r="BZ107" s="19">
        <v>0</v>
      </c>
      <c r="CA107" s="19">
        <v>5722.5945216049377</v>
      </c>
      <c r="CB107" s="19">
        <v>9940</v>
      </c>
      <c r="CD107" s="19">
        <f t="shared" si="7"/>
        <v>0</v>
      </c>
      <c r="CE107" s="19">
        <f t="shared" si="8"/>
        <v>0</v>
      </c>
      <c r="CF107" s="19">
        <f t="shared" si="9"/>
        <v>0</v>
      </c>
    </row>
    <row r="108" spans="1:84" x14ac:dyDescent="0.2">
      <c r="A108" s="23" t="s">
        <v>182</v>
      </c>
      <c r="B108" s="23" t="s">
        <v>280</v>
      </c>
      <c r="C108">
        <f t="shared" si="6"/>
        <v>104</v>
      </c>
      <c r="D108" s="19">
        <v>0</v>
      </c>
      <c r="E108" s="19">
        <v>0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0</v>
      </c>
      <c r="V108" s="19">
        <v>0</v>
      </c>
      <c r="W108" s="19">
        <v>0</v>
      </c>
      <c r="X108" s="19">
        <v>0</v>
      </c>
      <c r="Y108" s="19">
        <v>0</v>
      </c>
      <c r="Z108" s="19">
        <v>0</v>
      </c>
      <c r="AA108" s="19">
        <v>0</v>
      </c>
      <c r="AB108" s="19">
        <v>0</v>
      </c>
      <c r="AC108" s="19">
        <v>0</v>
      </c>
      <c r="AD108" s="19">
        <v>0</v>
      </c>
      <c r="AE108" s="19">
        <v>0</v>
      </c>
      <c r="AF108" s="19">
        <v>0</v>
      </c>
      <c r="AG108" s="19">
        <v>0</v>
      </c>
      <c r="AH108" s="19">
        <v>0</v>
      </c>
      <c r="AI108" s="19">
        <v>0</v>
      </c>
      <c r="AJ108" s="19">
        <v>0</v>
      </c>
      <c r="AK108" s="19">
        <v>0</v>
      </c>
      <c r="AL108" s="19">
        <v>0</v>
      </c>
      <c r="AM108" s="19">
        <v>0</v>
      </c>
      <c r="AN108" s="19">
        <v>0</v>
      </c>
      <c r="AO108" s="19">
        <v>0</v>
      </c>
      <c r="AP108" s="19">
        <v>0</v>
      </c>
      <c r="AQ108" s="19">
        <v>0</v>
      </c>
      <c r="AR108" s="19">
        <v>0</v>
      </c>
      <c r="AS108" s="19">
        <v>0</v>
      </c>
      <c r="AT108" s="19">
        <v>0</v>
      </c>
      <c r="AU108" s="19">
        <v>0</v>
      </c>
      <c r="AV108" s="19">
        <v>0</v>
      </c>
      <c r="AW108" s="19">
        <v>0</v>
      </c>
      <c r="AX108" s="19">
        <v>0</v>
      </c>
      <c r="AY108" s="19">
        <v>0</v>
      </c>
      <c r="AZ108" s="19">
        <v>0</v>
      </c>
      <c r="BA108" s="19">
        <v>0</v>
      </c>
      <c r="BB108" s="19">
        <v>0</v>
      </c>
      <c r="BC108" s="19">
        <v>0</v>
      </c>
      <c r="BD108" s="19">
        <v>0</v>
      </c>
      <c r="BE108" s="19">
        <v>0</v>
      </c>
      <c r="BF108" s="19">
        <v>0</v>
      </c>
      <c r="BG108" s="19">
        <v>0</v>
      </c>
      <c r="BH108" s="19">
        <v>0</v>
      </c>
      <c r="BI108" s="19">
        <v>0</v>
      </c>
      <c r="BJ108" s="19">
        <v>0</v>
      </c>
      <c r="BK108" s="19">
        <v>0</v>
      </c>
      <c r="BL108" s="19">
        <v>0</v>
      </c>
      <c r="BM108" s="19">
        <v>0</v>
      </c>
      <c r="BN108" s="19">
        <v>0</v>
      </c>
      <c r="BO108" s="19">
        <v>0</v>
      </c>
      <c r="BP108" s="19">
        <v>0</v>
      </c>
      <c r="BQ108" s="19">
        <v>0</v>
      </c>
      <c r="BR108" s="19">
        <v>0</v>
      </c>
      <c r="BS108" s="19">
        <v>0</v>
      </c>
      <c r="BT108" s="19">
        <v>0</v>
      </c>
      <c r="BU108" s="19">
        <v>0</v>
      </c>
      <c r="BV108" s="19">
        <v>0</v>
      </c>
      <c r="BW108" s="19">
        <v>0</v>
      </c>
      <c r="BX108" s="19">
        <v>0</v>
      </c>
      <c r="BY108" s="19">
        <v>0</v>
      </c>
      <c r="BZ108" s="19">
        <v>0</v>
      </c>
      <c r="CA108" s="19">
        <v>0</v>
      </c>
      <c r="CB108" s="19">
        <v>0</v>
      </c>
      <c r="CD108" s="19">
        <f t="shared" si="7"/>
        <v>0</v>
      </c>
      <c r="CE108" s="19">
        <f t="shared" si="8"/>
        <v>0</v>
      </c>
      <c r="CF108" s="19">
        <f t="shared" si="9"/>
        <v>0</v>
      </c>
    </row>
    <row r="109" spans="1:84" x14ac:dyDescent="0.2">
      <c r="A109" s="23" t="s">
        <v>183</v>
      </c>
      <c r="B109" s="23" t="s">
        <v>281</v>
      </c>
      <c r="C109">
        <f t="shared" si="6"/>
        <v>105</v>
      </c>
      <c r="D109" s="19">
        <v>0</v>
      </c>
      <c r="E109" s="19">
        <v>0</v>
      </c>
      <c r="F109" s="19">
        <v>0</v>
      </c>
      <c r="G109" s="19">
        <v>0</v>
      </c>
      <c r="H109" s="19">
        <v>0</v>
      </c>
      <c r="I109" s="19">
        <v>0</v>
      </c>
      <c r="J109" s="19">
        <v>0</v>
      </c>
      <c r="K109" s="19">
        <v>0</v>
      </c>
      <c r="L109" s="19">
        <v>0</v>
      </c>
      <c r="M109" s="19">
        <v>0</v>
      </c>
      <c r="N109" s="19">
        <v>0</v>
      </c>
      <c r="O109" s="19">
        <v>0</v>
      </c>
      <c r="P109" s="19">
        <v>0</v>
      </c>
      <c r="Q109" s="19">
        <v>0</v>
      </c>
      <c r="R109" s="19">
        <v>0</v>
      </c>
      <c r="S109" s="19">
        <v>0</v>
      </c>
      <c r="T109" s="19">
        <v>0</v>
      </c>
      <c r="U109" s="19">
        <v>0</v>
      </c>
      <c r="V109" s="19">
        <v>0</v>
      </c>
      <c r="W109" s="19">
        <v>0</v>
      </c>
      <c r="X109" s="19">
        <v>0</v>
      </c>
      <c r="Y109" s="19">
        <v>0</v>
      </c>
      <c r="Z109" s="19">
        <v>0</v>
      </c>
      <c r="AA109" s="19">
        <v>0</v>
      </c>
      <c r="AB109" s="19">
        <v>0</v>
      </c>
      <c r="AC109" s="19">
        <v>0</v>
      </c>
      <c r="AD109" s="19">
        <v>0</v>
      </c>
      <c r="AE109" s="19">
        <v>0</v>
      </c>
      <c r="AF109" s="19">
        <v>0</v>
      </c>
      <c r="AG109" s="19">
        <v>0</v>
      </c>
      <c r="AH109" s="19">
        <v>0</v>
      </c>
      <c r="AI109" s="19">
        <v>0</v>
      </c>
      <c r="AJ109" s="19">
        <v>0</v>
      </c>
      <c r="AK109" s="19">
        <v>0</v>
      </c>
      <c r="AL109" s="19">
        <v>0</v>
      </c>
      <c r="AM109" s="19">
        <v>0</v>
      </c>
      <c r="AN109" s="19">
        <v>0</v>
      </c>
      <c r="AO109" s="19">
        <v>0</v>
      </c>
      <c r="AP109" s="19">
        <v>0</v>
      </c>
      <c r="AQ109" s="19">
        <v>0</v>
      </c>
      <c r="AR109" s="19">
        <v>0</v>
      </c>
      <c r="AS109" s="19">
        <v>0</v>
      </c>
      <c r="AT109" s="19">
        <v>0</v>
      </c>
      <c r="AU109" s="19">
        <v>0</v>
      </c>
      <c r="AV109" s="19">
        <v>0</v>
      </c>
      <c r="AW109" s="19">
        <v>0</v>
      </c>
      <c r="AX109" s="19">
        <v>0</v>
      </c>
      <c r="AY109" s="19">
        <v>0</v>
      </c>
      <c r="AZ109" s="19">
        <v>0</v>
      </c>
      <c r="BA109" s="19">
        <v>0</v>
      </c>
      <c r="BB109" s="19">
        <v>0</v>
      </c>
      <c r="BC109" s="19">
        <v>0</v>
      </c>
      <c r="BD109" s="19">
        <v>0</v>
      </c>
      <c r="BE109" s="19">
        <v>0</v>
      </c>
      <c r="BF109" s="19">
        <v>0</v>
      </c>
      <c r="BG109" s="19">
        <v>0</v>
      </c>
      <c r="BH109" s="19">
        <v>0</v>
      </c>
      <c r="BI109" s="19">
        <v>0</v>
      </c>
      <c r="BJ109" s="19">
        <v>0</v>
      </c>
      <c r="BK109" s="19">
        <v>0</v>
      </c>
      <c r="BL109" s="19">
        <v>0</v>
      </c>
      <c r="BM109" s="19">
        <v>0</v>
      </c>
      <c r="BN109" s="19">
        <v>0</v>
      </c>
      <c r="BO109" s="19">
        <v>0</v>
      </c>
      <c r="BP109" s="19">
        <v>0</v>
      </c>
      <c r="BQ109" s="19">
        <v>0</v>
      </c>
      <c r="BR109" s="19">
        <v>0</v>
      </c>
      <c r="BS109" s="19">
        <v>0</v>
      </c>
      <c r="BT109" s="19">
        <v>0</v>
      </c>
      <c r="BU109" s="19">
        <v>0</v>
      </c>
      <c r="BV109" s="19">
        <v>0</v>
      </c>
      <c r="BW109" s="19">
        <v>0</v>
      </c>
      <c r="BX109" s="19">
        <v>0</v>
      </c>
      <c r="BY109" s="19">
        <v>0</v>
      </c>
      <c r="BZ109" s="19">
        <v>0</v>
      </c>
      <c r="CA109" s="19">
        <v>0</v>
      </c>
      <c r="CB109" s="19">
        <v>0</v>
      </c>
      <c r="CD109" s="19">
        <f t="shared" si="7"/>
        <v>0</v>
      </c>
      <c r="CE109" s="19">
        <f t="shared" si="8"/>
        <v>0</v>
      </c>
      <c r="CF109" s="19">
        <f t="shared" si="9"/>
        <v>0</v>
      </c>
    </row>
    <row r="110" spans="1:84" x14ac:dyDescent="0.2">
      <c r="A110" s="23" t="s">
        <v>184</v>
      </c>
      <c r="B110" s="23" t="s">
        <v>282</v>
      </c>
      <c r="C110">
        <f t="shared" si="6"/>
        <v>106</v>
      </c>
      <c r="D110" s="19">
        <v>2.7338999607923926E-2</v>
      </c>
      <c r="E110" s="19">
        <v>1.4473588027724429E-2</v>
      </c>
      <c r="F110" s="19">
        <v>1.6081764475249366E-3</v>
      </c>
      <c r="G110" s="19">
        <v>1.6081764475249366E-3</v>
      </c>
      <c r="H110" s="19">
        <v>9.649058685149621E-2</v>
      </c>
      <c r="I110" s="19">
        <v>0.28786358410696367</v>
      </c>
      <c r="J110" s="19">
        <v>4.9853469873273042E-2</v>
      </c>
      <c r="K110" s="19">
        <v>0.7703165183644447</v>
      </c>
      <c r="L110" s="19">
        <v>2.2514470265349112E-2</v>
      </c>
      <c r="M110" s="19">
        <v>1.3154883340753982</v>
      </c>
      <c r="N110" s="19">
        <v>0.10774782198417075</v>
      </c>
      <c r="O110" s="19">
        <v>5.3069822768322908E-2</v>
      </c>
      <c r="P110" s="19">
        <v>6.2718881453472528E-2</v>
      </c>
      <c r="Q110" s="19">
        <v>7.7192469481196957E-2</v>
      </c>
      <c r="R110" s="19">
        <v>2.0906293817824179E-2</v>
      </c>
      <c r="S110" s="19">
        <v>1.7689940922774306E-2</v>
      </c>
      <c r="T110" s="19">
        <v>0.27017364318418935</v>
      </c>
      <c r="U110" s="19">
        <v>4.8245293425748098E-3</v>
      </c>
      <c r="V110" s="19">
        <v>6.4327057900997464E-2</v>
      </c>
      <c r="W110" s="19">
        <v>3.2163528950498732E-3</v>
      </c>
      <c r="X110" s="19">
        <v>0.5467799921584785</v>
      </c>
      <c r="Y110" s="19">
        <v>0.33932523042776164</v>
      </c>
      <c r="Z110" s="19">
        <v>3.5379881845548612E-2</v>
      </c>
      <c r="AA110" s="19">
        <v>0.60467434426937616</v>
      </c>
      <c r="AB110" s="19">
        <v>0.20745476173071684</v>
      </c>
      <c r="AC110" s="19">
        <v>0.13347864514456975</v>
      </c>
      <c r="AD110" s="19">
        <v>0.25730823160398986</v>
      </c>
      <c r="AE110" s="19">
        <v>3.5379881845548612E-2</v>
      </c>
      <c r="AF110" s="19">
        <v>0.16403399764754353</v>
      </c>
      <c r="AG110" s="19">
        <v>0.25248370226141509</v>
      </c>
      <c r="AH110" s="19">
        <v>0.51944099255055454</v>
      </c>
      <c r="AI110" s="19">
        <v>0.24926734936636519</v>
      </c>
      <c r="AJ110" s="19">
        <v>1.1112499252397314</v>
      </c>
      <c r="AK110" s="19">
        <v>0.16885852699011833</v>
      </c>
      <c r="AL110" s="19">
        <v>0.10453146908912089</v>
      </c>
      <c r="AM110" s="19">
        <v>0.18976482080794252</v>
      </c>
      <c r="AN110" s="19">
        <v>0.13187046869704483</v>
      </c>
      <c r="AO110" s="19">
        <v>2.3688439072042318</v>
      </c>
      <c r="AP110" s="19">
        <v>0.56768628597630266</v>
      </c>
      <c r="AQ110" s="19">
        <v>0.75262657744167039</v>
      </c>
      <c r="AR110" s="19">
        <v>0.65613599059017413</v>
      </c>
      <c r="AS110" s="19">
        <v>12.84450528638167</v>
      </c>
      <c r="AT110" s="19">
        <v>1.2881493344674741</v>
      </c>
      <c r="AU110" s="19">
        <v>1.6081764475249366E-3</v>
      </c>
      <c r="AV110" s="19">
        <v>1.2752839228872748</v>
      </c>
      <c r="AW110" s="19">
        <v>1.9265953841348742</v>
      </c>
      <c r="AX110" s="19">
        <v>0.11578870422179544</v>
      </c>
      <c r="AY110" s="19">
        <v>0.13830317448714455</v>
      </c>
      <c r="AZ110" s="19">
        <v>0.8266026940278175</v>
      </c>
      <c r="BA110" s="19">
        <v>1.7995494447804041</v>
      </c>
      <c r="BB110" s="19">
        <v>4.9403180467966052</v>
      </c>
      <c r="BC110" s="19">
        <v>14.049029445577847</v>
      </c>
      <c r="BD110" s="19">
        <v>27.380812195559571</v>
      </c>
      <c r="BE110" s="19">
        <v>0.48084475780995606</v>
      </c>
      <c r="BF110" s="19">
        <v>4.0783354709232391</v>
      </c>
      <c r="BG110" s="19">
        <v>5.9502528558422654E-2</v>
      </c>
      <c r="BH110" s="19">
        <v>9.2148510443178875</v>
      </c>
      <c r="BI110" s="19">
        <v>0.58537622689907698</v>
      </c>
      <c r="BJ110" s="19">
        <v>1.4328852147447186</v>
      </c>
      <c r="BK110" s="19">
        <v>0.27338999607923925</v>
      </c>
      <c r="BL110" s="19">
        <v>19.285251958719041</v>
      </c>
      <c r="BM110" s="19">
        <v>2.6293684917032718</v>
      </c>
      <c r="BN110" s="19">
        <v>0.65452781414264916</v>
      </c>
      <c r="BO110" s="19">
        <v>4.6251154630817179</v>
      </c>
      <c r="BP110" s="19">
        <v>0</v>
      </c>
      <c r="BQ110" s="19">
        <v>0.279822701869339</v>
      </c>
      <c r="BR110" s="19">
        <v>2.2755696732477855</v>
      </c>
      <c r="BS110" s="19">
        <v>0</v>
      </c>
      <c r="BT110" s="19">
        <v>125.12738485257276</v>
      </c>
      <c r="BU110" s="19">
        <v>7.7610595357553445</v>
      </c>
      <c r="BV110" s="19">
        <v>0</v>
      </c>
      <c r="BW110" s="19">
        <v>0</v>
      </c>
      <c r="BX110" s="19">
        <v>0.78157375349711922</v>
      </c>
      <c r="BY110" s="19">
        <v>108.32998185817479</v>
      </c>
      <c r="BZ110" s="19">
        <v>0</v>
      </c>
      <c r="CA110" s="19">
        <v>116.87261514742725</v>
      </c>
      <c r="CB110" s="19">
        <v>242</v>
      </c>
      <c r="CD110" s="19">
        <f t="shared" si="7"/>
        <v>0</v>
      </c>
      <c r="CE110" s="19">
        <f t="shared" si="8"/>
        <v>0</v>
      </c>
      <c r="CF110" s="19">
        <f t="shared" si="9"/>
        <v>0</v>
      </c>
    </row>
    <row r="111" spans="1:84" x14ac:dyDescent="0.2">
      <c r="A111" s="23" t="s">
        <v>185</v>
      </c>
      <c r="B111" s="23" t="s">
        <v>283</v>
      </c>
      <c r="C111">
        <f t="shared" si="6"/>
        <v>107</v>
      </c>
      <c r="D111" s="19">
        <v>0</v>
      </c>
      <c r="E111" s="19">
        <v>0</v>
      </c>
      <c r="F111" s="19">
        <v>0</v>
      </c>
      <c r="G111" s="19">
        <v>0</v>
      </c>
      <c r="H111" s="19">
        <v>0</v>
      </c>
      <c r="I111" s="19">
        <v>0</v>
      </c>
      <c r="J111" s="19">
        <v>0</v>
      </c>
      <c r="K111" s="19">
        <v>0</v>
      </c>
      <c r="L111" s="19">
        <v>0</v>
      </c>
      <c r="M111" s="19">
        <v>0</v>
      </c>
      <c r="N111" s="19">
        <v>0</v>
      </c>
      <c r="O111" s="19">
        <v>0</v>
      </c>
      <c r="P111" s="19">
        <v>0</v>
      </c>
      <c r="Q111" s="19">
        <v>0</v>
      </c>
      <c r="R111" s="19">
        <v>0</v>
      </c>
      <c r="S111" s="19">
        <v>0</v>
      </c>
      <c r="T111" s="19">
        <v>0</v>
      </c>
      <c r="U111" s="19">
        <v>0</v>
      </c>
      <c r="V111" s="19">
        <v>0</v>
      </c>
      <c r="W111" s="19">
        <v>0</v>
      </c>
      <c r="X111" s="19">
        <v>0</v>
      </c>
      <c r="Y111" s="19">
        <v>0</v>
      </c>
      <c r="Z111" s="19">
        <v>0</v>
      </c>
      <c r="AA111" s="19">
        <v>0</v>
      </c>
      <c r="AB111" s="19">
        <v>0</v>
      </c>
      <c r="AC111" s="19">
        <v>0</v>
      </c>
      <c r="AD111" s="19">
        <v>0</v>
      </c>
      <c r="AE111" s="19">
        <v>0</v>
      </c>
      <c r="AF111" s="19">
        <v>0</v>
      </c>
      <c r="AG111" s="19">
        <v>0</v>
      </c>
      <c r="AH111" s="19">
        <v>0</v>
      </c>
      <c r="AI111" s="19">
        <v>0</v>
      </c>
      <c r="AJ111" s="19">
        <v>0</v>
      </c>
      <c r="AK111" s="19">
        <v>0</v>
      </c>
      <c r="AL111" s="19">
        <v>0</v>
      </c>
      <c r="AM111" s="19">
        <v>0</v>
      </c>
      <c r="AN111" s="19">
        <v>0</v>
      </c>
      <c r="AO111" s="19">
        <v>0</v>
      </c>
      <c r="AP111" s="19">
        <v>0</v>
      </c>
      <c r="AQ111" s="19">
        <v>0</v>
      </c>
      <c r="AR111" s="19">
        <v>0</v>
      </c>
      <c r="AS111" s="19">
        <v>0</v>
      </c>
      <c r="AT111" s="19">
        <v>0</v>
      </c>
      <c r="AU111" s="19">
        <v>0</v>
      </c>
      <c r="AV111" s="19">
        <v>0</v>
      </c>
      <c r="AW111" s="19">
        <v>0</v>
      </c>
      <c r="AX111" s="19">
        <v>0</v>
      </c>
      <c r="AY111" s="19">
        <v>0</v>
      </c>
      <c r="AZ111" s="19">
        <v>0</v>
      </c>
      <c r="BA111" s="19">
        <v>0</v>
      </c>
      <c r="BB111" s="19">
        <v>0</v>
      </c>
      <c r="BC111" s="19">
        <v>0</v>
      </c>
      <c r="BD111" s="19">
        <v>0</v>
      </c>
      <c r="BE111" s="19">
        <v>0</v>
      </c>
      <c r="BF111" s="19">
        <v>0</v>
      </c>
      <c r="BG111" s="19">
        <v>0</v>
      </c>
      <c r="BH111" s="19">
        <v>0</v>
      </c>
      <c r="BI111" s="19">
        <v>0</v>
      </c>
      <c r="BJ111" s="19">
        <v>0</v>
      </c>
      <c r="BK111" s="19">
        <v>0</v>
      </c>
      <c r="BL111" s="19">
        <v>0</v>
      </c>
      <c r="BM111" s="19">
        <v>0</v>
      </c>
      <c r="BN111" s="19">
        <v>0</v>
      </c>
      <c r="BO111" s="19">
        <v>0</v>
      </c>
      <c r="BP111" s="19">
        <v>0</v>
      </c>
      <c r="BQ111" s="19">
        <v>0</v>
      </c>
      <c r="BR111" s="19">
        <v>0</v>
      </c>
      <c r="BS111" s="19">
        <v>0</v>
      </c>
      <c r="BT111" s="19">
        <v>0</v>
      </c>
      <c r="BU111" s="19">
        <v>0</v>
      </c>
      <c r="BV111" s="19">
        <v>0</v>
      </c>
      <c r="BW111" s="19">
        <v>0</v>
      </c>
      <c r="BX111" s="19">
        <v>0</v>
      </c>
      <c r="BY111" s="19">
        <v>0</v>
      </c>
      <c r="BZ111" s="19">
        <v>0</v>
      </c>
      <c r="CA111" s="19">
        <v>0</v>
      </c>
      <c r="CB111" s="19">
        <v>0</v>
      </c>
      <c r="CD111" s="19">
        <f t="shared" si="7"/>
        <v>0</v>
      </c>
      <c r="CE111" s="19">
        <f t="shared" si="8"/>
        <v>0</v>
      </c>
      <c r="CF111" s="19">
        <f t="shared" si="9"/>
        <v>0</v>
      </c>
    </row>
    <row r="112" spans="1:84" x14ac:dyDescent="0.2">
      <c r="A112" s="23" t="s">
        <v>186</v>
      </c>
      <c r="B112" s="23" t="s">
        <v>284</v>
      </c>
      <c r="C112">
        <f t="shared" si="6"/>
        <v>108</v>
      </c>
      <c r="D112" s="19">
        <v>0</v>
      </c>
      <c r="E112" s="19">
        <v>0</v>
      </c>
      <c r="F112" s="19">
        <v>0</v>
      </c>
      <c r="G112" s="19">
        <v>0</v>
      </c>
      <c r="H112" s="19">
        <v>0</v>
      </c>
      <c r="I112" s="19">
        <v>0</v>
      </c>
      <c r="J112" s="19">
        <v>0</v>
      </c>
      <c r="K112" s="19">
        <v>0</v>
      </c>
      <c r="L112" s="19">
        <v>0</v>
      </c>
      <c r="M112" s="19">
        <v>0</v>
      </c>
      <c r="N112" s="19">
        <v>0</v>
      </c>
      <c r="O112" s="19">
        <v>0</v>
      </c>
      <c r="P112" s="19">
        <v>0</v>
      </c>
      <c r="Q112" s="19">
        <v>0</v>
      </c>
      <c r="R112" s="19">
        <v>0</v>
      </c>
      <c r="S112" s="19">
        <v>0</v>
      </c>
      <c r="T112" s="19">
        <v>0</v>
      </c>
      <c r="U112" s="19">
        <v>0</v>
      </c>
      <c r="V112" s="19">
        <v>0</v>
      </c>
      <c r="W112" s="19">
        <v>0</v>
      </c>
      <c r="X112" s="19">
        <v>0</v>
      </c>
      <c r="Y112" s="19">
        <v>0</v>
      </c>
      <c r="Z112" s="19">
        <v>0</v>
      </c>
      <c r="AA112" s="19">
        <v>0</v>
      </c>
      <c r="AB112" s="19">
        <v>0</v>
      </c>
      <c r="AC112" s="19">
        <v>0</v>
      </c>
      <c r="AD112" s="19">
        <v>0</v>
      </c>
      <c r="AE112" s="19">
        <v>0</v>
      </c>
      <c r="AF112" s="19">
        <v>0</v>
      </c>
      <c r="AG112" s="19">
        <v>0</v>
      </c>
      <c r="AH112" s="19">
        <v>0</v>
      </c>
      <c r="AI112" s="19">
        <v>0</v>
      </c>
      <c r="AJ112" s="19">
        <v>0</v>
      </c>
      <c r="AK112" s="19">
        <v>0</v>
      </c>
      <c r="AL112" s="19">
        <v>0</v>
      </c>
      <c r="AM112" s="19">
        <v>0</v>
      </c>
      <c r="AN112" s="19">
        <v>0</v>
      </c>
      <c r="AO112" s="19">
        <v>0</v>
      </c>
      <c r="AP112" s="19">
        <v>0</v>
      </c>
      <c r="AQ112" s="19">
        <v>0</v>
      </c>
      <c r="AR112" s="19">
        <v>0</v>
      </c>
      <c r="AS112" s="19">
        <v>0</v>
      </c>
      <c r="AT112" s="19">
        <v>0</v>
      </c>
      <c r="AU112" s="19">
        <v>0</v>
      </c>
      <c r="AV112" s="19">
        <v>0</v>
      </c>
      <c r="AW112" s="19">
        <v>0</v>
      </c>
      <c r="AX112" s="19">
        <v>0</v>
      </c>
      <c r="AY112" s="19">
        <v>0</v>
      </c>
      <c r="AZ112" s="19">
        <v>0</v>
      </c>
      <c r="BA112" s="19">
        <v>0</v>
      </c>
      <c r="BB112" s="19">
        <v>0</v>
      </c>
      <c r="BC112" s="19">
        <v>0</v>
      </c>
      <c r="BD112" s="19">
        <v>0</v>
      </c>
      <c r="BE112" s="19">
        <v>0</v>
      </c>
      <c r="BF112" s="19">
        <v>0</v>
      </c>
      <c r="BG112" s="19">
        <v>0</v>
      </c>
      <c r="BH112" s="19">
        <v>0</v>
      </c>
      <c r="BI112" s="19">
        <v>0</v>
      </c>
      <c r="BJ112" s="19">
        <v>0</v>
      </c>
      <c r="BK112" s="19">
        <v>0</v>
      </c>
      <c r="BL112" s="19">
        <v>0</v>
      </c>
      <c r="BM112" s="19">
        <v>0</v>
      </c>
      <c r="BN112" s="19">
        <v>0</v>
      </c>
      <c r="BO112" s="19">
        <v>0</v>
      </c>
      <c r="BP112" s="19">
        <v>0</v>
      </c>
      <c r="BQ112" s="19">
        <v>0</v>
      </c>
      <c r="BR112" s="19">
        <v>0</v>
      </c>
      <c r="BS112" s="19">
        <v>0</v>
      </c>
      <c r="BT112" s="19">
        <v>0</v>
      </c>
      <c r="BU112" s="19">
        <v>0</v>
      </c>
      <c r="BV112" s="19">
        <v>0</v>
      </c>
      <c r="BW112" s="19">
        <v>0</v>
      </c>
      <c r="BX112" s="19">
        <v>0</v>
      </c>
      <c r="BY112" s="19">
        <v>0</v>
      </c>
      <c r="BZ112" s="19">
        <v>0</v>
      </c>
      <c r="CA112" s="19">
        <v>0</v>
      </c>
      <c r="CB112" s="19">
        <v>0</v>
      </c>
      <c r="CD112" s="19">
        <f t="shared" si="7"/>
        <v>0</v>
      </c>
      <c r="CE112" s="19">
        <f t="shared" si="8"/>
        <v>0</v>
      </c>
      <c r="CF112" s="19">
        <f t="shared" si="9"/>
        <v>0</v>
      </c>
    </row>
    <row r="113" spans="1:84" x14ac:dyDescent="0.2">
      <c r="A113" s="23" t="s">
        <v>187</v>
      </c>
      <c r="B113" s="23" t="s">
        <v>70</v>
      </c>
      <c r="C113">
        <f t="shared" si="6"/>
        <v>109</v>
      </c>
      <c r="D113" s="19">
        <v>0</v>
      </c>
      <c r="E113" s="19">
        <v>0</v>
      </c>
      <c r="F113" s="19">
        <v>0</v>
      </c>
      <c r="G113" s="19">
        <v>0</v>
      </c>
      <c r="H113" s="19">
        <v>0</v>
      </c>
      <c r="I113" s="19">
        <v>0</v>
      </c>
      <c r="J113" s="19">
        <v>0</v>
      </c>
      <c r="K113" s="19">
        <v>0</v>
      </c>
      <c r="L113" s="19">
        <v>0</v>
      </c>
      <c r="M113" s="19">
        <v>0</v>
      </c>
      <c r="N113" s="19">
        <v>0</v>
      </c>
      <c r="O113" s="19">
        <v>0</v>
      </c>
      <c r="P113" s="19">
        <v>0</v>
      </c>
      <c r="Q113" s="19">
        <v>0</v>
      </c>
      <c r="R113" s="19">
        <v>0</v>
      </c>
      <c r="S113" s="19">
        <v>0</v>
      </c>
      <c r="T113" s="19">
        <v>0</v>
      </c>
      <c r="U113" s="19">
        <v>0</v>
      </c>
      <c r="V113" s="19">
        <v>0</v>
      </c>
      <c r="W113" s="19">
        <v>0</v>
      </c>
      <c r="X113" s="19">
        <v>0</v>
      </c>
      <c r="Y113" s="19">
        <v>0</v>
      </c>
      <c r="Z113" s="19">
        <v>0</v>
      </c>
      <c r="AA113" s="19">
        <v>0</v>
      </c>
      <c r="AB113" s="19">
        <v>0</v>
      </c>
      <c r="AC113" s="19">
        <v>0</v>
      </c>
      <c r="AD113" s="19">
        <v>0</v>
      </c>
      <c r="AE113" s="19">
        <v>0</v>
      </c>
      <c r="AF113" s="19">
        <v>0</v>
      </c>
      <c r="AG113" s="19">
        <v>0</v>
      </c>
      <c r="AH113" s="19">
        <v>0</v>
      </c>
      <c r="AI113" s="19">
        <v>0</v>
      </c>
      <c r="AJ113" s="19">
        <v>0</v>
      </c>
      <c r="AK113" s="19">
        <v>0</v>
      </c>
      <c r="AL113" s="19">
        <v>0</v>
      </c>
      <c r="AM113" s="19">
        <v>0</v>
      </c>
      <c r="AN113" s="19">
        <v>0</v>
      </c>
      <c r="AO113" s="19">
        <v>0</v>
      </c>
      <c r="AP113" s="19">
        <v>0</v>
      </c>
      <c r="AQ113" s="19">
        <v>0</v>
      </c>
      <c r="AR113" s="19">
        <v>0</v>
      </c>
      <c r="AS113" s="19">
        <v>0</v>
      </c>
      <c r="AT113" s="19">
        <v>0</v>
      </c>
      <c r="AU113" s="19">
        <v>0</v>
      </c>
      <c r="AV113" s="19">
        <v>0</v>
      </c>
      <c r="AW113" s="19">
        <v>0</v>
      </c>
      <c r="AX113" s="19">
        <v>0</v>
      </c>
      <c r="AY113" s="19">
        <v>0</v>
      </c>
      <c r="AZ113" s="19">
        <v>0</v>
      </c>
      <c r="BA113" s="19">
        <v>0</v>
      </c>
      <c r="BB113" s="19">
        <v>0</v>
      </c>
      <c r="BC113" s="19">
        <v>0</v>
      </c>
      <c r="BD113" s="19">
        <v>0</v>
      </c>
      <c r="BE113" s="19">
        <v>0</v>
      </c>
      <c r="BF113" s="19">
        <v>0</v>
      </c>
      <c r="BG113" s="19">
        <v>0</v>
      </c>
      <c r="BH113" s="19">
        <v>0</v>
      </c>
      <c r="BI113" s="19">
        <v>0</v>
      </c>
      <c r="BJ113" s="19">
        <v>0</v>
      </c>
      <c r="BK113" s="19">
        <v>0</v>
      </c>
      <c r="BL113" s="19">
        <v>0</v>
      </c>
      <c r="BM113" s="19">
        <v>0</v>
      </c>
      <c r="BN113" s="19">
        <v>0</v>
      </c>
      <c r="BO113" s="19">
        <v>0</v>
      </c>
      <c r="BP113" s="19">
        <v>0</v>
      </c>
      <c r="BQ113" s="19">
        <v>0</v>
      </c>
      <c r="BR113" s="19">
        <v>0</v>
      </c>
      <c r="BS113" s="19">
        <v>0</v>
      </c>
      <c r="BT113" s="19">
        <v>0</v>
      </c>
      <c r="BU113" s="19">
        <v>0</v>
      </c>
      <c r="BV113" s="19">
        <v>0</v>
      </c>
      <c r="BW113" s="19">
        <v>0</v>
      </c>
      <c r="BX113" s="19">
        <v>0</v>
      </c>
      <c r="BY113" s="19">
        <v>0</v>
      </c>
      <c r="BZ113" s="19">
        <v>0</v>
      </c>
      <c r="CA113" s="19">
        <v>0</v>
      </c>
      <c r="CB113" s="19">
        <v>0</v>
      </c>
      <c r="CD113" s="19">
        <f t="shared" si="7"/>
        <v>0</v>
      </c>
      <c r="CE113" s="19">
        <f t="shared" si="8"/>
        <v>0</v>
      </c>
      <c r="CF113" s="19">
        <f t="shared" si="9"/>
        <v>0</v>
      </c>
    </row>
    <row r="114" spans="1:84" x14ac:dyDescent="0.2">
      <c r="A114" s="23" t="s">
        <v>188</v>
      </c>
      <c r="B114" s="23" t="s">
        <v>285</v>
      </c>
      <c r="C114">
        <f t="shared" si="6"/>
        <v>110</v>
      </c>
      <c r="D114" s="19">
        <v>0</v>
      </c>
      <c r="E114" s="19">
        <v>0</v>
      </c>
      <c r="F114" s="19">
        <v>0</v>
      </c>
      <c r="G114" s="19">
        <v>0</v>
      </c>
      <c r="H114" s="19">
        <v>0</v>
      </c>
      <c r="I114" s="19">
        <v>0</v>
      </c>
      <c r="J114" s="19">
        <v>0</v>
      </c>
      <c r="K114" s="19">
        <v>0</v>
      </c>
      <c r="L114" s="19">
        <v>0</v>
      </c>
      <c r="M114" s="19">
        <v>0</v>
      </c>
      <c r="N114" s="19">
        <v>0</v>
      </c>
      <c r="O114" s="19">
        <v>0</v>
      </c>
      <c r="P114" s="19">
        <v>0</v>
      </c>
      <c r="Q114" s="19">
        <v>0</v>
      </c>
      <c r="R114" s="19">
        <v>0</v>
      </c>
      <c r="S114" s="19">
        <v>0</v>
      </c>
      <c r="T114" s="19">
        <v>0</v>
      </c>
      <c r="U114" s="19">
        <v>0</v>
      </c>
      <c r="V114" s="19">
        <v>0</v>
      </c>
      <c r="W114" s="19">
        <v>0</v>
      </c>
      <c r="X114" s="19">
        <v>0</v>
      </c>
      <c r="Y114" s="19">
        <v>0</v>
      </c>
      <c r="Z114" s="19">
        <v>0</v>
      </c>
      <c r="AA114" s="19">
        <v>0</v>
      </c>
      <c r="AB114" s="19">
        <v>0</v>
      </c>
      <c r="AC114" s="19">
        <v>0</v>
      </c>
      <c r="AD114" s="19">
        <v>0</v>
      </c>
      <c r="AE114" s="19">
        <v>0</v>
      </c>
      <c r="AF114" s="19">
        <v>0</v>
      </c>
      <c r="AG114" s="19">
        <v>0</v>
      </c>
      <c r="AH114" s="19">
        <v>0</v>
      </c>
      <c r="AI114" s="19">
        <v>0</v>
      </c>
      <c r="AJ114" s="19">
        <v>0</v>
      </c>
      <c r="AK114" s="19">
        <v>0</v>
      </c>
      <c r="AL114" s="19">
        <v>0</v>
      </c>
      <c r="AM114" s="19">
        <v>0</v>
      </c>
      <c r="AN114" s="19">
        <v>0</v>
      </c>
      <c r="AO114" s="19">
        <v>0</v>
      </c>
      <c r="AP114" s="19">
        <v>0</v>
      </c>
      <c r="AQ114" s="19">
        <v>0</v>
      </c>
      <c r="AR114" s="19">
        <v>0</v>
      </c>
      <c r="AS114" s="19">
        <v>0</v>
      </c>
      <c r="AT114" s="19">
        <v>0</v>
      </c>
      <c r="AU114" s="19">
        <v>0</v>
      </c>
      <c r="AV114" s="19">
        <v>0</v>
      </c>
      <c r="AW114" s="19">
        <v>0</v>
      </c>
      <c r="AX114" s="19">
        <v>0</v>
      </c>
      <c r="AY114" s="19">
        <v>0</v>
      </c>
      <c r="AZ114" s="19">
        <v>0</v>
      </c>
      <c r="BA114" s="19">
        <v>0</v>
      </c>
      <c r="BB114" s="19">
        <v>0</v>
      </c>
      <c r="BC114" s="19">
        <v>0</v>
      </c>
      <c r="BD114" s="19">
        <v>0</v>
      </c>
      <c r="BE114" s="19">
        <v>0</v>
      </c>
      <c r="BF114" s="19">
        <v>0</v>
      </c>
      <c r="BG114" s="19">
        <v>0</v>
      </c>
      <c r="BH114" s="19">
        <v>0</v>
      </c>
      <c r="BI114" s="19">
        <v>0</v>
      </c>
      <c r="BJ114" s="19">
        <v>0</v>
      </c>
      <c r="BK114" s="19">
        <v>0</v>
      </c>
      <c r="BL114" s="19">
        <v>0</v>
      </c>
      <c r="BM114" s="19">
        <v>0</v>
      </c>
      <c r="BN114" s="19">
        <v>0</v>
      </c>
      <c r="BO114" s="19">
        <v>0</v>
      </c>
      <c r="BP114" s="19">
        <v>0</v>
      </c>
      <c r="BQ114" s="19">
        <v>0</v>
      </c>
      <c r="BR114" s="19">
        <v>0</v>
      </c>
      <c r="BS114" s="19">
        <v>0</v>
      </c>
      <c r="BT114" s="19">
        <v>0</v>
      </c>
      <c r="BU114" s="19">
        <v>0</v>
      </c>
      <c r="BV114" s="19">
        <v>0</v>
      </c>
      <c r="BW114" s="19">
        <v>0</v>
      </c>
      <c r="BX114" s="19">
        <v>0</v>
      </c>
      <c r="BY114" s="19">
        <v>0</v>
      </c>
      <c r="BZ114" s="19">
        <v>0</v>
      </c>
      <c r="CA114" s="19">
        <v>0</v>
      </c>
      <c r="CB114" s="19">
        <v>0</v>
      </c>
      <c r="CD114" s="19">
        <f t="shared" si="7"/>
        <v>0</v>
      </c>
      <c r="CE114" s="19">
        <f t="shared" si="8"/>
        <v>0</v>
      </c>
      <c r="CF114" s="19">
        <f t="shared" si="9"/>
        <v>0</v>
      </c>
    </row>
    <row r="115" spans="1:84" x14ac:dyDescent="0.2">
      <c r="A115" s="23" t="s">
        <v>189</v>
      </c>
      <c r="B115" s="23" t="s">
        <v>286</v>
      </c>
      <c r="C115">
        <f t="shared" si="6"/>
        <v>111</v>
      </c>
      <c r="D115" s="19">
        <v>0</v>
      </c>
      <c r="E115" s="19">
        <v>0</v>
      </c>
      <c r="F115" s="19">
        <v>0</v>
      </c>
      <c r="G115" s="19">
        <v>0</v>
      </c>
      <c r="H115" s="19">
        <v>0</v>
      </c>
      <c r="I115" s="19">
        <v>0</v>
      </c>
      <c r="J115" s="19">
        <v>0</v>
      </c>
      <c r="K115" s="19">
        <v>0</v>
      </c>
      <c r="L115" s="19">
        <v>0</v>
      </c>
      <c r="M115" s="19">
        <v>0</v>
      </c>
      <c r="N115" s="19">
        <v>0</v>
      </c>
      <c r="O115" s="19">
        <v>0</v>
      </c>
      <c r="P115" s="19">
        <v>0</v>
      </c>
      <c r="Q115" s="19">
        <v>0</v>
      </c>
      <c r="R115" s="19">
        <v>0</v>
      </c>
      <c r="S115" s="19">
        <v>0</v>
      </c>
      <c r="T115" s="19">
        <v>0</v>
      </c>
      <c r="U115" s="19">
        <v>0</v>
      </c>
      <c r="V115" s="19">
        <v>0</v>
      </c>
      <c r="W115" s="19">
        <v>0</v>
      </c>
      <c r="X115" s="19">
        <v>0</v>
      </c>
      <c r="Y115" s="19">
        <v>0</v>
      </c>
      <c r="Z115" s="19">
        <v>0</v>
      </c>
      <c r="AA115" s="19">
        <v>0</v>
      </c>
      <c r="AB115" s="19">
        <v>0</v>
      </c>
      <c r="AC115" s="19">
        <v>0</v>
      </c>
      <c r="AD115" s="19">
        <v>0</v>
      </c>
      <c r="AE115" s="19">
        <v>0</v>
      </c>
      <c r="AF115" s="19">
        <v>0</v>
      </c>
      <c r="AG115" s="19">
        <v>0</v>
      </c>
      <c r="AH115" s="19">
        <v>0</v>
      </c>
      <c r="AI115" s="19">
        <v>0</v>
      </c>
      <c r="AJ115" s="19">
        <v>0</v>
      </c>
      <c r="AK115" s="19">
        <v>0</v>
      </c>
      <c r="AL115" s="19">
        <v>0</v>
      </c>
      <c r="AM115" s="19">
        <v>0</v>
      </c>
      <c r="AN115" s="19">
        <v>0</v>
      </c>
      <c r="AO115" s="19">
        <v>0</v>
      </c>
      <c r="AP115" s="19">
        <v>0</v>
      </c>
      <c r="AQ115" s="19">
        <v>0</v>
      </c>
      <c r="AR115" s="19">
        <v>0</v>
      </c>
      <c r="AS115" s="19">
        <v>0</v>
      </c>
      <c r="AT115" s="19">
        <v>0</v>
      </c>
      <c r="AU115" s="19">
        <v>0</v>
      </c>
      <c r="AV115" s="19">
        <v>0</v>
      </c>
      <c r="AW115" s="19">
        <v>0</v>
      </c>
      <c r="AX115" s="19">
        <v>0</v>
      </c>
      <c r="AY115" s="19">
        <v>0</v>
      </c>
      <c r="AZ115" s="19">
        <v>0</v>
      </c>
      <c r="BA115" s="19">
        <v>0</v>
      </c>
      <c r="BB115" s="19">
        <v>0</v>
      </c>
      <c r="BC115" s="19">
        <v>0</v>
      </c>
      <c r="BD115" s="19">
        <v>0</v>
      </c>
      <c r="BE115" s="19">
        <v>0</v>
      </c>
      <c r="BF115" s="19">
        <v>0</v>
      </c>
      <c r="BG115" s="19">
        <v>0</v>
      </c>
      <c r="BH115" s="19">
        <v>0</v>
      </c>
      <c r="BI115" s="19">
        <v>0</v>
      </c>
      <c r="BJ115" s="19">
        <v>0</v>
      </c>
      <c r="BK115" s="19">
        <v>0</v>
      </c>
      <c r="BL115" s="19">
        <v>0</v>
      </c>
      <c r="BM115" s="19">
        <v>0</v>
      </c>
      <c r="BN115" s="19">
        <v>0</v>
      </c>
      <c r="BO115" s="19">
        <v>0</v>
      </c>
      <c r="BP115" s="19">
        <v>0</v>
      </c>
      <c r="BQ115" s="19">
        <v>0</v>
      </c>
      <c r="BR115" s="19">
        <v>0</v>
      </c>
      <c r="BS115" s="19">
        <v>0</v>
      </c>
      <c r="BT115" s="19">
        <v>0</v>
      </c>
      <c r="BU115" s="19">
        <v>0</v>
      </c>
      <c r="BV115" s="19">
        <v>0</v>
      </c>
      <c r="BW115" s="19">
        <v>0</v>
      </c>
      <c r="BX115" s="19">
        <v>0</v>
      </c>
      <c r="BY115" s="19">
        <v>0</v>
      </c>
      <c r="BZ115" s="19">
        <v>0</v>
      </c>
      <c r="CA115" s="19">
        <v>0</v>
      </c>
      <c r="CB115" s="19">
        <v>0</v>
      </c>
      <c r="CD115" s="19">
        <f t="shared" si="7"/>
        <v>0</v>
      </c>
      <c r="CE115" s="19">
        <f t="shared" si="8"/>
        <v>0</v>
      </c>
      <c r="CF115" s="19">
        <f t="shared" si="9"/>
        <v>0</v>
      </c>
    </row>
    <row r="116" spans="1:84" x14ac:dyDescent="0.2">
      <c r="A116" s="23" t="s">
        <v>190</v>
      </c>
      <c r="B116" s="23" t="s">
        <v>287</v>
      </c>
      <c r="C116">
        <f t="shared" si="6"/>
        <v>112</v>
      </c>
      <c r="D116" s="19">
        <v>0</v>
      </c>
      <c r="E116" s="19">
        <v>0</v>
      </c>
      <c r="F116" s="19">
        <v>0</v>
      </c>
      <c r="G116" s="19">
        <v>0</v>
      </c>
      <c r="H116" s="19">
        <v>0</v>
      </c>
      <c r="I116" s="19">
        <v>0</v>
      </c>
      <c r="J116" s="19">
        <v>0</v>
      </c>
      <c r="K116" s="19">
        <v>0</v>
      </c>
      <c r="L116" s="19">
        <v>0</v>
      </c>
      <c r="M116" s="19">
        <v>0</v>
      </c>
      <c r="N116" s="19">
        <v>0</v>
      </c>
      <c r="O116" s="19">
        <v>0</v>
      </c>
      <c r="P116" s="19">
        <v>0</v>
      </c>
      <c r="Q116" s="19">
        <v>0</v>
      </c>
      <c r="R116" s="19">
        <v>0</v>
      </c>
      <c r="S116" s="19">
        <v>0</v>
      </c>
      <c r="T116" s="19">
        <v>0</v>
      </c>
      <c r="U116" s="19">
        <v>0</v>
      </c>
      <c r="V116" s="19">
        <v>0</v>
      </c>
      <c r="W116" s="19">
        <v>0</v>
      </c>
      <c r="X116" s="19">
        <v>0</v>
      </c>
      <c r="Y116" s="19">
        <v>0</v>
      </c>
      <c r="Z116" s="19">
        <v>0</v>
      </c>
      <c r="AA116" s="19">
        <v>0</v>
      </c>
      <c r="AB116" s="19">
        <v>0</v>
      </c>
      <c r="AC116" s="19">
        <v>0</v>
      </c>
      <c r="AD116" s="19">
        <v>0</v>
      </c>
      <c r="AE116" s="19">
        <v>0</v>
      </c>
      <c r="AF116" s="19">
        <v>0</v>
      </c>
      <c r="AG116" s="19">
        <v>0</v>
      </c>
      <c r="AH116" s="19">
        <v>0</v>
      </c>
      <c r="AI116" s="19">
        <v>0</v>
      </c>
      <c r="AJ116" s="19">
        <v>0</v>
      </c>
      <c r="AK116" s="19">
        <v>0</v>
      </c>
      <c r="AL116" s="19">
        <v>0</v>
      </c>
      <c r="AM116" s="19">
        <v>0</v>
      </c>
      <c r="AN116" s="19">
        <v>0</v>
      </c>
      <c r="AO116" s="19">
        <v>0</v>
      </c>
      <c r="AP116" s="19">
        <v>0</v>
      </c>
      <c r="AQ116" s="19">
        <v>0</v>
      </c>
      <c r="AR116" s="19">
        <v>0</v>
      </c>
      <c r="AS116" s="19">
        <v>0</v>
      </c>
      <c r="AT116" s="19">
        <v>0</v>
      </c>
      <c r="AU116" s="19">
        <v>0</v>
      </c>
      <c r="AV116" s="19">
        <v>0</v>
      </c>
      <c r="AW116" s="19">
        <v>0</v>
      </c>
      <c r="AX116" s="19">
        <v>0</v>
      </c>
      <c r="AY116" s="19">
        <v>0</v>
      </c>
      <c r="AZ116" s="19">
        <v>0</v>
      </c>
      <c r="BA116" s="19">
        <v>0</v>
      </c>
      <c r="BB116" s="19">
        <v>0</v>
      </c>
      <c r="BC116" s="19">
        <v>0</v>
      </c>
      <c r="BD116" s="19">
        <v>0</v>
      </c>
      <c r="BE116" s="19">
        <v>0</v>
      </c>
      <c r="BF116" s="19">
        <v>0</v>
      </c>
      <c r="BG116" s="19">
        <v>0</v>
      </c>
      <c r="BH116" s="19">
        <v>0</v>
      </c>
      <c r="BI116" s="19">
        <v>0</v>
      </c>
      <c r="BJ116" s="19">
        <v>0</v>
      </c>
      <c r="BK116" s="19">
        <v>0</v>
      </c>
      <c r="BL116" s="19">
        <v>0</v>
      </c>
      <c r="BM116" s="19">
        <v>0</v>
      </c>
      <c r="BN116" s="19">
        <v>0</v>
      </c>
      <c r="BO116" s="19">
        <v>0</v>
      </c>
      <c r="BP116" s="19">
        <v>0</v>
      </c>
      <c r="BQ116" s="19">
        <v>0</v>
      </c>
      <c r="BR116" s="19">
        <v>0</v>
      </c>
      <c r="BS116" s="19">
        <v>0</v>
      </c>
      <c r="BT116" s="19">
        <v>0</v>
      </c>
      <c r="BU116" s="19">
        <v>0</v>
      </c>
      <c r="BV116" s="19">
        <v>0</v>
      </c>
      <c r="BW116" s="19">
        <v>0</v>
      </c>
      <c r="BX116" s="19">
        <v>0</v>
      </c>
      <c r="BY116" s="19">
        <v>0</v>
      </c>
      <c r="BZ116" s="19">
        <v>0</v>
      </c>
      <c r="CA116" s="19">
        <v>0</v>
      </c>
      <c r="CB116" s="19">
        <v>0</v>
      </c>
      <c r="CD116" s="19">
        <f t="shared" si="7"/>
        <v>0</v>
      </c>
      <c r="CE116" s="19">
        <f t="shared" si="8"/>
        <v>0</v>
      </c>
      <c r="CF116" s="19">
        <f t="shared" si="9"/>
        <v>0</v>
      </c>
    </row>
    <row r="117" spans="1:84" x14ac:dyDescent="0.2">
      <c r="A117" s="23" t="s">
        <v>191</v>
      </c>
      <c r="B117" s="23" t="s">
        <v>288</v>
      </c>
      <c r="C117">
        <f t="shared" si="6"/>
        <v>113</v>
      </c>
      <c r="D117" s="19">
        <v>0</v>
      </c>
      <c r="E117" s="19">
        <v>0</v>
      </c>
      <c r="F117" s="19">
        <v>0</v>
      </c>
      <c r="G117" s="19">
        <v>0</v>
      </c>
      <c r="H117" s="19">
        <v>0</v>
      </c>
      <c r="I117" s="19">
        <v>0</v>
      </c>
      <c r="J117" s="19">
        <v>0</v>
      </c>
      <c r="K117" s="19">
        <v>0</v>
      </c>
      <c r="L117" s="19">
        <v>0</v>
      </c>
      <c r="M117" s="19">
        <v>0</v>
      </c>
      <c r="N117" s="19">
        <v>0</v>
      </c>
      <c r="O117" s="19">
        <v>0</v>
      </c>
      <c r="P117" s="19">
        <v>0</v>
      </c>
      <c r="Q117" s="19">
        <v>0</v>
      </c>
      <c r="R117" s="19">
        <v>0</v>
      </c>
      <c r="S117" s="19">
        <v>0</v>
      </c>
      <c r="T117" s="19">
        <v>0</v>
      </c>
      <c r="U117" s="19">
        <v>0</v>
      </c>
      <c r="V117" s="19">
        <v>0</v>
      </c>
      <c r="W117" s="19">
        <v>0</v>
      </c>
      <c r="X117" s="19">
        <v>0</v>
      </c>
      <c r="Y117" s="19">
        <v>0</v>
      </c>
      <c r="Z117" s="19">
        <v>0</v>
      </c>
      <c r="AA117" s="19">
        <v>0</v>
      </c>
      <c r="AB117" s="19">
        <v>0</v>
      </c>
      <c r="AC117" s="19">
        <v>0</v>
      </c>
      <c r="AD117" s="19">
        <v>0</v>
      </c>
      <c r="AE117" s="19">
        <v>0</v>
      </c>
      <c r="AF117" s="19">
        <v>0</v>
      </c>
      <c r="AG117" s="19">
        <v>0</v>
      </c>
      <c r="AH117" s="19">
        <v>0</v>
      </c>
      <c r="AI117" s="19">
        <v>0</v>
      </c>
      <c r="AJ117" s="19">
        <v>0</v>
      </c>
      <c r="AK117" s="19">
        <v>0</v>
      </c>
      <c r="AL117" s="19">
        <v>0</v>
      </c>
      <c r="AM117" s="19">
        <v>0</v>
      </c>
      <c r="AN117" s="19">
        <v>0</v>
      </c>
      <c r="AO117" s="19">
        <v>0</v>
      </c>
      <c r="AP117" s="19">
        <v>0</v>
      </c>
      <c r="AQ117" s="19">
        <v>0</v>
      </c>
      <c r="AR117" s="19">
        <v>0</v>
      </c>
      <c r="AS117" s="19">
        <v>0</v>
      </c>
      <c r="AT117" s="19">
        <v>0</v>
      </c>
      <c r="AU117" s="19">
        <v>0</v>
      </c>
      <c r="AV117" s="19">
        <v>0</v>
      </c>
      <c r="AW117" s="19">
        <v>0</v>
      </c>
      <c r="AX117" s="19">
        <v>0</v>
      </c>
      <c r="AY117" s="19">
        <v>0</v>
      </c>
      <c r="AZ117" s="19">
        <v>0</v>
      </c>
      <c r="BA117" s="19">
        <v>0</v>
      </c>
      <c r="BB117" s="19">
        <v>0</v>
      </c>
      <c r="BC117" s="19">
        <v>0</v>
      </c>
      <c r="BD117" s="19">
        <v>0</v>
      </c>
      <c r="BE117" s="19">
        <v>0</v>
      </c>
      <c r="BF117" s="19">
        <v>0</v>
      </c>
      <c r="BG117" s="19">
        <v>0</v>
      </c>
      <c r="BH117" s="19">
        <v>0</v>
      </c>
      <c r="BI117" s="19">
        <v>0</v>
      </c>
      <c r="BJ117" s="19">
        <v>0</v>
      </c>
      <c r="BK117" s="19">
        <v>0</v>
      </c>
      <c r="BL117" s="19">
        <v>0</v>
      </c>
      <c r="BM117" s="19">
        <v>0</v>
      </c>
      <c r="BN117" s="19">
        <v>0</v>
      </c>
      <c r="BO117" s="19">
        <v>0</v>
      </c>
      <c r="BP117" s="19">
        <v>0</v>
      </c>
      <c r="BQ117" s="19">
        <v>0</v>
      </c>
      <c r="BR117" s="19">
        <v>0</v>
      </c>
      <c r="BS117" s="19">
        <v>0</v>
      </c>
      <c r="BT117" s="19">
        <v>0</v>
      </c>
      <c r="BU117" s="19">
        <v>0</v>
      </c>
      <c r="BV117" s="19">
        <v>0</v>
      </c>
      <c r="BW117" s="19">
        <v>0</v>
      </c>
      <c r="BX117" s="19">
        <v>0</v>
      </c>
      <c r="BY117" s="19">
        <v>0</v>
      </c>
      <c r="BZ117" s="19">
        <v>0</v>
      </c>
      <c r="CA117" s="19">
        <v>0</v>
      </c>
      <c r="CB117" s="19">
        <v>0</v>
      </c>
      <c r="CD117" s="19">
        <f t="shared" si="7"/>
        <v>0</v>
      </c>
      <c r="CE117" s="19">
        <f t="shared" si="8"/>
        <v>0</v>
      </c>
      <c r="CF117" s="19">
        <f t="shared" si="9"/>
        <v>0</v>
      </c>
    </row>
    <row r="118" spans="1:84" x14ac:dyDescent="0.2">
      <c r="A118" s="23" t="s">
        <v>192</v>
      </c>
      <c r="B118" s="23" t="s">
        <v>289</v>
      </c>
      <c r="C118">
        <f t="shared" si="6"/>
        <v>114</v>
      </c>
      <c r="D118" s="19">
        <v>0</v>
      </c>
      <c r="E118" s="19">
        <v>0</v>
      </c>
      <c r="F118" s="19">
        <v>0</v>
      </c>
      <c r="G118" s="19">
        <v>0</v>
      </c>
      <c r="H118" s="19">
        <v>0</v>
      </c>
      <c r="I118" s="19">
        <v>0</v>
      </c>
      <c r="J118" s="19">
        <v>0</v>
      </c>
      <c r="K118" s="19">
        <v>0</v>
      </c>
      <c r="L118" s="19">
        <v>0</v>
      </c>
      <c r="M118" s="19">
        <v>0</v>
      </c>
      <c r="N118" s="19">
        <v>0</v>
      </c>
      <c r="O118" s="19">
        <v>0</v>
      </c>
      <c r="P118" s="19">
        <v>0</v>
      </c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V118" s="19">
        <v>0</v>
      </c>
      <c r="W118" s="19">
        <v>0</v>
      </c>
      <c r="X118" s="19">
        <v>0</v>
      </c>
      <c r="Y118" s="19">
        <v>0</v>
      </c>
      <c r="Z118" s="19">
        <v>0</v>
      </c>
      <c r="AA118" s="19">
        <v>0</v>
      </c>
      <c r="AB118" s="19">
        <v>0</v>
      </c>
      <c r="AC118" s="19">
        <v>0</v>
      </c>
      <c r="AD118" s="19">
        <v>0</v>
      </c>
      <c r="AE118" s="19">
        <v>0</v>
      </c>
      <c r="AF118" s="19">
        <v>0</v>
      </c>
      <c r="AG118" s="19">
        <v>0</v>
      </c>
      <c r="AH118" s="19">
        <v>0</v>
      </c>
      <c r="AI118" s="19">
        <v>0</v>
      </c>
      <c r="AJ118" s="19">
        <v>0</v>
      </c>
      <c r="AK118" s="19">
        <v>0</v>
      </c>
      <c r="AL118" s="19">
        <v>0</v>
      </c>
      <c r="AM118" s="19">
        <v>0</v>
      </c>
      <c r="AN118" s="19">
        <v>0</v>
      </c>
      <c r="AO118" s="19">
        <v>0</v>
      </c>
      <c r="AP118" s="19">
        <v>0</v>
      </c>
      <c r="AQ118" s="19">
        <v>0</v>
      </c>
      <c r="AR118" s="19">
        <v>0</v>
      </c>
      <c r="AS118" s="19">
        <v>0</v>
      </c>
      <c r="AT118" s="19">
        <v>0</v>
      </c>
      <c r="AU118" s="19">
        <v>0</v>
      </c>
      <c r="AV118" s="19">
        <v>0</v>
      </c>
      <c r="AW118" s="19">
        <v>0</v>
      </c>
      <c r="AX118" s="19">
        <v>0</v>
      </c>
      <c r="AY118" s="19">
        <v>0</v>
      </c>
      <c r="AZ118" s="19">
        <v>0</v>
      </c>
      <c r="BA118" s="19">
        <v>0</v>
      </c>
      <c r="BB118" s="19">
        <v>0</v>
      </c>
      <c r="BC118" s="19">
        <v>0</v>
      </c>
      <c r="BD118" s="19">
        <v>0</v>
      </c>
      <c r="BE118" s="19">
        <v>0</v>
      </c>
      <c r="BF118" s="19">
        <v>0</v>
      </c>
      <c r="BG118" s="19">
        <v>0</v>
      </c>
      <c r="BH118" s="19">
        <v>0</v>
      </c>
      <c r="BI118" s="19">
        <v>0</v>
      </c>
      <c r="BJ118" s="19">
        <v>0</v>
      </c>
      <c r="BK118" s="19">
        <v>0</v>
      </c>
      <c r="BL118" s="19">
        <v>0</v>
      </c>
      <c r="BM118" s="19">
        <v>0</v>
      </c>
      <c r="BN118" s="19">
        <v>0</v>
      </c>
      <c r="BO118" s="19">
        <v>0</v>
      </c>
      <c r="BP118" s="19">
        <v>0</v>
      </c>
      <c r="BQ118" s="19">
        <v>0</v>
      </c>
      <c r="BR118" s="19">
        <v>0</v>
      </c>
      <c r="BS118" s="19">
        <v>0</v>
      </c>
      <c r="BT118" s="19">
        <v>0</v>
      </c>
      <c r="BU118" s="19">
        <v>0</v>
      </c>
      <c r="BV118" s="19">
        <v>0</v>
      </c>
      <c r="BW118" s="19">
        <v>0</v>
      </c>
      <c r="BX118" s="19">
        <v>0</v>
      </c>
      <c r="BY118" s="19">
        <v>0</v>
      </c>
      <c r="BZ118" s="19">
        <v>0</v>
      </c>
      <c r="CA118" s="19">
        <v>0</v>
      </c>
      <c r="CB118" s="19">
        <v>0</v>
      </c>
      <c r="CD118" s="19">
        <f t="shared" si="7"/>
        <v>0</v>
      </c>
      <c r="CE118" s="19">
        <f t="shared" si="8"/>
        <v>0</v>
      </c>
      <c r="CF118" s="19">
        <f t="shared" si="9"/>
        <v>0</v>
      </c>
    </row>
    <row r="119" spans="1:84" x14ac:dyDescent="0.2">
      <c r="A119" s="23" t="s">
        <v>193</v>
      </c>
      <c r="B119" s="23" t="s">
        <v>290</v>
      </c>
      <c r="C119">
        <f t="shared" si="6"/>
        <v>115</v>
      </c>
      <c r="D119" s="19">
        <v>0</v>
      </c>
      <c r="E119" s="19">
        <v>0</v>
      </c>
      <c r="F119" s="19">
        <v>0</v>
      </c>
      <c r="G119" s="19">
        <v>0</v>
      </c>
      <c r="H119" s="19">
        <v>0</v>
      </c>
      <c r="I119" s="19">
        <v>0</v>
      </c>
      <c r="J119" s="19">
        <v>0</v>
      </c>
      <c r="K119" s="19">
        <v>0</v>
      </c>
      <c r="L119" s="19">
        <v>0</v>
      </c>
      <c r="M119" s="19">
        <v>0</v>
      </c>
      <c r="N119" s="19">
        <v>0</v>
      </c>
      <c r="O119" s="19">
        <v>0</v>
      </c>
      <c r="P119" s="19">
        <v>0</v>
      </c>
      <c r="Q119" s="19">
        <v>0</v>
      </c>
      <c r="R119" s="19">
        <v>0</v>
      </c>
      <c r="S119" s="19">
        <v>0</v>
      </c>
      <c r="T119" s="19">
        <v>0</v>
      </c>
      <c r="U119" s="19">
        <v>0</v>
      </c>
      <c r="V119" s="19">
        <v>0</v>
      </c>
      <c r="W119" s="19">
        <v>0</v>
      </c>
      <c r="X119" s="19">
        <v>0</v>
      </c>
      <c r="Y119" s="19">
        <v>0</v>
      </c>
      <c r="Z119" s="19">
        <v>0</v>
      </c>
      <c r="AA119" s="19">
        <v>0</v>
      </c>
      <c r="AB119" s="19">
        <v>0</v>
      </c>
      <c r="AC119" s="19">
        <v>0</v>
      </c>
      <c r="AD119" s="19">
        <v>0</v>
      </c>
      <c r="AE119" s="19">
        <v>0</v>
      </c>
      <c r="AF119" s="19">
        <v>0</v>
      </c>
      <c r="AG119" s="19">
        <v>0</v>
      </c>
      <c r="AH119" s="19">
        <v>0</v>
      </c>
      <c r="AI119" s="19">
        <v>0</v>
      </c>
      <c r="AJ119" s="19">
        <v>0</v>
      </c>
      <c r="AK119" s="19">
        <v>0</v>
      </c>
      <c r="AL119" s="19">
        <v>0</v>
      </c>
      <c r="AM119" s="19">
        <v>0</v>
      </c>
      <c r="AN119" s="19">
        <v>0</v>
      </c>
      <c r="AO119" s="19">
        <v>0</v>
      </c>
      <c r="AP119" s="19">
        <v>0</v>
      </c>
      <c r="AQ119" s="19">
        <v>0</v>
      </c>
      <c r="AR119" s="19">
        <v>0</v>
      </c>
      <c r="AS119" s="19">
        <v>0</v>
      </c>
      <c r="AT119" s="19">
        <v>0</v>
      </c>
      <c r="AU119" s="19">
        <v>0</v>
      </c>
      <c r="AV119" s="19">
        <v>0</v>
      </c>
      <c r="AW119" s="19">
        <v>0</v>
      </c>
      <c r="AX119" s="19">
        <v>0</v>
      </c>
      <c r="AY119" s="19">
        <v>0</v>
      </c>
      <c r="AZ119" s="19">
        <v>0</v>
      </c>
      <c r="BA119" s="19">
        <v>0</v>
      </c>
      <c r="BB119" s="19">
        <v>0</v>
      </c>
      <c r="BC119" s="19">
        <v>0</v>
      </c>
      <c r="BD119" s="19">
        <v>0</v>
      </c>
      <c r="BE119" s="19">
        <v>0</v>
      </c>
      <c r="BF119" s="19">
        <v>0</v>
      </c>
      <c r="BG119" s="19">
        <v>0</v>
      </c>
      <c r="BH119" s="19">
        <v>0</v>
      </c>
      <c r="BI119" s="19">
        <v>0</v>
      </c>
      <c r="BJ119" s="19">
        <v>0</v>
      </c>
      <c r="BK119" s="19">
        <v>0</v>
      </c>
      <c r="BL119" s="19">
        <v>0</v>
      </c>
      <c r="BM119" s="19">
        <v>0</v>
      </c>
      <c r="BN119" s="19">
        <v>0</v>
      </c>
      <c r="BO119" s="19">
        <v>0</v>
      </c>
      <c r="BP119" s="19">
        <v>0</v>
      </c>
      <c r="BQ119" s="19">
        <v>0</v>
      </c>
      <c r="BR119" s="19">
        <v>0</v>
      </c>
      <c r="BS119" s="19">
        <v>0</v>
      </c>
      <c r="BT119" s="19">
        <v>0</v>
      </c>
      <c r="BU119" s="19">
        <v>0</v>
      </c>
      <c r="BV119" s="19">
        <v>0</v>
      </c>
      <c r="BW119" s="19">
        <v>0</v>
      </c>
      <c r="BX119" s="19">
        <v>0</v>
      </c>
      <c r="BY119" s="19">
        <v>0</v>
      </c>
      <c r="BZ119" s="19">
        <v>0</v>
      </c>
      <c r="CA119" s="19">
        <v>0</v>
      </c>
      <c r="CB119" s="19">
        <v>0</v>
      </c>
      <c r="CD119" s="19">
        <f t="shared" si="7"/>
        <v>0</v>
      </c>
      <c r="CE119" s="19">
        <f t="shared" si="8"/>
        <v>0</v>
      </c>
      <c r="CF119" s="19">
        <f t="shared" si="9"/>
        <v>0</v>
      </c>
    </row>
    <row r="120" spans="1:84" x14ac:dyDescent="0.2">
      <c r="A120" s="23" t="s">
        <v>194</v>
      </c>
      <c r="B120" s="23" t="s">
        <v>291</v>
      </c>
      <c r="C120">
        <f t="shared" si="6"/>
        <v>116</v>
      </c>
      <c r="D120" s="19">
        <v>0</v>
      </c>
      <c r="E120" s="19">
        <v>0</v>
      </c>
      <c r="F120" s="19">
        <v>0</v>
      </c>
      <c r="G120" s="19">
        <v>0</v>
      </c>
      <c r="H120" s="19">
        <v>0</v>
      </c>
      <c r="I120" s="19">
        <v>0</v>
      </c>
      <c r="J120" s="19">
        <v>0</v>
      </c>
      <c r="K120" s="19">
        <v>0</v>
      </c>
      <c r="L120" s="19">
        <v>0</v>
      </c>
      <c r="M120" s="19">
        <v>0</v>
      </c>
      <c r="N120" s="19">
        <v>0</v>
      </c>
      <c r="O120" s="19">
        <v>0</v>
      </c>
      <c r="P120" s="19">
        <v>0</v>
      </c>
      <c r="Q120" s="19">
        <v>0</v>
      </c>
      <c r="R120" s="19">
        <v>0</v>
      </c>
      <c r="S120" s="19">
        <v>0</v>
      </c>
      <c r="T120" s="19">
        <v>0</v>
      </c>
      <c r="U120" s="19">
        <v>0</v>
      </c>
      <c r="V120" s="19">
        <v>0</v>
      </c>
      <c r="W120" s="19">
        <v>0</v>
      </c>
      <c r="X120" s="19">
        <v>0</v>
      </c>
      <c r="Y120" s="19">
        <v>0</v>
      </c>
      <c r="Z120" s="19">
        <v>0</v>
      </c>
      <c r="AA120" s="19">
        <v>0</v>
      </c>
      <c r="AB120" s="19">
        <v>0</v>
      </c>
      <c r="AC120" s="19">
        <v>0</v>
      </c>
      <c r="AD120" s="19">
        <v>0</v>
      </c>
      <c r="AE120" s="19">
        <v>0</v>
      </c>
      <c r="AF120" s="19">
        <v>0</v>
      </c>
      <c r="AG120" s="19">
        <v>0</v>
      </c>
      <c r="AH120" s="19">
        <v>0</v>
      </c>
      <c r="AI120" s="19">
        <v>0</v>
      </c>
      <c r="AJ120" s="19">
        <v>0</v>
      </c>
      <c r="AK120" s="19">
        <v>0</v>
      </c>
      <c r="AL120" s="19">
        <v>0</v>
      </c>
      <c r="AM120" s="19">
        <v>0</v>
      </c>
      <c r="AN120" s="19">
        <v>0</v>
      </c>
      <c r="AO120" s="19">
        <v>0</v>
      </c>
      <c r="AP120" s="19">
        <v>0</v>
      </c>
      <c r="AQ120" s="19">
        <v>0</v>
      </c>
      <c r="AR120" s="19">
        <v>0</v>
      </c>
      <c r="AS120" s="19">
        <v>0</v>
      </c>
      <c r="AT120" s="19">
        <v>0</v>
      </c>
      <c r="AU120" s="19">
        <v>0</v>
      </c>
      <c r="AV120" s="19">
        <v>0</v>
      </c>
      <c r="AW120" s="19">
        <v>0</v>
      </c>
      <c r="AX120" s="19">
        <v>0</v>
      </c>
      <c r="AY120" s="19">
        <v>0</v>
      </c>
      <c r="AZ120" s="19">
        <v>0</v>
      </c>
      <c r="BA120" s="19">
        <v>0</v>
      </c>
      <c r="BB120" s="19">
        <v>0</v>
      </c>
      <c r="BC120" s="19">
        <v>0</v>
      </c>
      <c r="BD120" s="19">
        <v>0</v>
      </c>
      <c r="BE120" s="19">
        <v>0</v>
      </c>
      <c r="BF120" s="19">
        <v>0</v>
      </c>
      <c r="BG120" s="19">
        <v>0</v>
      </c>
      <c r="BH120" s="19">
        <v>0</v>
      </c>
      <c r="BI120" s="19">
        <v>0</v>
      </c>
      <c r="BJ120" s="19">
        <v>0</v>
      </c>
      <c r="BK120" s="19">
        <v>0</v>
      </c>
      <c r="BL120" s="19">
        <v>0</v>
      </c>
      <c r="BM120" s="19">
        <v>0</v>
      </c>
      <c r="BN120" s="19">
        <v>0</v>
      </c>
      <c r="BO120" s="19">
        <v>0</v>
      </c>
      <c r="BP120" s="19">
        <v>0</v>
      </c>
      <c r="BQ120" s="19">
        <v>0</v>
      </c>
      <c r="BR120" s="19">
        <v>0</v>
      </c>
      <c r="BS120" s="19">
        <v>0</v>
      </c>
      <c r="BT120" s="19">
        <v>0</v>
      </c>
      <c r="BU120" s="19">
        <v>0</v>
      </c>
      <c r="BV120" s="19">
        <v>0</v>
      </c>
      <c r="BW120" s="19">
        <v>0</v>
      </c>
      <c r="BX120" s="19">
        <v>0</v>
      </c>
      <c r="BY120" s="19">
        <v>0</v>
      </c>
      <c r="BZ120" s="19">
        <v>0</v>
      </c>
      <c r="CA120" s="19">
        <v>0</v>
      </c>
      <c r="CB120" s="19">
        <v>0</v>
      </c>
      <c r="CD120" s="19">
        <f t="shared" si="7"/>
        <v>0</v>
      </c>
      <c r="CE120" s="19">
        <f t="shared" si="8"/>
        <v>0</v>
      </c>
      <c r="CF120" s="19">
        <f t="shared" si="9"/>
        <v>0</v>
      </c>
    </row>
    <row r="121" spans="1:84" x14ac:dyDescent="0.2">
      <c r="A121" s="23" t="s">
        <v>195</v>
      </c>
      <c r="B121" s="23" t="s">
        <v>292</v>
      </c>
      <c r="C121">
        <f t="shared" si="6"/>
        <v>117</v>
      </c>
      <c r="D121" s="19">
        <v>0</v>
      </c>
      <c r="E121" s="19">
        <v>0</v>
      </c>
      <c r="F121" s="19">
        <v>0</v>
      </c>
      <c r="G121" s="19">
        <v>0</v>
      </c>
      <c r="H121" s="19">
        <v>0</v>
      </c>
      <c r="I121" s="19">
        <v>0</v>
      </c>
      <c r="J121" s="19">
        <v>0</v>
      </c>
      <c r="K121" s="19">
        <v>0</v>
      </c>
      <c r="L121" s="19">
        <v>0</v>
      </c>
      <c r="M121" s="19">
        <v>0</v>
      </c>
      <c r="N121" s="19">
        <v>0</v>
      </c>
      <c r="O121" s="19">
        <v>0</v>
      </c>
      <c r="P121" s="19">
        <v>0</v>
      </c>
      <c r="Q121" s="19">
        <v>0</v>
      </c>
      <c r="R121" s="19">
        <v>0</v>
      </c>
      <c r="S121" s="19">
        <v>0</v>
      </c>
      <c r="T121" s="19">
        <v>0</v>
      </c>
      <c r="U121" s="19">
        <v>0</v>
      </c>
      <c r="V121" s="19">
        <v>0</v>
      </c>
      <c r="W121" s="19">
        <v>0</v>
      </c>
      <c r="X121" s="19">
        <v>0</v>
      </c>
      <c r="Y121" s="19">
        <v>0</v>
      </c>
      <c r="Z121" s="19">
        <v>0</v>
      </c>
      <c r="AA121" s="19">
        <v>0</v>
      </c>
      <c r="AB121" s="19">
        <v>0</v>
      </c>
      <c r="AC121" s="19">
        <v>0</v>
      </c>
      <c r="AD121" s="19">
        <v>0</v>
      </c>
      <c r="AE121" s="19">
        <v>0</v>
      </c>
      <c r="AF121" s="19">
        <v>0</v>
      </c>
      <c r="AG121" s="19">
        <v>0</v>
      </c>
      <c r="AH121" s="19">
        <v>0</v>
      </c>
      <c r="AI121" s="19">
        <v>0</v>
      </c>
      <c r="AJ121" s="19">
        <v>0</v>
      </c>
      <c r="AK121" s="19">
        <v>0</v>
      </c>
      <c r="AL121" s="19">
        <v>0</v>
      </c>
      <c r="AM121" s="19">
        <v>0</v>
      </c>
      <c r="AN121" s="19">
        <v>0</v>
      </c>
      <c r="AO121" s="19">
        <v>0</v>
      </c>
      <c r="AP121" s="19">
        <v>0</v>
      </c>
      <c r="AQ121" s="19">
        <v>0</v>
      </c>
      <c r="AR121" s="19">
        <v>0</v>
      </c>
      <c r="AS121" s="19">
        <v>0</v>
      </c>
      <c r="AT121" s="19">
        <v>0</v>
      </c>
      <c r="AU121" s="19">
        <v>0</v>
      </c>
      <c r="AV121" s="19">
        <v>0</v>
      </c>
      <c r="AW121" s="19">
        <v>0</v>
      </c>
      <c r="AX121" s="19">
        <v>0</v>
      </c>
      <c r="AY121" s="19">
        <v>0</v>
      </c>
      <c r="AZ121" s="19">
        <v>0</v>
      </c>
      <c r="BA121" s="19">
        <v>0</v>
      </c>
      <c r="BB121" s="19">
        <v>0</v>
      </c>
      <c r="BC121" s="19">
        <v>0</v>
      </c>
      <c r="BD121" s="19">
        <v>0</v>
      </c>
      <c r="BE121" s="19">
        <v>0</v>
      </c>
      <c r="BF121" s="19">
        <v>0</v>
      </c>
      <c r="BG121" s="19">
        <v>0</v>
      </c>
      <c r="BH121" s="19">
        <v>0</v>
      </c>
      <c r="BI121" s="19">
        <v>0</v>
      </c>
      <c r="BJ121" s="19">
        <v>0</v>
      </c>
      <c r="BK121" s="19">
        <v>0</v>
      </c>
      <c r="BL121" s="19">
        <v>0</v>
      </c>
      <c r="BM121" s="19">
        <v>0</v>
      </c>
      <c r="BN121" s="19">
        <v>0</v>
      </c>
      <c r="BO121" s="19">
        <v>0</v>
      </c>
      <c r="BP121" s="19">
        <v>0</v>
      </c>
      <c r="BQ121" s="19">
        <v>0</v>
      </c>
      <c r="BR121" s="19">
        <v>0</v>
      </c>
      <c r="BS121" s="19">
        <v>0</v>
      </c>
      <c r="BT121" s="19">
        <v>0</v>
      </c>
      <c r="BU121" s="19">
        <v>0</v>
      </c>
      <c r="BV121" s="19">
        <v>0</v>
      </c>
      <c r="BW121" s="19">
        <v>0</v>
      </c>
      <c r="BX121" s="19">
        <v>0</v>
      </c>
      <c r="BY121" s="19">
        <v>0</v>
      </c>
      <c r="BZ121" s="19">
        <v>0</v>
      </c>
      <c r="CA121" s="19">
        <v>0</v>
      </c>
      <c r="CB121" s="19">
        <v>0</v>
      </c>
      <c r="CD121" s="19">
        <f t="shared" si="7"/>
        <v>0</v>
      </c>
      <c r="CE121" s="19">
        <f t="shared" si="8"/>
        <v>0</v>
      </c>
      <c r="CF121" s="19">
        <f t="shared" si="9"/>
        <v>0</v>
      </c>
    </row>
    <row r="122" spans="1:84" x14ac:dyDescent="0.2">
      <c r="A122" s="23" t="s">
        <v>196</v>
      </c>
      <c r="B122" s="23" t="s">
        <v>293</v>
      </c>
      <c r="C122">
        <f t="shared" si="6"/>
        <v>118</v>
      </c>
      <c r="D122" s="19">
        <v>0</v>
      </c>
      <c r="E122" s="19">
        <v>0</v>
      </c>
      <c r="F122" s="19">
        <v>0</v>
      </c>
      <c r="G122" s="19">
        <v>0</v>
      </c>
      <c r="H122" s="19">
        <v>0</v>
      </c>
      <c r="I122" s="19">
        <v>0</v>
      </c>
      <c r="J122" s="19">
        <v>0</v>
      </c>
      <c r="K122" s="19">
        <v>0</v>
      </c>
      <c r="L122" s="19">
        <v>0</v>
      </c>
      <c r="M122" s="19">
        <v>0</v>
      </c>
      <c r="N122" s="19">
        <v>0</v>
      </c>
      <c r="O122" s="19">
        <v>0</v>
      </c>
      <c r="P122" s="19">
        <v>0</v>
      </c>
      <c r="Q122" s="19">
        <v>0</v>
      </c>
      <c r="R122" s="19">
        <v>0</v>
      </c>
      <c r="S122" s="19">
        <v>0</v>
      </c>
      <c r="T122" s="19">
        <v>0</v>
      </c>
      <c r="U122" s="19">
        <v>0</v>
      </c>
      <c r="V122" s="19">
        <v>0</v>
      </c>
      <c r="W122" s="19">
        <v>0</v>
      </c>
      <c r="X122" s="19">
        <v>0</v>
      </c>
      <c r="Y122" s="19">
        <v>0</v>
      </c>
      <c r="Z122" s="19">
        <v>0</v>
      </c>
      <c r="AA122" s="19">
        <v>0</v>
      </c>
      <c r="AB122" s="19">
        <v>0</v>
      </c>
      <c r="AC122" s="19">
        <v>0</v>
      </c>
      <c r="AD122" s="19">
        <v>0</v>
      </c>
      <c r="AE122" s="19">
        <v>0</v>
      </c>
      <c r="AF122" s="19">
        <v>0</v>
      </c>
      <c r="AG122" s="19">
        <v>0</v>
      </c>
      <c r="AH122" s="19">
        <v>0</v>
      </c>
      <c r="AI122" s="19">
        <v>0</v>
      </c>
      <c r="AJ122" s="19">
        <v>0</v>
      </c>
      <c r="AK122" s="19">
        <v>0</v>
      </c>
      <c r="AL122" s="19">
        <v>0</v>
      </c>
      <c r="AM122" s="19">
        <v>0</v>
      </c>
      <c r="AN122" s="19">
        <v>0</v>
      </c>
      <c r="AO122" s="19">
        <v>0</v>
      </c>
      <c r="AP122" s="19">
        <v>0</v>
      </c>
      <c r="AQ122" s="19">
        <v>0</v>
      </c>
      <c r="AR122" s="19">
        <v>0</v>
      </c>
      <c r="AS122" s="19">
        <v>0</v>
      </c>
      <c r="AT122" s="19">
        <v>0</v>
      </c>
      <c r="AU122" s="19">
        <v>0</v>
      </c>
      <c r="AV122" s="19">
        <v>0</v>
      </c>
      <c r="AW122" s="19">
        <v>0</v>
      </c>
      <c r="AX122" s="19">
        <v>0</v>
      </c>
      <c r="AY122" s="19">
        <v>0</v>
      </c>
      <c r="AZ122" s="19">
        <v>0</v>
      </c>
      <c r="BA122" s="19">
        <v>0</v>
      </c>
      <c r="BB122" s="19">
        <v>0</v>
      </c>
      <c r="BC122" s="19">
        <v>0</v>
      </c>
      <c r="BD122" s="19">
        <v>0</v>
      </c>
      <c r="BE122" s="19">
        <v>0</v>
      </c>
      <c r="BF122" s="19">
        <v>0</v>
      </c>
      <c r="BG122" s="19">
        <v>0</v>
      </c>
      <c r="BH122" s="19">
        <v>0</v>
      </c>
      <c r="BI122" s="19">
        <v>0</v>
      </c>
      <c r="BJ122" s="19">
        <v>0</v>
      </c>
      <c r="BK122" s="19">
        <v>0</v>
      </c>
      <c r="BL122" s="19">
        <v>0</v>
      </c>
      <c r="BM122" s="19">
        <v>0</v>
      </c>
      <c r="BN122" s="19">
        <v>0</v>
      </c>
      <c r="BO122" s="19">
        <v>0</v>
      </c>
      <c r="BP122" s="19">
        <v>0</v>
      </c>
      <c r="BQ122" s="19">
        <v>0</v>
      </c>
      <c r="BR122" s="19">
        <v>0</v>
      </c>
      <c r="BS122" s="19">
        <v>0</v>
      </c>
      <c r="BT122" s="19">
        <v>0</v>
      </c>
      <c r="BU122" s="19">
        <v>0</v>
      </c>
      <c r="BV122" s="19">
        <v>0</v>
      </c>
      <c r="BW122" s="19">
        <v>0</v>
      </c>
      <c r="BX122" s="19">
        <v>0</v>
      </c>
      <c r="BY122" s="19">
        <v>0</v>
      </c>
      <c r="BZ122" s="19">
        <v>0</v>
      </c>
      <c r="CA122" s="19">
        <v>0</v>
      </c>
      <c r="CB122" s="19">
        <v>0</v>
      </c>
      <c r="CD122" s="19">
        <f t="shared" si="7"/>
        <v>0</v>
      </c>
      <c r="CE122" s="19">
        <f t="shared" si="8"/>
        <v>0</v>
      </c>
      <c r="CF122" s="19">
        <f t="shared" si="9"/>
        <v>0</v>
      </c>
    </row>
    <row r="123" spans="1:84" x14ac:dyDescent="0.2">
      <c r="A123" s="23" t="s">
        <v>197</v>
      </c>
      <c r="B123" s="23" t="s">
        <v>294</v>
      </c>
      <c r="C123">
        <f t="shared" si="6"/>
        <v>119</v>
      </c>
      <c r="D123" s="19">
        <v>0</v>
      </c>
      <c r="E123" s="19">
        <v>0</v>
      </c>
      <c r="F123" s="19">
        <v>0</v>
      </c>
      <c r="G123" s="19">
        <v>0</v>
      </c>
      <c r="H123" s="19">
        <v>0</v>
      </c>
      <c r="I123" s="19">
        <v>0</v>
      </c>
      <c r="J123" s="19">
        <v>0</v>
      </c>
      <c r="K123" s="19">
        <v>0</v>
      </c>
      <c r="L123" s="19">
        <v>0</v>
      </c>
      <c r="M123" s="19">
        <v>0</v>
      </c>
      <c r="N123" s="19">
        <v>0</v>
      </c>
      <c r="O123" s="19">
        <v>0</v>
      </c>
      <c r="P123" s="19">
        <v>0</v>
      </c>
      <c r="Q123" s="19">
        <v>0</v>
      </c>
      <c r="R123" s="19">
        <v>0</v>
      </c>
      <c r="S123" s="19">
        <v>0</v>
      </c>
      <c r="T123" s="19">
        <v>0</v>
      </c>
      <c r="U123" s="19">
        <v>0</v>
      </c>
      <c r="V123" s="19">
        <v>0</v>
      </c>
      <c r="W123" s="19">
        <v>0</v>
      </c>
      <c r="X123" s="19">
        <v>0</v>
      </c>
      <c r="Y123" s="19">
        <v>0</v>
      </c>
      <c r="Z123" s="19">
        <v>0</v>
      </c>
      <c r="AA123" s="19">
        <v>0</v>
      </c>
      <c r="AB123" s="19">
        <v>0</v>
      </c>
      <c r="AC123" s="19">
        <v>0</v>
      </c>
      <c r="AD123" s="19">
        <v>0</v>
      </c>
      <c r="AE123" s="19">
        <v>0</v>
      </c>
      <c r="AF123" s="19">
        <v>0</v>
      </c>
      <c r="AG123" s="19">
        <v>0</v>
      </c>
      <c r="AH123" s="19">
        <v>0</v>
      </c>
      <c r="AI123" s="19">
        <v>0</v>
      </c>
      <c r="AJ123" s="19">
        <v>0</v>
      </c>
      <c r="AK123" s="19">
        <v>0</v>
      </c>
      <c r="AL123" s="19">
        <v>0</v>
      </c>
      <c r="AM123" s="19">
        <v>0</v>
      </c>
      <c r="AN123" s="19">
        <v>0</v>
      </c>
      <c r="AO123" s="19">
        <v>0</v>
      </c>
      <c r="AP123" s="19">
        <v>0</v>
      </c>
      <c r="AQ123" s="19">
        <v>0</v>
      </c>
      <c r="AR123" s="19">
        <v>0</v>
      </c>
      <c r="AS123" s="19">
        <v>0</v>
      </c>
      <c r="AT123" s="19">
        <v>0</v>
      </c>
      <c r="AU123" s="19">
        <v>0</v>
      </c>
      <c r="AV123" s="19">
        <v>0</v>
      </c>
      <c r="AW123" s="19">
        <v>0</v>
      </c>
      <c r="AX123" s="19">
        <v>0</v>
      </c>
      <c r="AY123" s="19">
        <v>0</v>
      </c>
      <c r="AZ123" s="19">
        <v>0</v>
      </c>
      <c r="BA123" s="19">
        <v>0</v>
      </c>
      <c r="BB123" s="19">
        <v>0</v>
      </c>
      <c r="BC123" s="19">
        <v>0</v>
      </c>
      <c r="BD123" s="19">
        <v>0</v>
      </c>
      <c r="BE123" s="19">
        <v>0</v>
      </c>
      <c r="BF123" s="19">
        <v>0</v>
      </c>
      <c r="BG123" s="19">
        <v>0</v>
      </c>
      <c r="BH123" s="19">
        <v>0</v>
      </c>
      <c r="BI123" s="19">
        <v>0</v>
      </c>
      <c r="BJ123" s="19">
        <v>0</v>
      </c>
      <c r="BK123" s="19">
        <v>0</v>
      </c>
      <c r="BL123" s="19">
        <v>0</v>
      </c>
      <c r="BM123" s="19">
        <v>0</v>
      </c>
      <c r="BN123" s="19">
        <v>0</v>
      </c>
      <c r="BO123" s="19">
        <v>0</v>
      </c>
      <c r="BP123" s="19">
        <v>0</v>
      </c>
      <c r="BQ123" s="19">
        <v>0</v>
      </c>
      <c r="BR123" s="19">
        <v>0</v>
      </c>
      <c r="BS123" s="19">
        <v>0</v>
      </c>
      <c r="BT123" s="19">
        <v>0</v>
      </c>
      <c r="BU123" s="19">
        <v>0</v>
      </c>
      <c r="BV123" s="19">
        <v>0</v>
      </c>
      <c r="BW123" s="19">
        <v>0</v>
      </c>
      <c r="BX123" s="19">
        <v>0</v>
      </c>
      <c r="BY123" s="19">
        <v>0</v>
      </c>
      <c r="BZ123" s="19">
        <v>0</v>
      </c>
      <c r="CA123" s="19">
        <v>0</v>
      </c>
      <c r="CB123" s="19">
        <v>0</v>
      </c>
      <c r="CD123" s="19">
        <f t="shared" si="7"/>
        <v>0</v>
      </c>
      <c r="CE123" s="19">
        <f t="shared" si="8"/>
        <v>0</v>
      </c>
      <c r="CF123" s="19">
        <f t="shared" si="9"/>
        <v>0</v>
      </c>
    </row>
    <row r="124" spans="1:84" x14ac:dyDescent="0.2">
      <c r="A124" s="23" t="s">
        <v>198</v>
      </c>
      <c r="B124" s="23" t="s">
        <v>48</v>
      </c>
      <c r="C124">
        <f t="shared" si="6"/>
        <v>120</v>
      </c>
      <c r="D124" s="19">
        <v>0</v>
      </c>
      <c r="E124" s="19">
        <v>0</v>
      </c>
      <c r="F124" s="19">
        <v>0</v>
      </c>
      <c r="G124" s="19">
        <v>0</v>
      </c>
      <c r="H124" s="19">
        <v>0</v>
      </c>
      <c r="I124" s="19">
        <v>0</v>
      </c>
      <c r="J124" s="19">
        <v>0</v>
      </c>
      <c r="K124" s="19">
        <v>0</v>
      </c>
      <c r="L124" s="19">
        <v>0</v>
      </c>
      <c r="M124" s="19">
        <v>0</v>
      </c>
      <c r="N124" s="19">
        <v>0</v>
      </c>
      <c r="O124" s="19">
        <v>0</v>
      </c>
      <c r="P124" s="19">
        <v>0</v>
      </c>
      <c r="Q124" s="19">
        <v>0</v>
      </c>
      <c r="R124" s="19">
        <v>0</v>
      </c>
      <c r="S124" s="19">
        <v>0</v>
      </c>
      <c r="T124" s="19">
        <v>0</v>
      </c>
      <c r="U124" s="19">
        <v>0</v>
      </c>
      <c r="V124" s="19">
        <v>0</v>
      </c>
      <c r="W124" s="19">
        <v>0</v>
      </c>
      <c r="X124" s="19">
        <v>0</v>
      </c>
      <c r="Y124" s="19">
        <v>0</v>
      </c>
      <c r="Z124" s="19">
        <v>0</v>
      </c>
      <c r="AA124" s="19">
        <v>0</v>
      </c>
      <c r="AB124" s="19">
        <v>0</v>
      </c>
      <c r="AC124" s="19">
        <v>0</v>
      </c>
      <c r="AD124" s="19">
        <v>0</v>
      </c>
      <c r="AE124" s="19">
        <v>0</v>
      </c>
      <c r="AF124" s="19">
        <v>0</v>
      </c>
      <c r="AG124" s="19">
        <v>0</v>
      </c>
      <c r="AH124" s="19">
        <v>0</v>
      </c>
      <c r="AI124" s="19">
        <v>0</v>
      </c>
      <c r="AJ124" s="19">
        <v>0</v>
      </c>
      <c r="AK124" s="19">
        <v>0</v>
      </c>
      <c r="AL124" s="19">
        <v>0</v>
      </c>
      <c r="AM124" s="19">
        <v>0</v>
      </c>
      <c r="AN124" s="19">
        <v>0</v>
      </c>
      <c r="AO124" s="19">
        <v>0</v>
      </c>
      <c r="AP124" s="19">
        <v>0</v>
      </c>
      <c r="AQ124" s="19">
        <v>0</v>
      </c>
      <c r="AR124" s="19">
        <v>0</v>
      </c>
      <c r="AS124" s="19">
        <v>0</v>
      </c>
      <c r="AT124" s="19">
        <v>0</v>
      </c>
      <c r="AU124" s="19">
        <v>0</v>
      </c>
      <c r="AV124" s="19">
        <v>0</v>
      </c>
      <c r="AW124" s="19">
        <v>0</v>
      </c>
      <c r="AX124" s="19">
        <v>0</v>
      </c>
      <c r="AY124" s="19">
        <v>0</v>
      </c>
      <c r="AZ124" s="19">
        <v>0</v>
      </c>
      <c r="BA124" s="19">
        <v>0</v>
      </c>
      <c r="BB124" s="19">
        <v>0</v>
      </c>
      <c r="BC124" s="19">
        <v>0</v>
      </c>
      <c r="BD124" s="19">
        <v>0</v>
      </c>
      <c r="BE124" s="19">
        <v>0</v>
      </c>
      <c r="BF124" s="19">
        <v>0</v>
      </c>
      <c r="BG124" s="19">
        <v>0</v>
      </c>
      <c r="BH124" s="19">
        <v>0</v>
      </c>
      <c r="BI124" s="19">
        <v>0</v>
      </c>
      <c r="BJ124" s="19">
        <v>0</v>
      </c>
      <c r="BK124" s="19">
        <v>0</v>
      </c>
      <c r="BL124" s="19">
        <v>0</v>
      </c>
      <c r="BM124" s="19">
        <v>0</v>
      </c>
      <c r="BN124" s="19">
        <v>0</v>
      </c>
      <c r="BO124" s="19">
        <v>0</v>
      </c>
      <c r="BP124" s="19">
        <v>0</v>
      </c>
      <c r="BQ124" s="19">
        <v>0</v>
      </c>
      <c r="BR124" s="19">
        <v>0</v>
      </c>
      <c r="BS124" s="19">
        <v>0</v>
      </c>
      <c r="BT124" s="19">
        <v>0</v>
      </c>
      <c r="BU124" s="19">
        <v>0</v>
      </c>
      <c r="BV124" s="19">
        <v>0</v>
      </c>
      <c r="BW124" s="19">
        <v>0</v>
      </c>
      <c r="BX124" s="19">
        <v>0</v>
      </c>
      <c r="BY124" s="19">
        <v>0</v>
      </c>
      <c r="BZ124" s="19">
        <v>0</v>
      </c>
      <c r="CA124" s="19">
        <v>0</v>
      </c>
      <c r="CB124" s="19">
        <v>0</v>
      </c>
      <c r="CD124" s="19">
        <f t="shared" si="7"/>
        <v>0</v>
      </c>
      <c r="CE124" s="19">
        <f t="shared" si="8"/>
        <v>0</v>
      </c>
      <c r="CF124" s="19">
        <f t="shared" si="9"/>
        <v>0</v>
      </c>
    </row>
    <row r="125" spans="1:84" x14ac:dyDescent="0.2">
      <c r="A125" s="23" t="s">
        <v>199</v>
      </c>
      <c r="B125" s="23" t="s">
        <v>295</v>
      </c>
      <c r="C125">
        <f t="shared" si="6"/>
        <v>121</v>
      </c>
      <c r="D125" s="19">
        <v>0</v>
      </c>
      <c r="E125" s="19">
        <v>0</v>
      </c>
      <c r="F125" s="19">
        <v>0</v>
      </c>
      <c r="G125" s="19">
        <v>0</v>
      </c>
      <c r="H125" s="19">
        <v>0</v>
      </c>
      <c r="I125" s="19">
        <v>0</v>
      </c>
      <c r="J125" s="19">
        <v>0</v>
      </c>
      <c r="K125" s="19">
        <v>0</v>
      </c>
      <c r="L125" s="19">
        <v>0</v>
      </c>
      <c r="M125" s="19">
        <v>0</v>
      </c>
      <c r="N125" s="19">
        <v>0</v>
      </c>
      <c r="O125" s="19">
        <v>0</v>
      </c>
      <c r="P125" s="19">
        <v>0</v>
      </c>
      <c r="Q125" s="19">
        <v>0</v>
      </c>
      <c r="R125" s="19">
        <v>0</v>
      </c>
      <c r="S125" s="19">
        <v>0</v>
      </c>
      <c r="T125" s="19">
        <v>0</v>
      </c>
      <c r="U125" s="19">
        <v>0</v>
      </c>
      <c r="V125" s="19">
        <v>0</v>
      </c>
      <c r="W125" s="19">
        <v>0</v>
      </c>
      <c r="X125" s="19">
        <v>0</v>
      </c>
      <c r="Y125" s="19">
        <v>0</v>
      </c>
      <c r="Z125" s="19">
        <v>0</v>
      </c>
      <c r="AA125" s="19">
        <v>0</v>
      </c>
      <c r="AB125" s="19">
        <v>0</v>
      </c>
      <c r="AC125" s="19">
        <v>0</v>
      </c>
      <c r="AD125" s="19">
        <v>0</v>
      </c>
      <c r="AE125" s="19">
        <v>0</v>
      </c>
      <c r="AF125" s="19">
        <v>0</v>
      </c>
      <c r="AG125" s="19">
        <v>0</v>
      </c>
      <c r="AH125" s="19">
        <v>0</v>
      </c>
      <c r="AI125" s="19">
        <v>0</v>
      </c>
      <c r="AJ125" s="19">
        <v>0</v>
      </c>
      <c r="AK125" s="19">
        <v>0</v>
      </c>
      <c r="AL125" s="19">
        <v>0</v>
      </c>
      <c r="AM125" s="19">
        <v>0</v>
      </c>
      <c r="AN125" s="19">
        <v>0</v>
      </c>
      <c r="AO125" s="19">
        <v>0</v>
      </c>
      <c r="AP125" s="19">
        <v>0</v>
      </c>
      <c r="AQ125" s="19">
        <v>0</v>
      </c>
      <c r="AR125" s="19">
        <v>0</v>
      </c>
      <c r="AS125" s="19">
        <v>0</v>
      </c>
      <c r="AT125" s="19">
        <v>0</v>
      </c>
      <c r="AU125" s="19">
        <v>0</v>
      </c>
      <c r="AV125" s="19">
        <v>0</v>
      </c>
      <c r="AW125" s="19">
        <v>0</v>
      </c>
      <c r="AX125" s="19">
        <v>0</v>
      </c>
      <c r="AY125" s="19">
        <v>0</v>
      </c>
      <c r="AZ125" s="19">
        <v>0</v>
      </c>
      <c r="BA125" s="19">
        <v>0</v>
      </c>
      <c r="BB125" s="19">
        <v>0</v>
      </c>
      <c r="BC125" s="19">
        <v>0</v>
      </c>
      <c r="BD125" s="19">
        <v>0</v>
      </c>
      <c r="BE125" s="19">
        <v>0</v>
      </c>
      <c r="BF125" s="19">
        <v>0</v>
      </c>
      <c r="BG125" s="19">
        <v>0</v>
      </c>
      <c r="BH125" s="19">
        <v>0</v>
      </c>
      <c r="BI125" s="19">
        <v>0</v>
      </c>
      <c r="BJ125" s="19">
        <v>0</v>
      </c>
      <c r="BK125" s="19">
        <v>0</v>
      </c>
      <c r="BL125" s="19">
        <v>0</v>
      </c>
      <c r="BM125" s="19">
        <v>0</v>
      </c>
      <c r="BN125" s="19">
        <v>0</v>
      </c>
      <c r="BO125" s="19">
        <v>0</v>
      </c>
      <c r="BP125" s="19">
        <v>0</v>
      </c>
      <c r="BQ125" s="19">
        <v>0</v>
      </c>
      <c r="BR125" s="19">
        <v>0</v>
      </c>
      <c r="BS125" s="19">
        <v>0</v>
      </c>
      <c r="BT125" s="19">
        <v>0</v>
      </c>
      <c r="BU125" s="19">
        <v>0</v>
      </c>
      <c r="BV125" s="19">
        <v>0</v>
      </c>
      <c r="BW125" s="19">
        <v>0</v>
      </c>
      <c r="BX125" s="19">
        <v>0</v>
      </c>
      <c r="BY125" s="19">
        <v>0</v>
      </c>
      <c r="BZ125" s="19">
        <v>0</v>
      </c>
      <c r="CA125" s="19">
        <v>0</v>
      </c>
      <c r="CB125" s="19">
        <v>0</v>
      </c>
      <c r="CD125" s="19">
        <f t="shared" si="7"/>
        <v>0</v>
      </c>
      <c r="CE125" s="19">
        <f t="shared" si="8"/>
        <v>0</v>
      </c>
      <c r="CF125" s="19">
        <f t="shared" si="9"/>
        <v>0</v>
      </c>
    </row>
    <row r="126" spans="1:84" x14ac:dyDescent="0.2">
      <c r="A126" s="23" t="s">
        <v>200</v>
      </c>
      <c r="B126" s="23" t="s">
        <v>49</v>
      </c>
      <c r="C126">
        <f t="shared" si="6"/>
        <v>122</v>
      </c>
      <c r="D126" s="19">
        <v>0</v>
      </c>
      <c r="E126" s="19">
        <v>0</v>
      </c>
      <c r="F126" s="19">
        <v>0</v>
      </c>
      <c r="G126" s="19">
        <v>0</v>
      </c>
      <c r="H126" s="19">
        <v>0</v>
      </c>
      <c r="I126" s="19">
        <v>0</v>
      </c>
      <c r="J126" s="19">
        <v>0</v>
      </c>
      <c r="K126" s="19">
        <v>0</v>
      </c>
      <c r="L126" s="19">
        <v>0</v>
      </c>
      <c r="M126" s="19">
        <v>0</v>
      </c>
      <c r="N126" s="19">
        <v>0</v>
      </c>
      <c r="O126" s="19">
        <v>0</v>
      </c>
      <c r="P126" s="19">
        <v>0</v>
      </c>
      <c r="Q126" s="19">
        <v>0</v>
      </c>
      <c r="R126" s="19">
        <v>0</v>
      </c>
      <c r="S126" s="19">
        <v>0</v>
      </c>
      <c r="T126" s="19">
        <v>0</v>
      </c>
      <c r="U126" s="19">
        <v>0</v>
      </c>
      <c r="V126" s="19">
        <v>0</v>
      </c>
      <c r="W126" s="19">
        <v>0</v>
      </c>
      <c r="X126" s="19">
        <v>0</v>
      </c>
      <c r="Y126" s="19">
        <v>0</v>
      </c>
      <c r="Z126" s="19">
        <v>0</v>
      </c>
      <c r="AA126" s="19">
        <v>0</v>
      </c>
      <c r="AB126" s="19">
        <v>0</v>
      </c>
      <c r="AC126" s="19">
        <v>0</v>
      </c>
      <c r="AD126" s="19">
        <v>0</v>
      </c>
      <c r="AE126" s="19">
        <v>0</v>
      </c>
      <c r="AF126" s="19">
        <v>0</v>
      </c>
      <c r="AG126" s="19">
        <v>0</v>
      </c>
      <c r="AH126" s="19">
        <v>0</v>
      </c>
      <c r="AI126" s="19">
        <v>0</v>
      </c>
      <c r="AJ126" s="19">
        <v>0</v>
      </c>
      <c r="AK126" s="19">
        <v>0</v>
      </c>
      <c r="AL126" s="19">
        <v>0</v>
      </c>
      <c r="AM126" s="19">
        <v>0</v>
      </c>
      <c r="AN126" s="19">
        <v>0</v>
      </c>
      <c r="AO126" s="19">
        <v>0</v>
      </c>
      <c r="AP126" s="19">
        <v>0</v>
      </c>
      <c r="AQ126" s="19">
        <v>0</v>
      </c>
      <c r="AR126" s="19">
        <v>0</v>
      </c>
      <c r="AS126" s="19">
        <v>0</v>
      </c>
      <c r="AT126" s="19">
        <v>0</v>
      </c>
      <c r="AU126" s="19">
        <v>0</v>
      </c>
      <c r="AV126" s="19">
        <v>0</v>
      </c>
      <c r="AW126" s="19">
        <v>0</v>
      </c>
      <c r="AX126" s="19">
        <v>0</v>
      </c>
      <c r="AY126" s="19">
        <v>0</v>
      </c>
      <c r="AZ126" s="19">
        <v>0</v>
      </c>
      <c r="BA126" s="19">
        <v>0</v>
      </c>
      <c r="BB126" s="19">
        <v>0</v>
      </c>
      <c r="BC126" s="19">
        <v>0</v>
      </c>
      <c r="BD126" s="19">
        <v>0</v>
      </c>
      <c r="BE126" s="19">
        <v>0</v>
      </c>
      <c r="BF126" s="19">
        <v>0</v>
      </c>
      <c r="BG126" s="19">
        <v>0</v>
      </c>
      <c r="BH126" s="19">
        <v>0</v>
      </c>
      <c r="BI126" s="19">
        <v>0</v>
      </c>
      <c r="BJ126" s="19">
        <v>0</v>
      </c>
      <c r="BK126" s="19">
        <v>0</v>
      </c>
      <c r="BL126" s="19">
        <v>0</v>
      </c>
      <c r="BM126" s="19">
        <v>0</v>
      </c>
      <c r="BN126" s="19">
        <v>0</v>
      </c>
      <c r="BO126" s="19">
        <v>0</v>
      </c>
      <c r="BP126" s="19">
        <v>0</v>
      </c>
      <c r="BQ126" s="19">
        <v>0</v>
      </c>
      <c r="BR126" s="19">
        <v>0</v>
      </c>
      <c r="BS126" s="19">
        <v>0</v>
      </c>
      <c r="BT126" s="19">
        <v>0</v>
      </c>
      <c r="BU126" s="19">
        <v>0</v>
      </c>
      <c r="BV126" s="19">
        <v>0</v>
      </c>
      <c r="BW126" s="19">
        <v>0</v>
      </c>
      <c r="BX126" s="19">
        <v>0</v>
      </c>
      <c r="BY126" s="19">
        <v>0</v>
      </c>
      <c r="BZ126" s="19">
        <v>0</v>
      </c>
      <c r="CA126" s="19">
        <v>0</v>
      </c>
      <c r="CB126" s="19">
        <v>0</v>
      </c>
      <c r="CD126" s="19">
        <f t="shared" si="7"/>
        <v>0</v>
      </c>
      <c r="CE126" s="19">
        <f t="shared" si="8"/>
        <v>0</v>
      </c>
      <c r="CF126" s="19">
        <f t="shared" si="9"/>
        <v>0</v>
      </c>
    </row>
    <row r="127" spans="1:84" x14ac:dyDescent="0.2">
      <c r="A127" s="23" t="s">
        <v>201</v>
      </c>
      <c r="B127" s="23" t="s">
        <v>296</v>
      </c>
      <c r="C127">
        <f t="shared" si="6"/>
        <v>123</v>
      </c>
      <c r="D127" s="19">
        <v>0</v>
      </c>
      <c r="E127" s="19">
        <v>0</v>
      </c>
      <c r="F127" s="19">
        <v>0</v>
      </c>
      <c r="G127" s="19">
        <v>0</v>
      </c>
      <c r="H127" s="19">
        <v>0</v>
      </c>
      <c r="I127" s="19">
        <v>0</v>
      </c>
      <c r="J127" s="19">
        <v>0</v>
      </c>
      <c r="K127" s="19">
        <v>0</v>
      </c>
      <c r="L127" s="19">
        <v>0</v>
      </c>
      <c r="M127" s="19">
        <v>0</v>
      </c>
      <c r="N127" s="19">
        <v>0</v>
      </c>
      <c r="O127" s="19">
        <v>0</v>
      </c>
      <c r="P127" s="19">
        <v>0</v>
      </c>
      <c r="Q127" s="19">
        <v>0</v>
      </c>
      <c r="R127" s="19">
        <v>0</v>
      </c>
      <c r="S127" s="19">
        <v>0</v>
      </c>
      <c r="T127" s="19">
        <v>0</v>
      </c>
      <c r="U127" s="19">
        <v>0</v>
      </c>
      <c r="V127" s="19">
        <v>0</v>
      </c>
      <c r="W127" s="19">
        <v>0</v>
      </c>
      <c r="X127" s="19">
        <v>0</v>
      </c>
      <c r="Y127" s="19">
        <v>0</v>
      </c>
      <c r="Z127" s="19">
        <v>0</v>
      </c>
      <c r="AA127" s="19">
        <v>0</v>
      </c>
      <c r="AB127" s="19">
        <v>0</v>
      </c>
      <c r="AC127" s="19">
        <v>0</v>
      </c>
      <c r="AD127" s="19">
        <v>0</v>
      </c>
      <c r="AE127" s="19">
        <v>0</v>
      </c>
      <c r="AF127" s="19">
        <v>0</v>
      </c>
      <c r="AG127" s="19">
        <v>0</v>
      </c>
      <c r="AH127" s="19">
        <v>0</v>
      </c>
      <c r="AI127" s="19">
        <v>0</v>
      </c>
      <c r="AJ127" s="19">
        <v>0</v>
      </c>
      <c r="AK127" s="19">
        <v>0</v>
      </c>
      <c r="AL127" s="19">
        <v>0</v>
      </c>
      <c r="AM127" s="19">
        <v>0</v>
      </c>
      <c r="AN127" s="19">
        <v>0</v>
      </c>
      <c r="AO127" s="19">
        <v>0</v>
      </c>
      <c r="AP127" s="19">
        <v>0</v>
      </c>
      <c r="AQ127" s="19">
        <v>0</v>
      </c>
      <c r="AR127" s="19">
        <v>0</v>
      </c>
      <c r="AS127" s="19">
        <v>0</v>
      </c>
      <c r="AT127" s="19">
        <v>0</v>
      </c>
      <c r="AU127" s="19">
        <v>0</v>
      </c>
      <c r="AV127" s="19">
        <v>0</v>
      </c>
      <c r="AW127" s="19">
        <v>0</v>
      </c>
      <c r="AX127" s="19">
        <v>0</v>
      </c>
      <c r="AY127" s="19">
        <v>0</v>
      </c>
      <c r="AZ127" s="19">
        <v>0</v>
      </c>
      <c r="BA127" s="19">
        <v>0</v>
      </c>
      <c r="BB127" s="19">
        <v>0</v>
      </c>
      <c r="BC127" s="19">
        <v>0</v>
      </c>
      <c r="BD127" s="19">
        <v>0</v>
      </c>
      <c r="BE127" s="19">
        <v>0</v>
      </c>
      <c r="BF127" s="19">
        <v>0</v>
      </c>
      <c r="BG127" s="19">
        <v>0</v>
      </c>
      <c r="BH127" s="19">
        <v>0</v>
      </c>
      <c r="BI127" s="19">
        <v>0</v>
      </c>
      <c r="BJ127" s="19">
        <v>0</v>
      </c>
      <c r="BK127" s="19">
        <v>0</v>
      </c>
      <c r="BL127" s="19">
        <v>0</v>
      </c>
      <c r="BM127" s="19">
        <v>0</v>
      </c>
      <c r="BN127" s="19">
        <v>0</v>
      </c>
      <c r="BO127" s="19">
        <v>0</v>
      </c>
      <c r="BP127" s="19">
        <v>0</v>
      </c>
      <c r="BQ127" s="19">
        <v>0</v>
      </c>
      <c r="BR127" s="19">
        <v>0</v>
      </c>
      <c r="BS127" s="19">
        <v>0</v>
      </c>
      <c r="BT127" s="19">
        <v>0</v>
      </c>
      <c r="BU127" s="19">
        <v>0</v>
      </c>
      <c r="BV127" s="19">
        <v>0</v>
      </c>
      <c r="BW127" s="19">
        <v>0</v>
      </c>
      <c r="BX127" s="19">
        <v>0</v>
      </c>
      <c r="BY127" s="19">
        <v>0</v>
      </c>
      <c r="BZ127" s="19">
        <v>0</v>
      </c>
      <c r="CA127" s="19">
        <v>0</v>
      </c>
      <c r="CB127" s="19">
        <v>0</v>
      </c>
      <c r="CD127" s="19">
        <f t="shared" si="7"/>
        <v>0</v>
      </c>
      <c r="CE127" s="19">
        <f t="shared" si="8"/>
        <v>0</v>
      </c>
      <c r="CF127" s="19">
        <f t="shared" si="9"/>
        <v>0</v>
      </c>
    </row>
    <row r="128" spans="1:84" x14ac:dyDescent="0.2">
      <c r="A128" s="23" t="s">
        <v>202</v>
      </c>
      <c r="B128" s="23" t="s">
        <v>297</v>
      </c>
      <c r="C128">
        <f t="shared" si="6"/>
        <v>124</v>
      </c>
      <c r="D128" s="19">
        <v>0</v>
      </c>
      <c r="E128" s="19">
        <v>0</v>
      </c>
      <c r="F128" s="19">
        <v>0</v>
      </c>
      <c r="G128" s="19">
        <v>0</v>
      </c>
      <c r="H128" s="19">
        <v>0</v>
      </c>
      <c r="I128" s="19">
        <v>0</v>
      </c>
      <c r="J128" s="19">
        <v>0</v>
      </c>
      <c r="K128" s="19">
        <v>0</v>
      </c>
      <c r="L128" s="19">
        <v>0</v>
      </c>
      <c r="M128" s="19">
        <v>0</v>
      </c>
      <c r="N128" s="19">
        <v>0</v>
      </c>
      <c r="O128" s="19">
        <v>0</v>
      </c>
      <c r="P128" s="19">
        <v>0</v>
      </c>
      <c r="Q128" s="19">
        <v>0</v>
      </c>
      <c r="R128" s="19">
        <v>0</v>
      </c>
      <c r="S128" s="19">
        <v>0</v>
      </c>
      <c r="T128" s="19">
        <v>0</v>
      </c>
      <c r="U128" s="19">
        <v>0</v>
      </c>
      <c r="V128" s="19">
        <v>0</v>
      </c>
      <c r="W128" s="19">
        <v>0</v>
      </c>
      <c r="X128" s="19">
        <v>0</v>
      </c>
      <c r="Y128" s="19">
        <v>0</v>
      </c>
      <c r="Z128" s="19">
        <v>0</v>
      </c>
      <c r="AA128" s="19">
        <v>0</v>
      </c>
      <c r="AB128" s="19">
        <v>0</v>
      </c>
      <c r="AC128" s="19">
        <v>0</v>
      </c>
      <c r="AD128" s="19">
        <v>0</v>
      </c>
      <c r="AE128" s="19">
        <v>0</v>
      </c>
      <c r="AF128" s="19">
        <v>0</v>
      </c>
      <c r="AG128" s="19">
        <v>0</v>
      </c>
      <c r="AH128" s="19">
        <v>0</v>
      </c>
      <c r="AI128" s="19">
        <v>0</v>
      </c>
      <c r="AJ128" s="19">
        <v>0</v>
      </c>
      <c r="AK128" s="19">
        <v>0</v>
      </c>
      <c r="AL128" s="19">
        <v>0</v>
      </c>
      <c r="AM128" s="19">
        <v>0</v>
      </c>
      <c r="AN128" s="19">
        <v>0</v>
      </c>
      <c r="AO128" s="19">
        <v>0</v>
      </c>
      <c r="AP128" s="19">
        <v>0</v>
      </c>
      <c r="AQ128" s="19">
        <v>0</v>
      </c>
      <c r="AR128" s="19">
        <v>0</v>
      </c>
      <c r="AS128" s="19">
        <v>0</v>
      </c>
      <c r="AT128" s="19">
        <v>0</v>
      </c>
      <c r="AU128" s="19">
        <v>0</v>
      </c>
      <c r="AV128" s="19">
        <v>0</v>
      </c>
      <c r="AW128" s="19">
        <v>0</v>
      </c>
      <c r="AX128" s="19">
        <v>0</v>
      </c>
      <c r="AY128" s="19">
        <v>0</v>
      </c>
      <c r="AZ128" s="19">
        <v>0</v>
      </c>
      <c r="BA128" s="19">
        <v>0</v>
      </c>
      <c r="BB128" s="19">
        <v>0</v>
      </c>
      <c r="BC128" s="19">
        <v>0</v>
      </c>
      <c r="BD128" s="19">
        <v>0</v>
      </c>
      <c r="BE128" s="19">
        <v>0</v>
      </c>
      <c r="BF128" s="19">
        <v>0</v>
      </c>
      <c r="BG128" s="19">
        <v>0</v>
      </c>
      <c r="BH128" s="19">
        <v>0</v>
      </c>
      <c r="BI128" s="19">
        <v>0</v>
      </c>
      <c r="BJ128" s="19">
        <v>0</v>
      </c>
      <c r="BK128" s="19">
        <v>0</v>
      </c>
      <c r="BL128" s="19">
        <v>0</v>
      </c>
      <c r="BM128" s="19">
        <v>0</v>
      </c>
      <c r="BN128" s="19">
        <v>0</v>
      </c>
      <c r="BO128" s="19">
        <v>0</v>
      </c>
      <c r="BP128" s="19">
        <v>0</v>
      </c>
      <c r="BQ128" s="19">
        <v>0</v>
      </c>
      <c r="BR128" s="19">
        <v>0</v>
      </c>
      <c r="BS128" s="19">
        <v>0</v>
      </c>
      <c r="BT128" s="19">
        <v>0</v>
      </c>
      <c r="BU128" s="19">
        <v>0</v>
      </c>
      <c r="BV128" s="19">
        <v>0</v>
      </c>
      <c r="BW128" s="19">
        <v>0</v>
      </c>
      <c r="BX128" s="19">
        <v>0</v>
      </c>
      <c r="BY128" s="19">
        <v>0</v>
      </c>
      <c r="BZ128" s="19">
        <v>0</v>
      </c>
      <c r="CA128" s="19">
        <v>0</v>
      </c>
      <c r="CB128" s="19">
        <v>0</v>
      </c>
      <c r="CD128" s="19">
        <f t="shared" si="7"/>
        <v>0</v>
      </c>
      <c r="CE128" s="19">
        <f t="shared" si="8"/>
        <v>0</v>
      </c>
      <c r="CF128" s="19">
        <f t="shared" si="9"/>
        <v>0</v>
      </c>
    </row>
    <row r="129" spans="1:84" x14ac:dyDescent="0.2">
      <c r="A129" s="23" t="s">
        <v>203</v>
      </c>
      <c r="B129" s="23" t="s">
        <v>298</v>
      </c>
      <c r="C129">
        <f t="shared" si="6"/>
        <v>125</v>
      </c>
      <c r="D129" s="19">
        <v>0</v>
      </c>
      <c r="E129" s="19">
        <v>0</v>
      </c>
      <c r="F129" s="19">
        <v>0</v>
      </c>
      <c r="G129" s="19">
        <v>0</v>
      </c>
      <c r="H129" s="19">
        <v>0</v>
      </c>
      <c r="I129" s="19">
        <v>0</v>
      </c>
      <c r="J129" s="19">
        <v>0</v>
      </c>
      <c r="K129" s="19">
        <v>0</v>
      </c>
      <c r="L129" s="19">
        <v>0</v>
      </c>
      <c r="M129" s="19">
        <v>0</v>
      </c>
      <c r="N129" s="19">
        <v>0</v>
      </c>
      <c r="O129" s="19">
        <v>0</v>
      </c>
      <c r="P129" s="19">
        <v>0</v>
      </c>
      <c r="Q129" s="19">
        <v>0</v>
      </c>
      <c r="R129" s="19">
        <v>0</v>
      </c>
      <c r="S129" s="19">
        <v>0</v>
      </c>
      <c r="T129" s="19">
        <v>0</v>
      </c>
      <c r="U129" s="19">
        <v>0</v>
      </c>
      <c r="V129" s="19">
        <v>0</v>
      </c>
      <c r="W129" s="19">
        <v>0</v>
      </c>
      <c r="X129" s="19">
        <v>0</v>
      </c>
      <c r="Y129" s="19">
        <v>0</v>
      </c>
      <c r="Z129" s="19">
        <v>0</v>
      </c>
      <c r="AA129" s="19">
        <v>0</v>
      </c>
      <c r="AB129" s="19">
        <v>0</v>
      </c>
      <c r="AC129" s="19">
        <v>0</v>
      </c>
      <c r="AD129" s="19">
        <v>0</v>
      </c>
      <c r="AE129" s="19">
        <v>0</v>
      </c>
      <c r="AF129" s="19">
        <v>0</v>
      </c>
      <c r="AG129" s="19">
        <v>0</v>
      </c>
      <c r="AH129" s="19">
        <v>0</v>
      </c>
      <c r="AI129" s="19">
        <v>0</v>
      </c>
      <c r="AJ129" s="19">
        <v>0</v>
      </c>
      <c r="AK129" s="19">
        <v>0</v>
      </c>
      <c r="AL129" s="19">
        <v>0</v>
      </c>
      <c r="AM129" s="19">
        <v>0</v>
      </c>
      <c r="AN129" s="19">
        <v>0</v>
      </c>
      <c r="AO129" s="19">
        <v>0</v>
      </c>
      <c r="AP129" s="19">
        <v>0</v>
      </c>
      <c r="AQ129" s="19">
        <v>0</v>
      </c>
      <c r="AR129" s="19">
        <v>0</v>
      </c>
      <c r="AS129" s="19">
        <v>0</v>
      </c>
      <c r="AT129" s="19">
        <v>0</v>
      </c>
      <c r="AU129" s="19">
        <v>0</v>
      </c>
      <c r="AV129" s="19">
        <v>0</v>
      </c>
      <c r="AW129" s="19">
        <v>0</v>
      </c>
      <c r="AX129" s="19">
        <v>0</v>
      </c>
      <c r="AY129" s="19">
        <v>0</v>
      </c>
      <c r="AZ129" s="19">
        <v>0</v>
      </c>
      <c r="BA129" s="19">
        <v>0</v>
      </c>
      <c r="BB129" s="19">
        <v>0</v>
      </c>
      <c r="BC129" s="19">
        <v>0</v>
      </c>
      <c r="BD129" s="19">
        <v>0</v>
      </c>
      <c r="BE129" s="19">
        <v>0</v>
      </c>
      <c r="BF129" s="19">
        <v>0</v>
      </c>
      <c r="BG129" s="19">
        <v>0</v>
      </c>
      <c r="BH129" s="19">
        <v>0</v>
      </c>
      <c r="BI129" s="19">
        <v>0</v>
      </c>
      <c r="BJ129" s="19">
        <v>0</v>
      </c>
      <c r="BK129" s="19">
        <v>0</v>
      </c>
      <c r="BL129" s="19">
        <v>0</v>
      </c>
      <c r="BM129" s="19">
        <v>0</v>
      </c>
      <c r="BN129" s="19">
        <v>0</v>
      </c>
      <c r="BO129" s="19">
        <v>0</v>
      </c>
      <c r="BP129" s="19">
        <v>0</v>
      </c>
      <c r="BQ129" s="19">
        <v>0</v>
      </c>
      <c r="BR129" s="19">
        <v>0</v>
      </c>
      <c r="BS129" s="19">
        <v>0</v>
      </c>
      <c r="BT129" s="19">
        <v>0</v>
      </c>
      <c r="BU129" s="19">
        <v>0</v>
      </c>
      <c r="BV129" s="19">
        <v>0</v>
      </c>
      <c r="BW129" s="19">
        <v>0</v>
      </c>
      <c r="BX129" s="19">
        <v>0</v>
      </c>
      <c r="BY129" s="19">
        <v>0</v>
      </c>
      <c r="BZ129" s="19">
        <v>0</v>
      </c>
      <c r="CA129" s="19">
        <v>0</v>
      </c>
      <c r="CB129" s="19">
        <v>0</v>
      </c>
      <c r="CD129" s="19">
        <f t="shared" si="7"/>
        <v>0</v>
      </c>
      <c r="CE129" s="19">
        <f t="shared" si="8"/>
        <v>0</v>
      </c>
      <c r="CF129" s="19">
        <f t="shared" si="9"/>
        <v>0</v>
      </c>
    </row>
    <row r="130" spans="1:84" x14ac:dyDescent="0.2">
      <c r="A130" s="23" t="s">
        <v>204</v>
      </c>
      <c r="B130" s="23" t="s">
        <v>299</v>
      </c>
      <c r="C130">
        <f t="shared" si="6"/>
        <v>126</v>
      </c>
      <c r="D130" s="19">
        <v>0</v>
      </c>
      <c r="E130" s="19">
        <v>0</v>
      </c>
      <c r="F130" s="19">
        <v>0</v>
      </c>
      <c r="G130" s="19">
        <v>0</v>
      </c>
      <c r="H130" s="19">
        <v>0</v>
      </c>
      <c r="I130" s="19">
        <v>0</v>
      </c>
      <c r="J130" s="19">
        <v>0</v>
      </c>
      <c r="K130" s="19">
        <v>0</v>
      </c>
      <c r="L130" s="19">
        <v>0</v>
      </c>
      <c r="M130" s="19">
        <v>0</v>
      </c>
      <c r="N130" s="19">
        <v>0</v>
      </c>
      <c r="O130" s="19">
        <v>0</v>
      </c>
      <c r="P130" s="19">
        <v>0</v>
      </c>
      <c r="Q130" s="19">
        <v>0</v>
      </c>
      <c r="R130" s="19">
        <v>0</v>
      </c>
      <c r="S130" s="19">
        <v>0</v>
      </c>
      <c r="T130" s="19">
        <v>0</v>
      </c>
      <c r="U130" s="19">
        <v>0</v>
      </c>
      <c r="V130" s="19">
        <v>0</v>
      </c>
      <c r="W130" s="19">
        <v>0</v>
      </c>
      <c r="X130" s="19">
        <v>0</v>
      </c>
      <c r="Y130" s="19">
        <v>0</v>
      </c>
      <c r="Z130" s="19">
        <v>0</v>
      </c>
      <c r="AA130" s="19">
        <v>0</v>
      </c>
      <c r="AB130" s="19">
        <v>0</v>
      </c>
      <c r="AC130" s="19">
        <v>0</v>
      </c>
      <c r="AD130" s="19">
        <v>0</v>
      </c>
      <c r="AE130" s="19">
        <v>0</v>
      </c>
      <c r="AF130" s="19">
        <v>0</v>
      </c>
      <c r="AG130" s="19">
        <v>0</v>
      </c>
      <c r="AH130" s="19">
        <v>0</v>
      </c>
      <c r="AI130" s="19">
        <v>0</v>
      </c>
      <c r="AJ130" s="19">
        <v>0</v>
      </c>
      <c r="AK130" s="19">
        <v>0</v>
      </c>
      <c r="AL130" s="19">
        <v>0</v>
      </c>
      <c r="AM130" s="19">
        <v>0</v>
      </c>
      <c r="AN130" s="19">
        <v>0</v>
      </c>
      <c r="AO130" s="19">
        <v>0</v>
      </c>
      <c r="AP130" s="19">
        <v>0</v>
      </c>
      <c r="AQ130" s="19">
        <v>0</v>
      </c>
      <c r="AR130" s="19">
        <v>0</v>
      </c>
      <c r="AS130" s="19">
        <v>0</v>
      </c>
      <c r="AT130" s="19">
        <v>0</v>
      </c>
      <c r="AU130" s="19">
        <v>0</v>
      </c>
      <c r="AV130" s="19">
        <v>0</v>
      </c>
      <c r="AW130" s="19">
        <v>0</v>
      </c>
      <c r="AX130" s="19">
        <v>0</v>
      </c>
      <c r="AY130" s="19">
        <v>0</v>
      </c>
      <c r="AZ130" s="19">
        <v>0</v>
      </c>
      <c r="BA130" s="19">
        <v>0</v>
      </c>
      <c r="BB130" s="19">
        <v>0</v>
      </c>
      <c r="BC130" s="19">
        <v>0</v>
      </c>
      <c r="BD130" s="19">
        <v>0</v>
      </c>
      <c r="BE130" s="19">
        <v>0</v>
      </c>
      <c r="BF130" s="19">
        <v>0</v>
      </c>
      <c r="BG130" s="19">
        <v>0</v>
      </c>
      <c r="BH130" s="19">
        <v>0</v>
      </c>
      <c r="BI130" s="19">
        <v>0</v>
      </c>
      <c r="BJ130" s="19">
        <v>0</v>
      </c>
      <c r="BK130" s="19">
        <v>0</v>
      </c>
      <c r="BL130" s="19">
        <v>0</v>
      </c>
      <c r="BM130" s="19">
        <v>0</v>
      </c>
      <c r="BN130" s="19">
        <v>0</v>
      </c>
      <c r="BO130" s="19">
        <v>0</v>
      </c>
      <c r="BP130" s="19">
        <v>0</v>
      </c>
      <c r="BQ130" s="19">
        <v>0</v>
      </c>
      <c r="BR130" s="19">
        <v>0</v>
      </c>
      <c r="BS130" s="19">
        <v>0</v>
      </c>
      <c r="BT130" s="19">
        <v>0</v>
      </c>
      <c r="BU130" s="19">
        <v>0</v>
      </c>
      <c r="BV130" s="19">
        <v>0</v>
      </c>
      <c r="BW130" s="19">
        <v>0</v>
      </c>
      <c r="BX130" s="19">
        <v>0</v>
      </c>
      <c r="BY130" s="19">
        <v>0</v>
      </c>
      <c r="BZ130" s="19">
        <v>0</v>
      </c>
      <c r="CA130" s="19">
        <v>0</v>
      </c>
      <c r="CB130" s="19">
        <v>0</v>
      </c>
      <c r="CD130" s="19">
        <f t="shared" si="7"/>
        <v>0</v>
      </c>
      <c r="CE130" s="19">
        <f t="shared" si="8"/>
        <v>0</v>
      </c>
      <c r="CF130" s="19">
        <f t="shared" si="9"/>
        <v>0</v>
      </c>
    </row>
    <row r="131" spans="1:84" x14ac:dyDescent="0.2">
      <c r="A131" s="23" t="s">
        <v>205</v>
      </c>
      <c r="B131" s="23" t="s">
        <v>300</v>
      </c>
      <c r="C131">
        <f t="shared" si="6"/>
        <v>127</v>
      </c>
      <c r="D131" s="19">
        <v>0</v>
      </c>
      <c r="E131" s="19">
        <v>0</v>
      </c>
      <c r="F131" s="19">
        <v>0</v>
      </c>
      <c r="G131" s="19">
        <v>0</v>
      </c>
      <c r="H131" s="19">
        <v>0</v>
      </c>
      <c r="I131" s="19">
        <v>0</v>
      </c>
      <c r="J131" s="19">
        <v>0</v>
      </c>
      <c r="K131" s="19">
        <v>0</v>
      </c>
      <c r="L131" s="19">
        <v>0</v>
      </c>
      <c r="M131" s="19">
        <v>0</v>
      </c>
      <c r="N131" s="19">
        <v>0</v>
      </c>
      <c r="O131" s="19">
        <v>0</v>
      </c>
      <c r="P131" s="19">
        <v>0</v>
      </c>
      <c r="Q131" s="19">
        <v>0</v>
      </c>
      <c r="R131" s="19">
        <v>0</v>
      </c>
      <c r="S131" s="19">
        <v>0</v>
      </c>
      <c r="T131" s="19">
        <v>0</v>
      </c>
      <c r="U131" s="19">
        <v>0</v>
      </c>
      <c r="V131" s="19">
        <v>0</v>
      </c>
      <c r="W131" s="19">
        <v>0</v>
      </c>
      <c r="X131" s="19">
        <v>0</v>
      </c>
      <c r="Y131" s="19">
        <v>0</v>
      </c>
      <c r="Z131" s="19">
        <v>0</v>
      </c>
      <c r="AA131" s="19">
        <v>0</v>
      </c>
      <c r="AB131" s="19">
        <v>0</v>
      </c>
      <c r="AC131" s="19">
        <v>0</v>
      </c>
      <c r="AD131" s="19">
        <v>0</v>
      </c>
      <c r="AE131" s="19">
        <v>0</v>
      </c>
      <c r="AF131" s="19">
        <v>0</v>
      </c>
      <c r="AG131" s="19">
        <v>0</v>
      </c>
      <c r="AH131" s="19">
        <v>0</v>
      </c>
      <c r="AI131" s="19">
        <v>0</v>
      </c>
      <c r="AJ131" s="19">
        <v>0</v>
      </c>
      <c r="AK131" s="19">
        <v>0</v>
      </c>
      <c r="AL131" s="19">
        <v>0</v>
      </c>
      <c r="AM131" s="19">
        <v>0</v>
      </c>
      <c r="AN131" s="19">
        <v>0</v>
      </c>
      <c r="AO131" s="19">
        <v>0</v>
      </c>
      <c r="AP131" s="19">
        <v>0</v>
      </c>
      <c r="AQ131" s="19">
        <v>0</v>
      </c>
      <c r="AR131" s="19">
        <v>0</v>
      </c>
      <c r="AS131" s="19">
        <v>0</v>
      </c>
      <c r="AT131" s="19">
        <v>0</v>
      </c>
      <c r="AU131" s="19">
        <v>0</v>
      </c>
      <c r="AV131" s="19">
        <v>0</v>
      </c>
      <c r="AW131" s="19">
        <v>0</v>
      </c>
      <c r="AX131" s="19">
        <v>0</v>
      </c>
      <c r="AY131" s="19">
        <v>0</v>
      </c>
      <c r="AZ131" s="19">
        <v>0</v>
      </c>
      <c r="BA131" s="19">
        <v>0</v>
      </c>
      <c r="BB131" s="19">
        <v>0</v>
      </c>
      <c r="BC131" s="19">
        <v>0</v>
      </c>
      <c r="BD131" s="19">
        <v>0</v>
      </c>
      <c r="BE131" s="19">
        <v>0</v>
      </c>
      <c r="BF131" s="19">
        <v>0</v>
      </c>
      <c r="BG131" s="19">
        <v>0</v>
      </c>
      <c r="BH131" s="19">
        <v>0</v>
      </c>
      <c r="BI131" s="19">
        <v>0</v>
      </c>
      <c r="BJ131" s="19">
        <v>0</v>
      </c>
      <c r="BK131" s="19">
        <v>0</v>
      </c>
      <c r="BL131" s="19">
        <v>0</v>
      </c>
      <c r="BM131" s="19">
        <v>0</v>
      </c>
      <c r="BN131" s="19">
        <v>0</v>
      </c>
      <c r="BO131" s="19">
        <v>0</v>
      </c>
      <c r="BP131" s="19">
        <v>0</v>
      </c>
      <c r="BQ131" s="19">
        <v>0</v>
      </c>
      <c r="BR131" s="19">
        <v>0</v>
      </c>
      <c r="BS131" s="19">
        <v>0</v>
      </c>
      <c r="BT131" s="19">
        <v>0</v>
      </c>
      <c r="BU131" s="19">
        <v>0</v>
      </c>
      <c r="BV131" s="19">
        <v>0</v>
      </c>
      <c r="BW131" s="19">
        <v>0</v>
      </c>
      <c r="BX131" s="19">
        <v>0</v>
      </c>
      <c r="BY131" s="19">
        <v>0</v>
      </c>
      <c r="BZ131" s="19">
        <v>0</v>
      </c>
      <c r="CA131" s="19">
        <v>0</v>
      </c>
      <c r="CB131" s="19">
        <v>0</v>
      </c>
      <c r="CD131" s="19">
        <f t="shared" si="7"/>
        <v>0</v>
      </c>
      <c r="CE131" s="19">
        <f t="shared" si="8"/>
        <v>0</v>
      </c>
      <c r="CF131" s="19">
        <f t="shared" si="9"/>
        <v>0</v>
      </c>
    </row>
    <row r="132" spans="1:84" x14ac:dyDescent="0.2">
      <c r="A132" s="23" t="s">
        <v>206</v>
      </c>
      <c r="B132" s="23" t="s">
        <v>71</v>
      </c>
      <c r="C132">
        <f t="shared" si="6"/>
        <v>128</v>
      </c>
      <c r="D132" s="19">
        <v>0</v>
      </c>
      <c r="E132" s="19">
        <v>0</v>
      </c>
      <c r="F132" s="19">
        <v>0</v>
      </c>
      <c r="G132" s="19">
        <v>0</v>
      </c>
      <c r="H132" s="19">
        <v>0</v>
      </c>
      <c r="I132" s="19">
        <v>0</v>
      </c>
      <c r="J132" s="19">
        <v>0</v>
      </c>
      <c r="K132" s="19">
        <v>0</v>
      </c>
      <c r="L132" s="19">
        <v>0</v>
      </c>
      <c r="M132" s="19">
        <v>0</v>
      </c>
      <c r="N132" s="19">
        <v>0</v>
      </c>
      <c r="O132" s="19">
        <v>0</v>
      </c>
      <c r="P132" s="19">
        <v>0</v>
      </c>
      <c r="Q132" s="19">
        <v>0</v>
      </c>
      <c r="R132" s="19">
        <v>0</v>
      </c>
      <c r="S132" s="19">
        <v>0</v>
      </c>
      <c r="T132" s="19">
        <v>0</v>
      </c>
      <c r="U132" s="19">
        <v>0</v>
      </c>
      <c r="V132" s="19">
        <v>0</v>
      </c>
      <c r="W132" s="19">
        <v>0</v>
      </c>
      <c r="X132" s="19">
        <v>0</v>
      </c>
      <c r="Y132" s="19">
        <v>0</v>
      </c>
      <c r="Z132" s="19">
        <v>0</v>
      </c>
      <c r="AA132" s="19">
        <v>0</v>
      </c>
      <c r="AB132" s="19">
        <v>0</v>
      </c>
      <c r="AC132" s="19">
        <v>0</v>
      </c>
      <c r="AD132" s="19">
        <v>0</v>
      </c>
      <c r="AE132" s="19">
        <v>0</v>
      </c>
      <c r="AF132" s="19">
        <v>0</v>
      </c>
      <c r="AG132" s="19">
        <v>0</v>
      </c>
      <c r="AH132" s="19">
        <v>0</v>
      </c>
      <c r="AI132" s="19">
        <v>0</v>
      </c>
      <c r="AJ132" s="19">
        <v>0</v>
      </c>
      <c r="AK132" s="19">
        <v>0</v>
      </c>
      <c r="AL132" s="19">
        <v>0</v>
      </c>
      <c r="AM132" s="19">
        <v>0</v>
      </c>
      <c r="AN132" s="19">
        <v>0</v>
      </c>
      <c r="AO132" s="19">
        <v>0</v>
      </c>
      <c r="AP132" s="19">
        <v>0</v>
      </c>
      <c r="AQ132" s="19">
        <v>0</v>
      </c>
      <c r="AR132" s="19">
        <v>0</v>
      </c>
      <c r="AS132" s="19">
        <v>0</v>
      </c>
      <c r="AT132" s="19">
        <v>0</v>
      </c>
      <c r="AU132" s="19">
        <v>0</v>
      </c>
      <c r="AV132" s="19">
        <v>0</v>
      </c>
      <c r="AW132" s="19">
        <v>0</v>
      </c>
      <c r="AX132" s="19">
        <v>0</v>
      </c>
      <c r="AY132" s="19">
        <v>0</v>
      </c>
      <c r="AZ132" s="19">
        <v>0</v>
      </c>
      <c r="BA132" s="19">
        <v>0</v>
      </c>
      <c r="BB132" s="19">
        <v>0</v>
      </c>
      <c r="BC132" s="19">
        <v>0</v>
      </c>
      <c r="BD132" s="19">
        <v>0</v>
      </c>
      <c r="BE132" s="19">
        <v>0</v>
      </c>
      <c r="BF132" s="19">
        <v>0</v>
      </c>
      <c r="BG132" s="19">
        <v>0</v>
      </c>
      <c r="BH132" s="19">
        <v>0</v>
      </c>
      <c r="BI132" s="19">
        <v>0</v>
      </c>
      <c r="BJ132" s="19">
        <v>0</v>
      </c>
      <c r="BK132" s="19">
        <v>0</v>
      </c>
      <c r="BL132" s="19">
        <v>0</v>
      </c>
      <c r="BM132" s="19">
        <v>0</v>
      </c>
      <c r="BN132" s="19">
        <v>0</v>
      </c>
      <c r="BO132" s="19">
        <v>0</v>
      </c>
      <c r="BP132" s="19">
        <v>0</v>
      </c>
      <c r="BQ132" s="19">
        <v>0</v>
      </c>
      <c r="BR132" s="19">
        <v>0</v>
      </c>
      <c r="BS132" s="19">
        <v>0</v>
      </c>
      <c r="BT132" s="19">
        <v>0</v>
      </c>
      <c r="BU132" s="19">
        <v>0</v>
      </c>
      <c r="BV132" s="19">
        <v>0</v>
      </c>
      <c r="BW132" s="19">
        <v>0</v>
      </c>
      <c r="BX132" s="19">
        <v>0</v>
      </c>
      <c r="BY132" s="19">
        <v>0</v>
      </c>
      <c r="BZ132" s="19">
        <v>0</v>
      </c>
      <c r="CA132" s="19">
        <v>0</v>
      </c>
      <c r="CB132" s="19">
        <v>0</v>
      </c>
      <c r="CD132" s="19">
        <f t="shared" si="7"/>
        <v>0</v>
      </c>
      <c r="CE132" s="19">
        <f t="shared" si="8"/>
        <v>0</v>
      </c>
      <c r="CF132" s="19">
        <f t="shared" si="9"/>
        <v>0</v>
      </c>
    </row>
    <row r="133" spans="1:84" x14ac:dyDescent="0.2">
      <c r="A133" s="1"/>
      <c r="B133" s="7" t="s">
        <v>6</v>
      </c>
      <c r="C133">
        <f t="shared" si="6"/>
        <v>129</v>
      </c>
      <c r="D133" s="19">
        <f>SUM(D5:D132)</f>
        <v>17015.153328678709</v>
      </c>
      <c r="E133" s="19">
        <f t="shared" ref="E133:BP133" si="10">SUM(E5:E132)</f>
        <v>9844.6611153522281</v>
      </c>
      <c r="F133" s="19">
        <f t="shared" si="10"/>
        <v>831.58501032772335</v>
      </c>
      <c r="G133" s="19">
        <f t="shared" si="10"/>
        <v>586.98270829179694</v>
      </c>
      <c r="H133" s="19">
        <f t="shared" si="10"/>
        <v>3312.2558573934266</v>
      </c>
      <c r="I133" s="19">
        <f t="shared" si="10"/>
        <v>1396.2399236688661</v>
      </c>
      <c r="J133" s="19">
        <f t="shared" si="10"/>
        <v>666.58612507968814</v>
      </c>
      <c r="K133" s="19">
        <f t="shared" si="10"/>
        <v>22845.239668682309</v>
      </c>
      <c r="L133" s="19">
        <f t="shared" si="10"/>
        <v>780.74050596474001</v>
      </c>
      <c r="M133" s="19">
        <f t="shared" si="10"/>
        <v>24390.8631339516</v>
      </c>
      <c r="N133" s="19">
        <f t="shared" si="10"/>
        <v>5466.7783037726176</v>
      </c>
      <c r="O133" s="19">
        <f t="shared" si="10"/>
        <v>1774.9796497459724</v>
      </c>
      <c r="P133" s="19">
        <f t="shared" si="10"/>
        <v>3976.6086598381166</v>
      </c>
      <c r="Q133" s="19">
        <f t="shared" si="10"/>
        <v>5803.7808563745848</v>
      </c>
      <c r="R133" s="19">
        <f t="shared" si="10"/>
        <v>4594.2075085187535</v>
      </c>
      <c r="S133" s="19">
        <f t="shared" si="10"/>
        <v>1641.8194889483473</v>
      </c>
      <c r="T133" s="19">
        <f t="shared" si="10"/>
        <v>4840.5775597376842</v>
      </c>
      <c r="U133" s="19">
        <f t="shared" si="10"/>
        <v>1507.2591387227212</v>
      </c>
      <c r="V133" s="19">
        <f t="shared" si="10"/>
        <v>19379.437205346996</v>
      </c>
      <c r="W133" s="19">
        <f t="shared" si="10"/>
        <v>1144.0149562117629</v>
      </c>
      <c r="X133" s="19">
        <f t="shared" si="10"/>
        <v>8044.212909083969</v>
      </c>
      <c r="Y133" s="19">
        <f t="shared" si="10"/>
        <v>4658.4188987906145</v>
      </c>
      <c r="Z133" s="19">
        <f t="shared" si="10"/>
        <v>3517.7108851117964</v>
      </c>
      <c r="AA133" s="19">
        <f t="shared" si="10"/>
        <v>3032.4542283924557</v>
      </c>
      <c r="AB133" s="19">
        <f t="shared" si="10"/>
        <v>6537.8934362872078</v>
      </c>
      <c r="AC133" s="19">
        <f t="shared" si="10"/>
        <v>4693.8914515755505</v>
      </c>
      <c r="AD133" s="19">
        <f t="shared" si="10"/>
        <v>3559.1100427021879</v>
      </c>
      <c r="AE133" s="19">
        <f t="shared" si="10"/>
        <v>2904.2193208848998</v>
      </c>
      <c r="AF133" s="19">
        <f t="shared" si="10"/>
        <v>4661.2381293575572</v>
      </c>
      <c r="AG133" s="19">
        <f t="shared" si="10"/>
        <v>7606.3003868732003</v>
      </c>
      <c r="AH133" s="19">
        <f t="shared" si="10"/>
        <v>4888.2638864129758</v>
      </c>
      <c r="AI133" s="19">
        <f t="shared" si="10"/>
        <v>7650.4200909674228</v>
      </c>
      <c r="AJ133" s="19">
        <f t="shared" si="10"/>
        <v>14077.775447037828</v>
      </c>
      <c r="AK133" s="19">
        <f t="shared" si="10"/>
        <v>5963.5001342572277</v>
      </c>
      <c r="AL133" s="19">
        <f t="shared" si="10"/>
        <v>2826.0438642029749</v>
      </c>
      <c r="AM133" s="19">
        <f t="shared" si="10"/>
        <v>5083.4250103961676</v>
      </c>
      <c r="AN133" s="19">
        <f t="shared" si="10"/>
        <v>4988.3612908764426</v>
      </c>
      <c r="AO133" s="19">
        <f t="shared" si="10"/>
        <v>3420.3090330962036</v>
      </c>
      <c r="AP133" s="19">
        <f t="shared" si="10"/>
        <v>1083.277999651802</v>
      </c>
      <c r="AQ133" s="19">
        <f t="shared" si="10"/>
        <v>30566.31105050418</v>
      </c>
      <c r="AR133" s="19">
        <f t="shared" si="10"/>
        <v>5536.0282195200389</v>
      </c>
      <c r="AS133" s="19">
        <f t="shared" si="10"/>
        <v>13564.61562258875</v>
      </c>
      <c r="AT133" s="19">
        <f t="shared" si="10"/>
        <v>14296.130882603296</v>
      </c>
      <c r="AU133" s="19">
        <f t="shared" si="10"/>
        <v>233.26878105652264</v>
      </c>
      <c r="AV133" s="19">
        <f t="shared" si="10"/>
        <v>977.3837162637659</v>
      </c>
      <c r="AW133" s="19">
        <f t="shared" si="10"/>
        <v>780.95639464423266</v>
      </c>
      <c r="AX133" s="19">
        <f t="shared" si="10"/>
        <v>1042.2755245570486</v>
      </c>
      <c r="AY133" s="19">
        <f t="shared" si="10"/>
        <v>18383.018812592039</v>
      </c>
      <c r="AZ133" s="19">
        <f t="shared" si="10"/>
        <v>1249.4928865658353</v>
      </c>
      <c r="BA133" s="19">
        <f t="shared" si="10"/>
        <v>628.88066466937789</v>
      </c>
      <c r="BB133" s="19">
        <f t="shared" si="10"/>
        <v>838.88199770552751</v>
      </c>
      <c r="BC133" s="19">
        <f t="shared" si="10"/>
        <v>1761.443889923788</v>
      </c>
      <c r="BD133" s="19">
        <f t="shared" si="10"/>
        <v>3150.6428799715886</v>
      </c>
      <c r="BE133" s="19">
        <f t="shared" si="10"/>
        <v>1562.5059470031024</v>
      </c>
      <c r="BF133" s="19">
        <f t="shared" si="10"/>
        <v>1740.4672235104201</v>
      </c>
      <c r="BG133" s="19">
        <f t="shared" si="10"/>
        <v>1580.3779245661808</v>
      </c>
      <c r="BH133" s="19">
        <f t="shared" si="10"/>
        <v>3940.4457090177193</v>
      </c>
      <c r="BI133" s="19">
        <f t="shared" si="10"/>
        <v>876.27796348238746</v>
      </c>
      <c r="BJ133" s="19">
        <f t="shared" si="10"/>
        <v>4202.8108707699776</v>
      </c>
      <c r="BK133" s="19">
        <f t="shared" si="10"/>
        <v>343.26575564426014</v>
      </c>
      <c r="BL133" s="19">
        <f t="shared" si="10"/>
        <v>5769.4705677680331</v>
      </c>
      <c r="BM133" s="19">
        <f t="shared" si="10"/>
        <v>4497.7961448226006</v>
      </c>
      <c r="BN133" s="19">
        <f t="shared" si="10"/>
        <v>1242.8211688477256</v>
      </c>
      <c r="BO133" s="19">
        <f t="shared" si="10"/>
        <v>5876.4240490047623</v>
      </c>
      <c r="BP133" s="19">
        <f t="shared" si="10"/>
        <v>14807.164911741202</v>
      </c>
      <c r="BQ133" s="19">
        <f t="shared" ref="BQ133:CB133" si="11">SUM(BQ5:BQ132)</f>
        <v>585.48871012842085</v>
      </c>
      <c r="BR133" s="19">
        <f t="shared" si="11"/>
        <v>3713.9165896914596</v>
      </c>
      <c r="BS133" s="19">
        <f t="shared" si="11"/>
        <v>0</v>
      </c>
      <c r="BT133" s="19">
        <f t="shared" si="11"/>
        <v>374745.16200973134</v>
      </c>
      <c r="BU133" s="19">
        <f t="shared" si="11"/>
        <v>75043.429406188152</v>
      </c>
      <c r="BV133" s="19">
        <f t="shared" si="11"/>
        <v>2697.4907959445568</v>
      </c>
      <c r="BW133" s="19">
        <f t="shared" si="11"/>
        <v>0</v>
      </c>
      <c r="BX133" s="19">
        <f t="shared" si="11"/>
        <v>447397.95170252473</v>
      </c>
      <c r="BY133" s="19">
        <f t="shared" si="11"/>
        <v>57774.966085611239</v>
      </c>
      <c r="BZ133" s="19">
        <f t="shared" si="11"/>
        <v>0</v>
      </c>
      <c r="CA133" s="19">
        <f t="shared" si="11"/>
        <v>582913.83799026848</v>
      </c>
      <c r="CB133" s="19">
        <f t="shared" si="11"/>
        <v>957659</v>
      </c>
      <c r="CD133" s="19">
        <f t="shared" si="7"/>
        <v>0</v>
      </c>
      <c r="CE133" s="19">
        <f t="shared" si="8"/>
        <v>0</v>
      </c>
      <c r="CF133" s="19">
        <f t="shared" si="9"/>
        <v>0</v>
      </c>
    </row>
  </sheetData>
  <phoneticPr fontId="2" type="noConversion"/>
  <pageMargins left="0.78740157499999996" right="0.78740157499999996" top="0.984251969" bottom="0.984251969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F133"/>
  <sheetViews>
    <sheetView zoomScale="80" zoomScaleNormal="8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5" sqref="D5"/>
    </sheetView>
  </sheetViews>
  <sheetFormatPr baseColWidth="10" defaultColWidth="9.140625" defaultRowHeight="12.75" x14ac:dyDescent="0.2"/>
  <cols>
    <col min="1" max="1" width="13.42578125" customWidth="1"/>
    <col min="2" max="2" width="17.5703125" customWidth="1"/>
    <col min="3" max="3" width="6.85546875" customWidth="1"/>
  </cols>
  <sheetData>
    <row r="1" spans="1:84" ht="12.75" customHeight="1" x14ac:dyDescent="0.2">
      <c r="A1" s="6" t="s">
        <v>0</v>
      </c>
      <c r="B1" s="4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16"/>
      <c r="BV1" s="3"/>
      <c r="BX1" s="3"/>
      <c r="BY1" s="3"/>
      <c r="BZ1" s="3"/>
      <c r="CA1" s="3"/>
    </row>
    <row r="2" spans="1:84" ht="12.75" customHeight="1" x14ac:dyDescent="0.2">
      <c r="A2" s="6" t="s">
        <v>4</v>
      </c>
      <c r="B2" s="4" t="s">
        <v>4</v>
      </c>
      <c r="D2" s="22" t="s">
        <v>301</v>
      </c>
      <c r="E2" s="22" t="s">
        <v>303</v>
      </c>
      <c r="F2" s="22" t="s">
        <v>305</v>
      </c>
      <c r="G2" s="22" t="s">
        <v>307</v>
      </c>
      <c r="H2" s="22" t="s">
        <v>309</v>
      </c>
      <c r="I2" s="22" t="s">
        <v>311</v>
      </c>
      <c r="J2" s="22" t="s">
        <v>313</v>
      </c>
      <c r="K2" s="22" t="s">
        <v>315</v>
      </c>
      <c r="L2" s="22" t="s">
        <v>317</v>
      </c>
      <c r="M2" s="22" t="s">
        <v>319</v>
      </c>
      <c r="N2" s="22" t="s">
        <v>320</v>
      </c>
      <c r="O2" s="22" t="s">
        <v>322</v>
      </c>
      <c r="P2" s="22" t="s">
        <v>324</v>
      </c>
      <c r="Q2" s="22" t="s">
        <v>326</v>
      </c>
      <c r="R2" s="22" t="s">
        <v>328</v>
      </c>
      <c r="S2" s="22" t="s">
        <v>330</v>
      </c>
      <c r="T2" s="22" t="s">
        <v>332</v>
      </c>
      <c r="U2" s="22" t="s">
        <v>334</v>
      </c>
      <c r="V2" s="22" t="s">
        <v>336</v>
      </c>
      <c r="W2" s="22" t="s">
        <v>338</v>
      </c>
      <c r="X2" s="22" t="s">
        <v>340</v>
      </c>
      <c r="Y2" s="22" t="s">
        <v>342</v>
      </c>
      <c r="Z2" s="22" t="s">
        <v>344</v>
      </c>
      <c r="AA2" s="22" t="s">
        <v>346</v>
      </c>
      <c r="AB2" s="22" t="s">
        <v>348</v>
      </c>
      <c r="AC2" s="22" t="s">
        <v>350</v>
      </c>
      <c r="AD2" s="22" t="s">
        <v>352</v>
      </c>
      <c r="AE2" s="22" t="s">
        <v>354</v>
      </c>
      <c r="AF2" s="22" t="s">
        <v>356</v>
      </c>
      <c r="AG2" s="22" t="s">
        <v>358</v>
      </c>
      <c r="AH2" s="22" t="s">
        <v>360</v>
      </c>
      <c r="AI2" s="22" t="s">
        <v>362</v>
      </c>
      <c r="AJ2" s="22" t="s">
        <v>364</v>
      </c>
      <c r="AK2" s="22" t="s">
        <v>366</v>
      </c>
      <c r="AL2" s="22" t="s">
        <v>368</v>
      </c>
      <c r="AM2" s="22" t="s">
        <v>370</v>
      </c>
      <c r="AN2" s="22" t="s">
        <v>372</v>
      </c>
      <c r="AO2" s="22" t="s">
        <v>373</v>
      </c>
      <c r="AP2" s="22" t="s">
        <v>375</v>
      </c>
      <c r="AQ2" s="22" t="s">
        <v>377</v>
      </c>
      <c r="AR2" s="22" t="s">
        <v>378</v>
      </c>
      <c r="AS2" s="22" t="s">
        <v>380</v>
      </c>
      <c r="AT2" s="22" t="s">
        <v>381</v>
      </c>
      <c r="AU2" s="22" t="s">
        <v>383</v>
      </c>
      <c r="AV2" s="22" t="s">
        <v>384</v>
      </c>
      <c r="AW2" s="22" t="s">
        <v>385</v>
      </c>
      <c r="AX2" s="22" t="s">
        <v>387</v>
      </c>
      <c r="AY2" s="22" t="s">
        <v>389</v>
      </c>
      <c r="AZ2" s="22" t="s">
        <v>391</v>
      </c>
      <c r="BA2" s="22" t="s">
        <v>393</v>
      </c>
      <c r="BB2" s="22" t="s">
        <v>395</v>
      </c>
      <c r="BC2" s="22" t="s">
        <v>397</v>
      </c>
      <c r="BD2" s="22" t="s">
        <v>398</v>
      </c>
      <c r="BE2" s="22" t="s">
        <v>399</v>
      </c>
      <c r="BF2" s="22" t="s">
        <v>401</v>
      </c>
      <c r="BG2" s="22" t="s">
        <v>403</v>
      </c>
      <c r="BH2" s="22" t="s">
        <v>405</v>
      </c>
      <c r="BI2" s="22" t="s">
        <v>407</v>
      </c>
      <c r="BJ2" s="22" t="s">
        <v>409</v>
      </c>
      <c r="BK2" s="22" t="s">
        <v>411</v>
      </c>
      <c r="BL2" s="22" t="s">
        <v>413</v>
      </c>
      <c r="BM2" s="22" t="s">
        <v>415</v>
      </c>
      <c r="BN2" s="22" t="s">
        <v>416</v>
      </c>
      <c r="BO2" s="22" t="s">
        <v>417</v>
      </c>
      <c r="BP2" s="22" t="s">
        <v>418</v>
      </c>
      <c r="BQ2" s="22" t="s">
        <v>419</v>
      </c>
      <c r="BR2" s="22" t="s">
        <v>421</v>
      </c>
      <c r="BS2" s="22">
        <v>9700</v>
      </c>
      <c r="BT2" s="6"/>
      <c r="BU2" s="11"/>
      <c r="BV2" s="4"/>
      <c r="BW2" s="17"/>
      <c r="BX2" s="6"/>
      <c r="BY2" s="6"/>
      <c r="BZ2" s="18"/>
      <c r="CA2" s="6"/>
      <c r="CB2" s="6"/>
    </row>
    <row r="3" spans="1:84" ht="63.75" customHeight="1" x14ac:dyDescent="0.2">
      <c r="A3" s="6"/>
      <c r="B3" s="4"/>
      <c r="D3" s="28" t="s">
        <v>302</v>
      </c>
      <c r="E3" s="28" t="s">
        <v>304</v>
      </c>
      <c r="F3" s="28" t="s">
        <v>306</v>
      </c>
      <c r="G3" s="28" t="s">
        <v>308</v>
      </c>
      <c r="H3" s="28" t="s">
        <v>310</v>
      </c>
      <c r="I3" s="28" t="s">
        <v>312</v>
      </c>
      <c r="J3" s="28" t="s">
        <v>314</v>
      </c>
      <c r="K3" s="28" t="s">
        <v>316</v>
      </c>
      <c r="L3" s="28" t="s">
        <v>318</v>
      </c>
      <c r="M3" s="28" t="s">
        <v>60</v>
      </c>
      <c r="N3" s="28" t="s">
        <v>321</v>
      </c>
      <c r="O3" s="28" t="s">
        <v>323</v>
      </c>
      <c r="P3" s="28" t="s">
        <v>325</v>
      </c>
      <c r="Q3" s="28" t="s">
        <v>327</v>
      </c>
      <c r="R3" s="28" t="s">
        <v>329</v>
      </c>
      <c r="S3" s="28" t="s">
        <v>331</v>
      </c>
      <c r="T3" s="28" t="s">
        <v>333</v>
      </c>
      <c r="U3" s="28" t="s">
        <v>335</v>
      </c>
      <c r="V3" s="28" t="s">
        <v>337</v>
      </c>
      <c r="W3" s="28" t="s">
        <v>339</v>
      </c>
      <c r="X3" s="28" t="s">
        <v>341</v>
      </c>
      <c r="Y3" s="28" t="s">
        <v>343</v>
      </c>
      <c r="Z3" s="28" t="s">
        <v>345</v>
      </c>
      <c r="AA3" s="28" t="s">
        <v>347</v>
      </c>
      <c r="AB3" s="28" t="s">
        <v>349</v>
      </c>
      <c r="AC3" s="28" t="s">
        <v>351</v>
      </c>
      <c r="AD3" s="28" t="s">
        <v>353</v>
      </c>
      <c r="AE3" s="28" t="s">
        <v>355</v>
      </c>
      <c r="AF3" s="28" t="s">
        <v>357</v>
      </c>
      <c r="AG3" s="28" t="s">
        <v>359</v>
      </c>
      <c r="AH3" s="28" t="s">
        <v>361</v>
      </c>
      <c r="AI3" s="28" t="s">
        <v>363</v>
      </c>
      <c r="AJ3" s="28" t="s">
        <v>365</v>
      </c>
      <c r="AK3" s="28" t="s">
        <v>367</v>
      </c>
      <c r="AL3" s="28" t="s">
        <v>369</v>
      </c>
      <c r="AM3" s="28" t="s">
        <v>371</v>
      </c>
      <c r="AN3" s="28" t="s">
        <v>263</v>
      </c>
      <c r="AO3" s="28" t="s">
        <v>374</v>
      </c>
      <c r="AP3" s="28" t="s">
        <v>376</v>
      </c>
      <c r="AQ3" s="28" t="s">
        <v>47</v>
      </c>
      <c r="AR3" s="28" t="s">
        <v>379</v>
      </c>
      <c r="AS3" s="28" t="s">
        <v>270</v>
      </c>
      <c r="AT3" s="28" t="s">
        <v>382</v>
      </c>
      <c r="AU3" s="28" t="s">
        <v>273</v>
      </c>
      <c r="AV3" s="28" t="s">
        <v>274</v>
      </c>
      <c r="AW3" s="28" t="s">
        <v>386</v>
      </c>
      <c r="AX3" s="28" t="s">
        <v>388</v>
      </c>
      <c r="AY3" s="28" t="s">
        <v>390</v>
      </c>
      <c r="AZ3" s="28" t="s">
        <v>392</v>
      </c>
      <c r="BA3" s="28" t="s">
        <v>394</v>
      </c>
      <c r="BB3" s="28" t="s">
        <v>396</v>
      </c>
      <c r="BC3" s="28" t="s">
        <v>282</v>
      </c>
      <c r="BD3" s="28" t="s">
        <v>283</v>
      </c>
      <c r="BE3" s="28" t="s">
        <v>400</v>
      </c>
      <c r="BF3" s="28" t="s">
        <v>402</v>
      </c>
      <c r="BG3" s="28" t="s">
        <v>404</v>
      </c>
      <c r="BH3" s="28" t="s">
        <v>406</v>
      </c>
      <c r="BI3" s="28" t="s">
        <v>408</v>
      </c>
      <c r="BJ3" s="28" t="s">
        <v>410</v>
      </c>
      <c r="BK3" s="28" t="s">
        <v>412</v>
      </c>
      <c r="BL3" s="28" t="s">
        <v>414</v>
      </c>
      <c r="BM3" s="28" t="s">
        <v>48</v>
      </c>
      <c r="BN3" s="28" t="s">
        <v>295</v>
      </c>
      <c r="BO3" s="28" t="s">
        <v>49</v>
      </c>
      <c r="BP3" s="28" t="s">
        <v>296</v>
      </c>
      <c r="BQ3" s="28" t="s">
        <v>420</v>
      </c>
      <c r="BR3" s="28" t="s">
        <v>422</v>
      </c>
      <c r="BS3" s="28" t="s">
        <v>71</v>
      </c>
      <c r="BT3" s="28" t="s">
        <v>72</v>
      </c>
      <c r="BU3" s="28" t="s">
        <v>423</v>
      </c>
      <c r="BV3" s="28" t="s">
        <v>424</v>
      </c>
      <c r="BW3" s="28" t="s">
        <v>73</v>
      </c>
      <c r="BX3" s="28" t="s">
        <v>74</v>
      </c>
      <c r="BY3" s="28" t="s">
        <v>75</v>
      </c>
      <c r="BZ3" s="28" t="s">
        <v>76</v>
      </c>
      <c r="CA3" s="28" t="s">
        <v>77</v>
      </c>
      <c r="CB3" s="29" t="s">
        <v>78</v>
      </c>
    </row>
    <row r="4" spans="1:84" x14ac:dyDescent="0.2">
      <c r="A4" s="5"/>
      <c r="B4" s="5"/>
      <c r="C4">
        <v>0</v>
      </c>
      <c r="D4">
        <f>C4+1</f>
        <v>1</v>
      </c>
      <c r="E4">
        <f t="shared" ref="E4:BP4" si="0">D4+1</f>
        <v>2</v>
      </c>
      <c r="F4">
        <f t="shared" si="0"/>
        <v>3</v>
      </c>
      <c r="G4">
        <f t="shared" si="0"/>
        <v>4</v>
      </c>
      <c r="H4">
        <f t="shared" si="0"/>
        <v>5</v>
      </c>
      <c r="I4">
        <f t="shared" si="0"/>
        <v>6</v>
      </c>
      <c r="J4">
        <f t="shared" si="0"/>
        <v>7</v>
      </c>
      <c r="K4">
        <f t="shared" si="0"/>
        <v>8</v>
      </c>
      <c r="L4">
        <f t="shared" si="0"/>
        <v>9</v>
      </c>
      <c r="M4">
        <f t="shared" si="0"/>
        <v>10</v>
      </c>
      <c r="N4">
        <f t="shared" si="0"/>
        <v>11</v>
      </c>
      <c r="O4">
        <f t="shared" si="0"/>
        <v>12</v>
      </c>
      <c r="P4">
        <f t="shared" si="0"/>
        <v>13</v>
      </c>
      <c r="Q4">
        <f t="shared" si="0"/>
        <v>14</v>
      </c>
      <c r="R4">
        <f t="shared" si="0"/>
        <v>15</v>
      </c>
      <c r="S4">
        <f t="shared" si="0"/>
        <v>16</v>
      </c>
      <c r="T4">
        <f t="shared" si="0"/>
        <v>17</v>
      </c>
      <c r="U4">
        <f t="shared" si="0"/>
        <v>18</v>
      </c>
      <c r="V4">
        <f t="shared" si="0"/>
        <v>19</v>
      </c>
      <c r="W4">
        <f t="shared" si="0"/>
        <v>20</v>
      </c>
      <c r="X4">
        <f t="shared" si="0"/>
        <v>21</v>
      </c>
      <c r="Y4">
        <f t="shared" si="0"/>
        <v>22</v>
      </c>
      <c r="Z4">
        <f t="shared" si="0"/>
        <v>23</v>
      </c>
      <c r="AA4">
        <f t="shared" si="0"/>
        <v>24</v>
      </c>
      <c r="AB4">
        <f t="shared" si="0"/>
        <v>25</v>
      </c>
      <c r="AC4">
        <f t="shared" si="0"/>
        <v>26</v>
      </c>
      <c r="AD4">
        <f t="shared" si="0"/>
        <v>27</v>
      </c>
      <c r="AE4">
        <f t="shared" si="0"/>
        <v>28</v>
      </c>
      <c r="AF4">
        <f t="shared" si="0"/>
        <v>29</v>
      </c>
      <c r="AG4">
        <f t="shared" si="0"/>
        <v>30</v>
      </c>
      <c r="AH4">
        <f t="shared" si="0"/>
        <v>31</v>
      </c>
      <c r="AI4">
        <f t="shared" si="0"/>
        <v>32</v>
      </c>
      <c r="AJ4">
        <f t="shared" si="0"/>
        <v>33</v>
      </c>
      <c r="AK4">
        <f t="shared" si="0"/>
        <v>34</v>
      </c>
      <c r="AL4">
        <f t="shared" si="0"/>
        <v>35</v>
      </c>
      <c r="AM4">
        <f t="shared" si="0"/>
        <v>36</v>
      </c>
      <c r="AN4">
        <f t="shared" si="0"/>
        <v>37</v>
      </c>
      <c r="AO4">
        <f t="shared" si="0"/>
        <v>38</v>
      </c>
      <c r="AP4">
        <f t="shared" si="0"/>
        <v>39</v>
      </c>
      <c r="AQ4">
        <f t="shared" si="0"/>
        <v>40</v>
      </c>
      <c r="AR4">
        <f t="shared" si="0"/>
        <v>41</v>
      </c>
      <c r="AS4">
        <f t="shared" si="0"/>
        <v>42</v>
      </c>
      <c r="AT4">
        <f t="shared" si="0"/>
        <v>43</v>
      </c>
      <c r="AU4">
        <f t="shared" si="0"/>
        <v>44</v>
      </c>
      <c r="AV4">
        <f t="shared" si="0"/>
        <v>45</v>
      </c>
      <c r="AW4">
        <f t="shared" si="0"/>
        <v>46</v>
      </c>
      <c r="AX4">
        <f t="shared" si="0"/>
        <v>47</v>
      </c>
      <c r="AY4">
        <f t="shared" si="0"/>
        <v>48</v>
      </c>
      <c r="AZ4">
        <f t="shared" si="0"/>
        <v>49</v>
      </c>
      <c r="BA4">
        <f t="shared" si="0"/>
        <v>50</v>
      </c>
      <c r="BB4">
        <f t="shared" si="0"/>
        <v>51</v>
      </c>
      <c r="BC4">
        <f t="shared" si="0"/>
        <v>52</v>
      </c>
      <c r="BD4">
        <f t="shared" si="0"/>
        <v>53</v>
      </c>
      <c r="BE4">
        <f t="shared" si="0"/>
        <v>54</v>
      </c>
      <c r="BF4">
        <f t="shared" si="0"/>
        <v>55</v>
      </c>
      <c r="BG4">
        <f t="shared" si="0"/>
        <v>56</v>
      </c>
      <c r="BH4">
        <f t="shared" si="0"/>
        <v>57</v>
      </c>
      <c r="BI4">
        <f t="shared" si="0"/>
        <v>58</v>
      </c>
      <c r="BJ4">
        <f t="shared" si="0"/>
        <v>59</v>
      </c>
      <c r="BK4">
        <f t="shared" si="0"/>
        <v>60</v>
      </c>
      <c r="BL4">
        <f t="shared" si="0"/>
        <v>61</v>
      </c>
      <c r="BM4">
        <f t="shared" si="0"/>
        <v>62</v>
      </c>
      <c r="BN4">
        <f t="shared" si="0"/>
        <v>63</v>
      </c>
      <c r="BO4">
        <f t="shared" si="0"/>
        <v>64</v>
      </c>
      <c r="BP4">
        <f t="shared" si="0"/>
        <v>65</v>
      </c>
      <c r="BQ4">
        <f t="shared" ref="BQ4:CB4" si="1">BP4+1</f>
        <v>66</v>
      </c>
      <c r="BR4">
        <f t="shared" si="1"/>
        <v>67</v>
      </c>
      <c r="BS4">
        <f t="shared" si="1"/>
        <v>68</v>
      </c>
      <c r="BT4">
        <f t="shared" si="1"/>
        <v>69</v>
      </c>
      <c r="BU4">
        <f t="shared" si="1"/>
        <v>70</v>
      </c>
      <c r="BV4">
        <f t="shared" si="1"/>
        <v>71</v>
      </c>
      <c r="BW4">
        <f t="shared" si="1"/>
        <v>72</v>
      </c>
      <c r="BX4">
        <f t="shared" si="1"/>
        <v>73</v>
      </c>
      <c r="BY4">
        <f t="shared" si="1"/>
        <v>74</v>
      </c>
      <c r="BZ4">
        <f t="shared" si="1"/>
        <v>75</v>
      </c>
      <c r="CA4">
        <f t="shared" si="1"/>
        <v>76</v>
      </c>
      <c r="CB4">
        <f t="shared" si="1"/>
        <v>77</v>
      </c>
    </row>
    <row r="5" spans="1:84" x14ac:dyDescent="0.2">
      <c r="A5" s="24" t="s">
        <v>79</v>
      </c>
      <c r="B5" s="24" t="s">
        <v>207</v>
      </c>
      <c r="C5">
        <f>C4+1</f>
        <v>1</v>
      </c>
      <c r="D5" s="19">
        <v>17.412259735086145</v>
      </c>
      <c r="E5" s="19">
        <v>17.128672442983767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2.6657205457623743</v>
      </c>
      <c r="L5" s="19">
        <v>0</v>
      </c>
      <c r="M5" s="19">
        <v>964.82068519071811</v>
      </c>
      <c r="N5" s="19">
        <v>19.96454536400757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v>0</v>
      </c>
      <c r="AH5" s="19">
        <v>0</v>
      </c>
      <c r="AI5" s="19">
        <v>0</v>
      </c>
      <c r="AJ5" s="19">
        <v>0</v>
      </c>
      <c r="AK5" s="19">
        <v>0</v>
      </c>
      <c r="AL5" s="19">
        <v>0</v>
      </c>
      <c r="AM5" s="19">
        <v>0</v>
      </c>
      <c r="AN5" s="19">
        <v>0</v>
      </c>
      <c r="AO5" s="19">
        <v>0</v>
      </c>
      <c r="AP5" s="19">
        <v>0</v>
      </c>
      <c r="AQ5" s="19">
        <v>0</v>
      </c>
      <c r="AR5" s="19">
        <v>0</v>
      </c>
      <c r="AS5" s="19">
        <v>32.952843342296582</v>
      </c>
      <c r="AT5" s="19">
        <v>0</v>
      </c>
      <c r="AU5" s="19">
        <v>0</v>
      </c>
      <c r="AV5" s="19">
        <v>0</v>
      </c>
      <c r="AW5" s="19">
        <v>0</v>
      </c>
      <c r="AX5" s="19">
        <v>5.6717458420476048E-2</v>
      </c>
      <c r="AY5" s="19">
        <v>0</v>
      </c>
      <c r="AZ5" s="19">
        <v>0</v>
      </c>
      <c r="BA5" s="19">
        <v>0</v>
      </c>
      <c r="BB5" s="19">
        <v>0</v>
      </c>
      <c r="BC5" s="19">
        <v>0</v>
      </c>
      <c r="BD5" s="19">
        <v>0</v>
      </c>
      <c r="BE5" s="19">
        <v>0</v>
      </c>
      <c r="BF5" s="19">
        <v>0</v>
      </c>
      <c r="BG5" s="19">
        <v>0</v>
      </c>
      <c r="BH5" s="19">
        <v>0</v>
      </c>
      <c r="BI5" s="19">
        <v>0</v>
      </c>
      <c r="BJ5" s="19">
        <v>0</v>
      </c>
      <c r="BK5" s="19">
        <v>0</v>
      </c>
      <c r="BL5" s="19">
        <v>11.003186933572355</v>
      </c>
      <c r="BM5" s="19">
        <v>0</v>
      </c>
      <c r="BN5" s="19">
        <v>0</v>
      </c>
      <c r="BO5" s="19">
        <v>0</v>
      </c>
      <c r="BP5" s="19">
        <v>0</v>
      </c>
      <c r="BQ5" s="19">
        <v>0</v>
      </c>
      <c r="BR5" s="19">
        <v>0</v>
      </c>
      <c r="BS5" s="19">
        <v>0</v>
      </c>
      <c r="BT5" s="19">
        <v>1066.0046310128473</v>
      </c>
      <c r="BU5" s="19">
        <v>36.072303555422764</v>
      </c>
      <c r="BV5" s="19">
        <v>0</v>
      </c>
      <c r="BW5" s="19">
        <v>0</v>
      </c>
      <c r="BX5" s="19">
        <v>36.923065431729903</v>
      </c>
      <c r="BY5" s="19">
        <v>0</v>
      </c>
      <c r="BZ5" s="19">
        <v>0</v>
      </c>
      <c r="CA5" s="19">
        <v>72.995368987152673</v>
      </c>
      <c r="CB5" s="19">
        <v>1139</v>
      </c>
      <c r="CD5" s="19">
        <f>SUM(D5:BS5)-BT5</f>
        <v>0</v>
      </c>
      <c r="CE5" s="19">
        <f>SUM(BU5:BZ5)-CA5</f>
        <v>0</v>
      </c>
      <c r="CF5" s="19">
        <f>BT5+CA5-CB5</f>
        <v>0</v>
      </c>
    </row>
    <row r="6" spans="1:84" x14ac:dyDescent="0.2">
      <c r="A6" s="24" t="s">
        <v>80</v>
      </c>
      <c r="B6" s="25" t="s">
        <v>50</v>
      </c>
      <c r="C6">
        <f t="shared" ref="C6:C69" si="2">C5+1</f>
        <v>2</v>
      </c>
      <c r="D6" s="19">
        <v>68.989872191205649</v>
      </c>
      <c r="E6" s="19">
        <v>260.51125824758918</v>
      </c>
      <c r="F6" s="19">
        <v>0.96264937941217177</v>
      </c>
      <c r="G6" s="19">
        <v>0</v>
      </c>
      <c r="H6" s="19">
        <v>0</v>
      </c>
      <c r="I6" s="19">
        <v>0</v>
      </c>
      <c r="J6" s="19">
        <v>0</v>
      </c>
      <c r="K6" s="19">
        <v>43.548424306741104</v>
      </c>
      <c r="L6" s="19">
        <v>0</v>
      </c>
      <c r="M6" s="19">
        <v>704.2009412633231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v>0</v>
      </c>
      <c r="AH6" s="19">
        <v>0</v>
      </c>
      <c r="AI6" s="19">
        <v>0</v>
      </c>
      <c r="AJ6" s="19">
        <v>0</v>
      </c>
      <c r="AK6" s="19">
        <v>0</v>
      </c>
      <c r="AL6" s="19">
        <v>0</v>
      </c>
      <c r="AM6" s="19">
        <v>0</v>
      </c>
      <c r="AN6" s="19">
        <v>0</v>
      </c>
      <c r="AO6" s="19">
        <v>0</v>
      </c>
      <c r="AP6" s="19">
        <v>0</v>
      </c>
      <c r="AQ6" s="19">
        <v>0</v>
      </c>
      <c r="AR6" s="19">
        <v>0</v>
      </c>
      <c r="AS6" s="19">
        <v>32.317514880265769</v>
      </c>
      <c r="AT6" s="19">
        <v>0</v>
      </c>
      <c r="AU6" s="19">
        <v>0</v>
      </c>
      <c r="AV6" s="19">
        <v>0</v>
      </c>
      <c r="AW6" s="19">
        <v>0</v>
      </c>
      <c r="AX6" s="19">
        <v>0</v>
      </c>
      <c r="AY6" s="19">
        <v>11.689313892862087</v>
      </c>
      <c r="AZ6" s="19">
        <v>0</v>
      </c>
      <c r="BA6" s="19">
        <v>0</v>
      </c>
      <c r="BB6" s="19">
        <v>0</v>
      </c>
      <c r="BC6" s="19">
        <v>0</v>
      </c>
      <c r="BD6" s="19">
        <v>0</v>
      </c>
      <c r="BE6" s="19">
        <v>0</v>
      </c>
      <c r="BF6" s="19">
        <v>0</v>
      </c>
      <c r="BG6" s="19">
        <v>0</v>
      </c>
      <c r="BH6" s="19">
        <v>0</v>
      </c>
      <c r="BI6" s="19">
        <v>0</v>
      </c>
      <c r="BJ6" s="19">
        <v>0</v>
      </c>
      <c r="BK6" s="19">
        <v>0</v>
      </c>
      <c r="BL6" s="19">
        <v>9.9932173672311162</v>
      </c>
      <c r="BM6" s="19">
        <v>9.1680893277349684E-2</v>
      </c>
      <c r="BN6" s="19">
        <v>0</v>
      </c>
      <c r="BO6" s="19">
        <v>0</v>
      </c>
      <c r="BP6" s="19">
        <v>0.13752133991602453</v>
      </c>
      <c r="BQ6" s="19">
        <v>0</v>
      </c>
      <c r="BR6" s="19">
        <v>0</v>
      </c>
      <c r="BS6" s="19">
        <v>0</v>
      </c>
      <c r="BT6" s="19">
        <v>1132.4423937618235</v>
      </c>
      <c r="BU6" s="19">
        <v>622.87998892631379</v>
      </c>
      <c r="BV6" s="19">
        <v>0</v>
      </c>
      <c r="BW6" s="19">
        <v>0</v>
      </c>
      <c r="BX6" s="19">
        <v>231.67761731186269</v>
      </c>
      <c r="BY6" s="19">
        <v>0</v>
      </c>
      <c r="BZ6" s="19">
        <v>0</v>
      </c>
      <c r="CA6" s="19">
        <v>854.5576062381765</v>
      </c>
      <c r="CB6" s="19">
        <v>1987</v>
      </c>
      <c r="CD6" s="19">
        <f t="shared" ref="CD6:CD69" si="3">SUM(D6:BS6)-BT6</f>
        <v>0</v>
      </c>
      <c r="CE6" s="19">
        <f t="shared" ref="CE6:CE69" si="4">SUM(BU6:BZ6)-CA6</f>
        <v>0</v>
      </c>
      <c r="CF6" s="19">
        <f t="shared" ref="CF6:CF69" si="5">BT6+CA6-CB6</f>
        <v>0</v>
      </c>
    </row>
    <row r="7" spans="1:84" x14ac:dyDescent="0.2">
      <c r="A7" s="24" t="s">
        <v>81</v>
      </c>
      <c r="B7" s="24" t="s">
        <v>208</v>
      </c>
      <c r="C7">
        <f t="shared" si="2"/>
        <v>3</v>
      </c>
      <c r="D7" s="19">
        <v>9.8988280076129413</v>
      </c>
      <c r="E7" s="19">
        <v>0.48883101272162677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16.693579084443552</v>
      </c>
      <c r="N7" s="19">
        <v>0</v>
      </c>
      <c r="O7" s="19">
        <v>0</v>
      </c>
      <c r="P7" s="19">
        <v>103.53440849444056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1.8086747470700189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0</v>
      </c>
      <c r="AH7" s="19">
        <v>0</v>
      </c>
      <c r="AI7" s="19">
        <v>0</v>
      </c>
      <c r="AJ7" s="19">
        <v>0</v>
      </c>
      <c r="AK7" s="19">
        <v>0</v>
      </c>
      <c r="AL7" s="19">
        <v>0</v>
      </c>
      <c r="AM7" s="19">
        <v>0</v>
      </c>
      <c r="AN7" s="19">
        <v>0</v>
      </c>
      <c r="AO7" s="19">
        <v>0</v>
      </c>
      <c r="AP7" s="19">
        <v>0</v>
      </c>
      <c r="AQ7" s="19">
        <v>0</v>
      </c>
      <c r="AR7" s="19">
        <v>0</v>
      </c>
      <c r="AS7" s="19">
        <v>5.2549333867574877</v>
      </c>
      <c r="AT7" s="19">
        <v>0</v>
      </c>
      <c r="AU7" s="19">
        <v>0</v>
      </c>
      <c r="AV7" s="19">
        <v>0</v>
      </c>
      <c r="AW7" s="19">
        <v>0</v>
      </c>
      <c r="AX7" s="19">
        <v>0</v>
      </c>
      <c r="AY7" s="19">
        <v>0</v>
      </c>
      <c r="AZ7" s="19">
        <v>0</v>
      </c>
      <c r="BA7" s="19">
        <v>0</v>
      </c>
      <c r="BB7" s="19">
        <v>0</v>
      </c>
      <c r="BC7" s="19">
        <v>0</v>
      </c>
      <c r="BD7" s="19">
        <v>0</v>
      </c>
      <c r="BE7" s="19">
        <v>0</v>
      </c>
      <c r="BF7" s="19">
        <v>0</v>
      </c>
      <c r="BG7" s="19">
        <v>0</v>
      </c>
      <c r="BH7" s="19">
        <v>0</v>
      </c>
      <c r="BI7" s="19">
        <v>0</v>
      </c>
      <c r="BJ7" s="19">
        <v>0</v>
      </c>
      <c r="BK7" s="19">
        <v>0</v>
      </c>
      <c r="BL7" s="19">
        <v>0</v>
      </c>
      <c r="BM7" s="19">
        <v>0</v>
      </c>
      <c r="BN7" s="19">
        <v>0</v>
      </c>
      <c r="BO7" s="19">
        <v>0</v>
      </c>
      <c r="BP7" s="19">
        <v>0</v>
      </c>
      <c r="BQ7" s="19">
        <v>0</v>
      </c>
      <c r="BR7" s="19">
        <v>0</v>
      </c>
      <c r="BS7" s="19">
        <v>0</v>
      </c>
      <c r="BT7" s="19">
        <v>137.67925473304618</v>
      </c>
      <c r="BU7" s="19">
        <v>106.19853751377342</v>
      </c>
      <c r="BV7" s="19">
        <v>0</v>
      </c>
      <c r="BW7" s="19">
        <v>0</v>
      </c>
      <c r="BX7" s="19">
        <v>0.12220775318040669</v>
      </c>
      <c r="BY7" s="19">
        <v>0</v>
      </c>
      <c r="BZ7" s="19">
        <v>0</v>
      </c>
      <c r="CA7" s="19">
        <v>106.32074526695382</v>
      </c>
      <c r="CB7" s="19">
        <v>244</v>
      </c>
      <c r="CD7" s="19">
        <f t="shared" si="3"/>
        <v>0</v>
      </c>
      <c r="CE7" s="19">
        <f t="shared" si="4"/>
        <v>0</v>
      </c>
      <c r="CF7" s="19">
        <f t="shared" si="5"/>
        <v>0</v>
      </c>
    </row>
    <row r="8" spans="1:84" x14ac:dyDescent="0.2">
      <c r="A8" s="24" t="s">
        <v>82</v>
      </c>
      <c r="B8" s="24" t="s">
        <v>51</v>
      </c>
      <c r="C8">
        <f t="shared" si="2"/>
        <v>4</v>
      </c>
      <c r="D8" s="19">
        <v>37.503529048101527</v>
      </c>
      <c r="E8" s="19">
        <v>9.071250708385568</v>
      </c>
      <c r="F8" s="19">
        <v>0.18052240215692672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1484.4808435369475</v>
      </c>
      <c r="M8" s="19">
        <v>0</v>
      </c>
      <c r="N8" s="19">
        <v>85.38709622022634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890.78779344335487</v>
      </c>
      <c r="X8" s="19">
        <v>0</v>
      </c>
      <c r="Y8" s="19">
        <v>0</v>
      </c>
      <c r="Z8" s="19">
        <v>0</v>
      </c>
      <c r="AA8" s="19">
        <v>0</v>
      </c>
      <c r="AB8" s="19">
        <v>0</v>
      </c>
      <c r="AC8" s="19">
        <v>0</v>
      </c>
      <c r="AD8" s="19">
        <v>0</v>
      </c>
      <c r="AE8" s="19">
        <v>0</v>
      </c>
      <c r="AF8" s="19">
        <v>0</v>
      </c>
      <c r="AG8" s="19">
        <v>0</v>
      </c>
      <c r="AH8" s="19">
        <v>0</v>
      </c>
      <c r="AI8" s="19">
        <v>0</v>
      </c>
      <c r="AJ8" s="19">
        <v>0</v>
      </c>
      <c r="AK8" s="19">
        <v>0</v>
      </c>
      <c r="AL8" s="19">
        <v>0</v>
      </c>
      <c r="AM8" s="19">
        <v>0</v>
      </c>
      <c r="AN8" s="19">
        <v>0</v>
      </c>
      <c r="AO8" s="19">
        <v>0</v>
      </c>
      <c r="AP8" s="19">
        <v>0</v>
      </c>
      <c r="AQ8" s="19">
        <v>0</v>
      </c>
      <c r="AR8" s="19">
        <v>0</v>
      </c>
      <c r="AS8" s="19">
        <v>0</v>
      </c>
      <c r="AT8" s="19">
        <v>0</v>
      </c>
      <c r="AU8" s="19">
        <v>0</v>
      </c>
      <c r="AV8" s="19">
        <v>0</v>
      </c>
      <c r="AW8" s="19">
        <v>0</v>
      </c>
      <c r="AX8" s="19">
        <v>0</v>
      </c>
      <c r="AY8" s="19">
        <v>50.817056207174879</v>
      </c>
      <c r="AZ8" s="19">
        <v>0</v>
      </c>
      <c r="BA8" s="19">
        <v>0</v>
      </c>
      <c r="BB8" s="19">
        <v>0</v>
      </c>
      <c r="BC8" s="19">
        <v>0</v>
      </c>
      <c r="BD8" s="19">
        <v>0</v>
      </c>
      <c r="BE8" s="19">
        <v>0</v>
      </c>
      <c r="BF8" s="19">
        <v>0</v>
      </c>
      <c r="BG8" s="19">
        <v>0</v>
      </c>
      <c r="BH8" s="19">
        <v>0</v>
      </c>
      <c r="BI8" s="19">
        <v>0</v>
      </c>
      <c r="BJ8" s="19">
        <v>0</v>
      </c>
      <c r="BK8" s="19">
        <v>0</v>
      </c>
      <c r="BL8" s="19">
        <v>0</v>
      </c>
      <c r="BM8" s="19">
        <v>0</v>
      </c>
      <c r="BN8" s="19">
        <v>0</v>
      </c>
      <c r="BO8" s="19">
        <v>0</v>
      </c>
      <c r="BP8" s="19">
        <v>0</v>
      </c>
      <c r="BQ8" s="19">
        <v>0</v>
      </c>
      <c r="BR8" s="19">
        <v>0</v>
      </c>
      <c r="BS8" s="19">
        <v>0</v>
      </c>
      <c r="BT8" s="19">
        <v>2558.2280915663478</v>
      </c>
      <c r="BU8" s="19">
        <v>0</v>
      </c>
      <c r="BV8" s="19">
        <v>0</v>
      </c>
      <c r="BW8" s="19">
        <v>0</v>
      </c>
      <c r="BX8" s="19">
        <v>69.771908433652172</v>
      </c>
      <c r="BY8" s="19">
        <v>0</v>
      </c>
      <c r="BZ8" s="19">
        <v>0</v>
      </c>
      <c r="CA8" s="19">
        <v>69.771908433652172</v>
      </c>
      <c r="CB8" s="19">
        <v>2628</v>
      </c>
      <c r="CD8" s="19">
        <f t="shared" si="3"/>
        <v>0</v>
      </c>
      <c r="CE8" s="19">
        <f t="shared" si="4"/>
        <v>0</v>
      </c>
      <c r="CF8" s="19">
        <f t="shared" si="5"/>
        <v>0</v>
      </c>
    </row>
    <row r="9" spans="1:84" x14ac:dyDescent="0.2">
      <c r="A9" s="24" t="s">
        <v>83</v>
      </c>
      <c r="B9" s="24" t="s">
        <v>209</v>
      </c>
      <c r="C9">
        <f t="shared" si="2"/>
        <v>5</v>
      </c>
      <c r="D9" s="19">
        <v>53.640849110728631</v>
      </c>
      <c r="E9" s="19">
        <v>4.5638953328843321</v>
      </c>
      <c r="F9" s="19">
        <v>2.0105265783631421E-2</v>
      </c>
      <c r="G9" s="19">
        <v>0</v>
      </c>
      <c r="H9" s="19">
        <v>0</v>
      </c>
      <c r="I9" s="19">
        <v>0</v>
      </c>
      <c r="J9" s="19">
        <v>0</v>
      </c>
      <c r="K9" s="19">
        <v>11.057896180997281</v>
      </c>
      <c r="L9" s="19">
        <v>0</v>
      </c>
      <c r="M9" s="19">
        <v>708.52967148095479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35.847688892214826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>
        <v>0</v>
      </c>
      <c r="AH9" s="19">
        <v>0</v>
      </c>
      <c r="AI9" s="19">
        <v>0</v>
      </c>
      <c r="AJ9" s="19">
        <v>0</v>
      </c>
      <c r="AK9" s="19">
        <v>0</v>
      </c>
      <c r="AL9" s="19">
        <v>0</v>
      </c>
      <c r="AM9" s="19">
        <v>0</v>
      </c>
      <c r="AN9" s="19">
        <v>0</v>
      </c>
      <c r="AO9" s="19">
        <v>0</v>
      </c>
      <c r="AP9" s="19">
        <v>0</v>
      </c>
      <c r="AQ9" s="19">
        <v>0</v>
      </c>
      <c r="AR9" s="19">
        <v>0</v>
      </c>
      <c r="AS9" s="19">
        <v>215.62897552944699</v>
      </c>
      <c r="AT9" s="19">
        <v>0</v>
      </c>
      <c r="AU9" s="19">
        <v>0</v>
      </c>
      <c r="AV9" s="19">
        <v>0</v>
      </c>
      <c r="AW9" s="19">
        <v>0</v>
      </c>
      <c r="AX9" s="19">
        <v>0</v>
      </c>
      <c r="AY9" s="19">
        <v>0</v>
      </c>
      <c r="AZ9" s="19">
        <v>0</v>
      </c>
      <c r="BA9" s="19">
        <v>0</v>
      </c>
      <c r="BB9" s="19">
        <v>0</v>
      </c>
      <c r="BC9" s="19">
        <v>0</v>
      </c>
      <c r="BD9" s="19">
        <v>0</v>
      </c>
      <c r="BE9" s="19">
        <v>0</v>
      </c>
      <c r="BF9" s="19">
        <v>0</v>
      </c>
      <c r="BG9" s="19">
        <v>0</v>
      </c>
      <c r="BH9" s="19">
        <v>0</v>
      </c>
      <c r="BI9" s="19">
        <v>0</v>
      </c>
      <c r="BJ9" s="19">
        <v>0</v>
      </c>
      <c r="BK9" s="19">
        <v>0</v>
      </c>
      <c r="BL9" s="19">
        <v>0</v>
      </c>
      <c r="BM9" s="19">
        <v>0</v>
      </c>
      <c r="BN9" s="19">
        <v>0</v>
      </c>
      <c r="BO9" s="19">
        <v>0</v>
      </c>
      <c r="BP9" s="19">
        <v>0</v>
      </c>
      <c r="BQ9" s="19">
        <v>0</v>
      </c>
      <c r="BR9" s="19">
        <v>0</v>
      </c>
      <c r="BS9" s="19">
        <v>0</v>
      </c>
      <c r="BT9" s="19">
        <v>1029.2890817930106</v>
      </c>
      <c r="BU9" s="19">
        <v>1386.72049689441</v>
      </c>
      <c r="BV9" s="19">
        <v>0</v>
      </c>
      <c r="BW9" s="19">
        <v>0</v>
      </c>
      <c r="BX9" s="19">
        <v>1.9904213125795105</v>
      </c>
      <c r="BY9" s="19">
        <v>0</v>
      </c>
      <c r="BZ9" s="19">
        <v>0</v>
      </c>
      <c r="CA9" s="19">
        <v>1388.7109182069894</v>
      </c>
      <c r="CB9" s="19">
        <v>2418</v>
      </c>
      <c r="CD9" s="19">
        <f t="shared" si="3"/>
        <v>0</v>
      </c>
      <c r="CE9" s="19">
        <f t="shared" si="4"/>
        <v>0</v>
      </c>
      <c r="CF9" s="19">
        <f t="shared" si="5"/>
        <v>0</v>
      </c>
    </row>
    <row r="10" spans="1:84" x14ac:dyDescent="0.2">
      <c r="A10" s="24" t="s">
        <v>84</v>
      </c>
      <c r="B10" s="24" t="s">
        <v>210</v>
      </c>
      <c r="C10">
        <f t="shared" si="2"/>
        <v>6</v>
      </c>
      <c r="D10" s="19">
        <v>73.631906222427631</v>
      </c>
      <c r="E10" s="19">
        <v>19.169194571656654</v>
      </c>
      <c r="F10" s="19">
        <v>1.1549514726272005</v>
      </c>
      <c r="G10" s="19">
        <v>0</v>
      </c>
      <c r="H10" s="19">
        <v>0</v>
      </c>
      <c r="I10" s="19">
        <v>0</v>
      </c>
      <c r="J10" s="19">
        <v>0</v>
      </c>
      <c r="K10" s="19">
        <v>0.62997353052392757</v>
      </c>
      <c r="L10" s="19">
        <v>0</v>
      </c>
      <c r="M10" s="19">
        <v>88.781269694550645</v>
      </c>
      <c r="N10" s="19">
        <v>0</v>
      </c>
      <c r="O10" s="19">
        <v>93.431074324608218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6.4647283727574472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</v>
      </c>
      <c r="AH10" s="19">
        <v>0</v>
      </c>
      <c r="AI10" s="19">
        <v>0</v>
      </c>
      <c r="AJ10" s="19">
        <v>0</v>
      </c>
      <c r="AK10" s="19">
        <v>0</v>
      </c>
      <c r="AL10" s="19">
        <v>0</v>
      </c>
      <c r="AM10" s="19">
        <v>0</v>
      </c>
      <c r="AN10" s="19">
        <v>0</v>
      </c>
      <c r="AO10" s="19">
        <v>0</v>
      </c>
      <c r="AP10" s="19">
        <v>0.68997100962144442</v>
      </c>
      <c r="AQ10" s="19">
        <v>8.9996218646275356E-2</v>
      </c>
      <c r="AR10" s="19">
        <v>0</v>
      </c>
      <c r="AS10" s="19">
        <v>9.7195916137977392</v>
      </c>
      <c r="AT10" s="19">
        <v>0</v>
      </c>
      <c r="AU10" s="19">
        <v>0</v>
      </c>
      <c r="AV10" s="19">
        <v>0</v>
      </c>
      <c r="AW10" s="19">
        <v>0</v>
      </c>
      <c r="AX10" s="19">
        <v>4.6048065207344235</v>
      </c>
      <c r="AY10" s="19">
        <v>49.887903869585315</v>
      </c>
      <c r="AZ10" s="19">
        <v>0</v>
      </c>
      <c r="BA10" s="19">
        <v>0</v>
      </c>
      <c r="BB10" s="19">
        <v>0</v>
      </c>
      <c r="BC10" s="19">
        <v>0</v>
      </c>
      <c r="BD10" s="19">
        <v>0</v>
      </c>
      <c r="BE10" s="19">
        <v>0</v>
      </c>
      <c r="BF10" s="19">
        <v>8.9996218646275356E-2</v>
      </c>
      <c r="BG10" s="19">
        <v>0</v>
      </c>
      <c r="BH10" s="19">
        <v>0</v>
      </c>
      <c r="BI10" s="19">
        <v>0</v>
      </c>
      <c r="BJ10" s="19">
        <v>2.6698878198395026</v>
      </c>
      <c r="BK10" s="19">
        <v>0</v>
      </c>
      <c r="BL10" s="19">
        <v>9.0896180832738125</v>
      </c>
      <c r="BM10" s="19">
        <v>6.1347422377211043</v>
      </c>
      <c r="BN10" s="19">
        <v>1.2299483214990967</v>
      </c>
      <c r="BO10" s="19">
        <v>4.7847989580269736</v>
      </c>
      <c r="BP10" s="19">
        <v>4.8747951766732491</v>
      </c>
      <c r="BQ10" s="19">
        <v>1.4999369774379228E-2</v>
      </c>
      <c r="BR10" s="19">
        <v>5.384773749002143</v>
      </c>
      <c r="BS10" s="19">
        <v>0</v>
      </c>
      <c r="BT10" s="19">
        <v>382.52892735599346</v>
      </c>
      <c r="BU10" s="19">
        <v>19.364186378723584</v>
      </c>
      <c r="BV10" s="19">
        <v>0.70497037939582374</v>
      </c>
      <c r="BW10" s="19">
        <v>0</v>
      </c>
      <c r="BX10" s="19">
        <v>1025.4019158858871</v>
      </c>
      <c r="BY10" s="19">
        <v>0</v>
      </c>
      <c r="BZ10" s="19">
        <v>0</v>
      </c>
      <c r="CA10" s="19">
        <v>1045.4710726440067</v>
      </c>
      <c r="CB10" s="19">
        <v>1428</v>
      </c>
      <c r="CD10" s="19">
        <f t="shared" si="3"/>
        <v>0</v>
      </c>
      <c r="CE10" s="19">
        <f t="shared" si="4"/>
        <v>0</v>
      </c>
      <c r="CF10" s="19">
        <f t="shared" si="5"/>
        <v>0</v>
      </c>
    </row>
    <row r="11" spans="1:84" x14ac:dyDescent="0.2">
      <c r="A11" s="24" t="s">
        <v>85</v>
      </c>
      <c r="B11" s="24" t="s">
        <v>211</v>
      </c>
      <c r="C11">
        <f t="shared" si="2"/>
        <v>7</v>
      </c>
      <c r="D11" s="19">
        <v>0.9432506887052341</v>
      </c>
      <c r="E11" s="19">
        <v>0.76639118457300281</v>
      </c>
      <c r="F11" s="19">
        <v>0.29476584022038566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538.9498622589532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19">
        <v>0</v>
      </c>
      <c r="AH11" s="19">
        <v>0</v>
      </c>
      <c r="AI11" s="19">
        <v>0</v>
      </c>
      <c r="AJ11" s="19">
        <v>0</v>
      </c>
      <c r="AK11" s="19">
        <v>0</v>
      </c>
      <c r="AL11" s="19">
        <v>0</v>
      </c>
      <c r="AM11" s="19">
        <v>0</v>
      </c>
      <c r="AN11" s="19">
        <v>0</v>
      </c>
      <c r="AO11" s="19">
        <v>0</v>
      </c>
      <c r="AP11" s="19">
        <v>0</v>
      </c>
      <c r="AQ11" s="19">
        <v>0</v>
      </c>
      <c r="AR11" s="19">
        <v>0</v>
      </c>
      <c r="AS11" s="19">
        <v>0</v>
      </c>
      <c r="AT11" s="19">
        <v>0</v>
      </c>
      <c r="AU11" s="19">
        <v>0</v>
      </c>
      <c r="AV11" s="19">
        <v>0</v>
      </c>
      <c r="AW11" s="19">
        <v>0</v>
      </c>
      <c r="AX11" s="19">
        <v>7.8407713498622584</v>
      </c>
      <c r="AY11" s="19">
        <v>26.941597796143252</v>
      </c>
      <c r="AZ11" s="19">
        <v>0</v>
      </c>
      <c r="BA11" s="19">
        <v>0</v>
      </c>
      <c r="BB11" s="19">
        <v>0</v>
      </c>
      <c r="BC11" s="19">
        <v>0</v>
      </c>
      <c r="BD11" s="19">
        <v>0</v>
      </c>
      <c r="BE11" s="19">
        <v>0</v>
      </c>
      <c r="BF11" s="19">
        <v>0</v>
      </c>
      <c r="BG11" s="19">
        <v>0</v>
      </c>
      <c r="BH11" s="19">
        <v>0</v>
      </c>
      <c r="BI11" s="19">
        <v>0</v>
      </c>
      <c r="BJ11" s="19">
        <v>0</v>
      </c>
      <c r="BK11" s="19">
        <v>0</v>
      </c>
      <c r="BL11" s="19">
        <v>0.58953168044077131</v>
      </c>
      <c r="BM11" s="19">
        <v>0.41267217630853992</v>
      </c>
      <c r="BN11" s="19">
        <v>0</v>
      </c>
      <c r="BO11" s="19">
        <v>0.29476584022038566</v>
      </c>
      <c r="BP11" s="19">
        <v>0</v>
      </c>
      <c r="BQ11" s="19">
        <v>0</v>
      </c>
      <c r="BR11" s="19">
        <v>0.41267217630853992</v>
      </c>
      <c r="BS11" s="19">
        <v>0</v>
      </c>
      <c r="BT11" s="19">
        <v>577.44628099173553</v>
      </c>
      <c r="BU11" s="19">
        <v>2.4170798898071624</v>
      </c>
      <c r="BV11" s="19">
        <v>0</v>
      </c>
      <c r="BW11" s="19">
        <v>0</v>
      </c>
      <c r="BX11" s="19">
        <v>154.86997245179063</v>
      </c>
      <c r="BY11" s="19">
        <v>14.266666666666667</v>
      </c>
      <c r="BZ11" s="19">
        <v>0</v>
      </c>
      <c r="CA11" s="19">
        <v>171.55371900826447</v>
      </c>
      <c r="CB11" s="19">
        <v>749</v>
      </c>
      <c r="CD11" s="19">
        <f t="shared" si="3"/>
        <v>0</v>
      </c>
      <c r="CE11" s="19">
        <f t="shared" si="4"/>
        <v>0</v>
      </c>
      <c r="CF11" s="19">
        <f t="shared" si="5"/>
        <v>0</v>
      </c>
    </row>
    <row r="12" spans="1:84" x14ac:dyDescent="0.2">
      <c r="A12" s="24" t="s">
        <v>86</v>
      </c>
      <c r="B12" s="25" t="s">
        <v>52</v>
      </c>
      <c r="C12">
        <f t="shared" si="2"/>
        <v>8</v>
      </c>
      <c r="D12" s="19">
        <v>0.32622670681096916</v>
      </c>
      <c r="E12" s="19">
        <v>1.1761331271869151</v>
      </c>
      <c r="F12" s="19">
        <v>8.5849133371307673E-3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58.918260232728457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  <c r="AD12" s="19">
        <v>0</v>
      </c>
      <c r="AE12" s="19">
        <v>0</v>
      </c>
      <c r="AF12" s="19">
        <v>0</v>
      </c>
      <c r="AG12" s="19">
        <v>0</v>
      </c>
      <c r="AH12" s="19">
        <v>0</v>
      </c>
      <c r="AI12" s="19">
        <v>0</v>
      </c>
      <c r="AJ12" s="19">
        <v>0</v>
      </c>
      <c r="AK12" s="19">
        <v>0</v>
      </c>
      <c r="AL12" s="19">
        <v>0</v>
      </c>
      <c r="AM12" s="19">
        <v>0</v>
      </c>
      <c r="AN12" s="19">
        <v>0</v>
      </c>
      <c r="AO12" s="19">
        <v>0</v>
      </c>
      <c r="AP12" s="19">
        <v>0</v>
      </c>
      <c r="AQ12" s="19">
        <v>0</v>
      </c>
      <c r="AR12" s="19">
        <v>0</v>
      </c>
      <c r="AS12" s="19">
        <v>0</v>
      </c>
      <c r="AT12" s="19">
        <v>0</v>
      </c>
      <c r="AU12" s="19">
        <v>0</v>
      </c>
      <c r="AV12" s="19">
        <v>0</v>
      </c>
      <c r="AW12" s="19">
        <v>0</v>
      </c>
      <c r="AX12" s="19">
        <v>0</v>
      </c>
      <c r="AY12" s="19">
        <v>0</v>
      </c>
      <c r="AZ12" s="19">
        <v>0</v>
      </c>
      <c r="BA12" s="19">
        <v>0</v>
      </c>
      <c r="BB12" s="19">
        <v>0</v>
      </c>
      <c r="BC12" s="19">
        <v>0</v>
      </c>
      <c r="BD12" s="19">
        <v>0</v>
      </c>
      <c r="BE12" s="19">
        <v>0</v>
      </c>
      <c r="BF12" s="19">
        <v>0</v>
      </c>
      <c r="BG12" s="19">
        <v>2.5754740011392302E-2</v>
      </c>
      <c r="BH12" s="19">
        <v>0</v>
      </c>
      <c r="BI12" s="19">
        <v>0</v>
      </c>
      <c r="BJ12" s="19">
        <v>0</v>
      </c>
      <c r="BK12" s="19">
        <v>0</v>
      </c>
      <c r="BL12" s="19">
        <v>2.5754740011392302E-2</v>
      </c>
      <c r="BM12" s="19">
        <v>0</v>
      </c>
      <c r="BN12" s="19">
        <v>0</v>
      </c>
      <c r="BO12" s="19">
        <v>0</v>
      </c>
      <c r="BP12" s="19">
        <v>0</v>
      </c>
      <c r="BQ12" s="19">
        <v>0</v>
      </c>
      <c r="BR12" s="19">
        <v>8.5849133371307673E-2</v>
      </c>
      <c r="BS12" s="19">
        <v>0</v>
      </c>
      <c r="BT12" s="19">
        <v>60.566563593457559</v>
      </c>
      <c r="BU12" s="19">
        <v>144.32956302384247</v>
      </c>
      <c r="BV12" s="19">
        <v>0</v>
      </c>
      <c r="BW12" s="19">
        <v>0</v>
      </c>
      <c r="BX12" s="19">
        <v>4.7817967287818375</v>
      </c>
      <c r="BY12" s="19">
        <v>1.3220766539181381</v>
      </c>
      <c r="BZ12" s="19">
        <v>0</v>
      </c>
      <c r="CA12" s="19">
        <v>150.43343640654243</v>
      </c>
      <c r="CB12" s="19">
        <v>211</v>
      </c>
      <c r="CD12" s="19">
        <f t="shared" si="3"/>
        <v>0</v>
      </c>
      <c r="CE12" s="19">
        <f t="shared" si="4"/>
        <v>0</v>
      </c>
      <c r="CF12" s="19">
        <f t="shared" si="5"/>
        <v>0</v>
      </c>
    </row>
    <row r="13" spans="1:84" x14ac:dyDescent="0.2">
      <c r="A13" s="24" t="s">
        <v>87</v>
      </c>
      <c r="B13" s="24" t="s">
        <v>212</v>
      </c>
      <c r="C13">
        <f t="shared" si="2"/>
        <v>9</v>
      </c>
      <c r="D13" s="19">
        <v>1.6569339471675817</v>
      </c>
      <c r="E13" s="19">
        <v>0.40261946379773011</v>
      </c>
      <c r="F13" s="19">
        <v>1.5485363992220389E-2</v>
      </c>
      <c r="G13" s="19">
        <v>0</v>
      </c>
      <c r="H13" s="19">
        <v>0</v>
      </c>
      <c r="I13" s="19">
        <v>0</v>
      </c>
      <c r="J13" s="19">
        <v>0</v>
      </c>
      <c r="K13" s="19">
        <v>1.5485363992220389E-2</v>
      </c>
      <c r="L13" s="19">
        <v>0</v>
      </c>
      <c r="M13" s="19">
        <v>58.05462960683424</v>
      </c>
      <c r="N13" s="19">
        <v>0.40261946379773011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19">
        <v>0</v>
      </c>
      <c r="AD13" s="19">
        <v>0</v>
      </c>
      <c r="AE13" s="19">
        <v>0</v>
      </c>
      <c r="AF13" s="19">
        <v>0</v>
      </c>
      <c r="AG13" s="19">
        <v>0</v>
      </c>
      <c r="AH13" s="19">
        <v>0</v>
      </c>
      <c r="AI13" s="19">
        <v>0</v>
      </c>
      <c r="AJ13" s="19">
        <v>0</v>
      </c>
      <c r="AK13" s="19">
        <v>0</v>
      </c>
      <c r="AL13" s="19">
        <v>0</v>
      </c>
      <c r="AM13" s="19">
        <v>0</v>
      </c>
      <c r="AN13" s="19">
        <v>0</v>
      </c>
      <c r="AO13" s="19">
        <v>0</v>
      </c>
      <c r="AP13" s="19">
        <v>0</v>
      </c>
      <c r="AQ13" s="19">
        <v>0</v>
      </c>
      <c r="AR13" s="19">
        <v>0</v>
      </c>
      <c r="AS13" s="19">
        <v>2.4312021467786011</v>
      </c>
      <c r="AT13" s="19">
        <v>0</v>
      </c>
      <c r="AU13" s="19">
        <v>0</v>
      </c>
      <c r="AV13" s="19">
        <v>0</v>
      </c>
      <c r="AW13" s="19">
        <v>0</v>
      </c>
      <c r="AX13" s="19">
        <v>0.52650237573549319</v>
      </c>
      <c r="AY13" s="19">
        <v>11.768876634087496</v>
      </c>
      <c r="AZ13" s="19">
        <v>0</v>
      </c>
      <c r="BA13" s="19">
        <v>0</v>
      </c>
      <c r="BB13" s="19">
        <v>0</v>
      </c>
      <c r="BC13" s="19">
        <v>0</v>
      </c>
      <c r="BD13" s="19">
        <v>0</v>
      </c>
      <c r="BE13" s="19">
        <v>0</v>
      </c>
      <c r="BF13" s="19">
        <v>0</v>
      </c>
      <c r="BG13" s="19">
        <v>3.0970727984440779E-2</v>
      </c>
      <c r="BH13" s="19">
        <v>0</v>
      </c>
      <c r="BI13" s="19">
        <v>0</v>
      </c>
      <c r="BJ13" s="19">
        <v>0</v>
      </c>
      <c r="BK13" s="19">
        <v>0</v>
      </c>
      <c r="BL13" s="19">
        <v>2.353775326817499</v>
      </c>
      <c r="BM13" s="19">
        <v>1.5020803072453777</v>
      </c>
      <c r="BN13" s="19">
        <v>6.1941455968881558E-2</v>
      </c>
      <c r="BO13" s="19">
        <v>0.97557793150988459</v>
      </c>
      <c r="BP13" s="19">
        <v>0.52650237573549319</v>
      </c>
      <c r="BQ13" s="19">
        <v>0</v>
      </c>
      <c r="BR13" s="19">
        <v>6.1941455968881558E-2</v>
      </c>
      <c r="BS13" s="19">
        <v>0</v>
      </c>
      <c r="BT13" s="19">
        <v>80.787143947413767</v>
      </c>
      <c r="BU13" s="19">
        <v>28.152391737856668</v>
      </c>
      <c r="BV13" s="19">
        <v>0.10839754794554272</v>
      </c>
      <c r="BW13" s="19">
        <v>0</v>
      </c>
      <c r="BX13" s="19">
        <v>517.10275979221547</v>
      </c>
      <c r="BY13" s="19">
        <v>2.849306974568552</v>
      </c>
      <c r="BZ13" s="19">
        <v>0</v>
      </c>
      <c r="CA13" s="19">
        <v>548.21285605258629</v>
      </c>
      <c r="CB13" s="19">
        <v>629</v>
      </c>
      <c r="CD13" s="19">
        <f t="shared" si="3"/>
        <v>0</v>
      </c>
      <c r="CE13" s="19">
        <f t="shared" si="4"/>
        <v>0</v>
      </c>
      <c r="CF13" s="19">
        <f t="shared" si="5"/>
        <v>0</v>
      </c>
    </row>
    <row r="14" spans="1:84" x14ac:dyDescent="0.2">
      <c r="A14" s="24" t="s">
        <v>88</v>
      </c>
      <c r="B14" s="24" t="s">
        <v>213</v>
      </c>
      <c r="C14">
        <f t="shared" si="2"/>
        <v>10</v>
      </c>
      <c r="D14" s="19">
        <v>0.67198095512913003</v>
      </c>
      <c r="E14" s="19">
        <v>3.1359111239359398</v>
      </c>
      <c r="F14" s="19">
        <v>1.6592122348867408E-2</v>
      </c>
      <c r="G14" s="19">
        <v>0</v>
      </c>
      <c r="H14" s="19">
        <v>0</v>
      </c>
      <c r="I14" s="19">
        <v>0</v>
      </c>
      <c r="J14" s="19">
        <v>0</v>
      </c>
      <c r="K14" s="19">
        <v>85.779889866782085</v>
      </c>
      <c r="L14" s="19">
        <v>0</v>
      </c>
      <c r="M14" s="19">
        <v>5.5307074496224691E-2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0</v>
      </c>
      <c r="AH14" s="19">
        <v>0</v>
      </c>
      <c r="AI14" s="19">
        <v>0</v>
      </c>
      <c r="AJ14" s="19">
        <v>0</v>
      </c>
      <c r="AK14" s="19">
        <v>0</v>
      </c>
      <c r="AL14" s="19">
        <v>0</v>
      </c>
      <c r="AM14" s="19">
        <v>0</v>
      </c>
      <c r="AN14" s="19">
        <v>0</v>
      </c>
      <c r="AO14" s="19">
        <v>0</v>
      </c>
      <c r="AP14" s="19">
        <v>0</v>
      </c>
      <c r="AQ14" s="19">
        <v>0</v>
      </c>
      <c r="AR14" s="19">
        <v>0</v>
      </c>
      <c r="AS14" s="19">
        <v>0</v>
      </c>
      <c r="AT14" s="19">
        <v>0</v>
      </c>
      <c r="AU14" s="19">
        <v>0</v>
      </c>
      <c r="AV14" s="19">
        <v>0</v>
      </c>
      <c r="AW14" s="19">
        <v>0</v>
      </c>
      <c r="AX14" s="19">
        <v>0</v>
      </c>
      <c r="AY14" s="19">
        <v>0</v>
      </c>
      <c r="AZ14" s="19">
        <v>0</v>
      </c>
      <c r="BA14" s="19">
        <v>0</v>
      </c>
      <c r="BB14" s="19">
        <v>0</v>
      </c>
      <c r="BC14" s="19">
        <v>0</v>
      </c>
      <c r="BD14" s="19">
        <v>0</v>
      </c>
      <c r="BE14" s="19">
        <v>0</v>
      </c>
      <c r="BF14" s="19">
        <v>0</v>
      </c>
      <c r="BG14" s="19">
        <v>0</v>
      </c>
      <c r="BH14" s="19">
        <v>1.1061414899244938E-2</v>
      </c>
      <c r="BI14" s="19">
        <v>0</v>
      </c>
      <c r="BJ14" s="19">
        <v>0</v>
      </c>
      <c r="BK14" s="19">
        <v>0</v>
      </c>
      <c r="BL14" s="19">
        <v>0.17974799211273026</v>
      </c>
      <c r="BM14" s="19">
        <v>8.4343288606742658E-2</v>
      </c>
      <c r="BN14" s="19">
        <v>6.9133843120280864E-3</v>
      </c>
      <c r="BO14" s="19">
        <v>0</v>
      </c>
      <c r="BP14" s="19">
        <v>0.16453854662626846</v>
      </c>
      <c r="BQ14" s="19">
        <v>0</v>
      </c>
      <c r="BR14" s="19">
        <v>0</v>
      </c>
      <c r="BS14" s="19">
        <v>0</v>
      </c>
      <c r="BT14" s="19">
        <v>90.106285769249268</v>
      </c>
      <c r="BU14" s="19">
        <v>1.8417255807242821</v>
      </c>
      <c r="BV14" s="19">
        <v>0</v>
      </c>
      <c r="BW14" s="19">
        <v>0</v>
      </c>
      <c r="BX14" s="19">
        <v>1.4946736882604721</v>
      </c>
      <c r="BY14" s="19">
        <v>21.557314961765979</v>
      </c>
      <c r="BZ14" s="19">
        <v>0</v>
      </c>
      <c r="CA14" s="19">
        <v>24.893714230750735</v>
      </c>
      <c r="CB14" s="19">
        <v>115</v>
      </c>
      <c r="CD14" s="19">
        <f t="shared" si="3"/>
        <v>0</v>
      </c>
      <c r="CE14" s="19">
        <f t="shared" si="4"/>
        <v>0</v>
      </c>
      <c r="CF14" s="19">
        <f t="shared" si="5"/>
        <v>0</v>
      </c>
    </row>
    <row r="15" spans="1:84" x14ac:dyDescent="0.2">
      <c r="A15" s="25" t="s">
        <v>89</v>
      </c>
      <c r="B15" s="24" t="s">
        <v>54</v>
      </c>
      <c r="C15">
        <f t="shared" si="2"/>
        <v>11</v>
      </c>
      <c r="D15" s="19">
        <v>2.0371724215498817</v>
      </c>
      <c r="E15" s="19">
        <v>43.56832752221348</v>
      </c>
      <c r="F15" s="19">
        <v>1.3309526487459229</v>
      </c>
      <c r="G15" s="19">
        <v>0</v>
      </c>
      <c r="H15" s="19">
        <v>0</v>
      </c>
      <c r="I15" s="19">
        <v>0</v>
      </c>
      <c r="J15" s="19">
        <v>0</v>
      </c>
      <c r="K15" s="19">
        <v>539.93217860758079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</v>
      </c>
      <c r="AH15" s="19">
        <v>0</v>
      </c>
      <c r="AI15" s="19">
        <v>0</v>
      </c>
      <c r="AJ15" s="19">
        <v>0</v>
      </c>
      <c r="AK15" s="19">
        <v>0</v>
      </c>
      <c r="AL15" s="19">
        <v>0</v>
      </c>
      <c r="AM15" s="19">
        <v>0</v>
      </c>
      <c r="AN15" s="19">
        <v>0</v>
      </c>
      <c r="AO15" s="19">
        <v>0</v>
      </c>
      <c r="AP15" s="19">
        <v>0</v>
      </c>
      <c r="AQ15" s="19">
        <v>0</v>
      </c>
      <c r="AR15" s="19">
        <v>0</v>
      </c>
      <c r="AS15" s="19">
        <v>0</v>
      </c>
      <c r="AT15" s="19">
        <v>0</v>
      </c>
      <c r="AU15" s="19">
        <v>0</v>
      </c>
      <c r="AV15" s="19">
        <v>0</v>
      </c>
      <c r="AW15" s="19">
        <v>0</v>
      </c>
      <c r="AX15" s="19">
        <v>0</v>
      </c>
      <c r="AY15" s="19">
        <v>2.2816331121358675</v>
      </c>
      <c r="AZ15" s="19">
        <v>0</v>
      </c>
      <c r="BA15" s="19">
        <v>0</v>
      </c>
      <c r="BB15" s="19">
        <v>0</v>
      </c>
      <c r="BC15" s="19">
        <v>0</v>
      </c>
      <c r="BD15" s="19">
        <v>0</v>
      </c>
      <c r="BE15" s="19">
        <v>0</v>
      </c>
      <c r="BF15" s="19">
        <v>0</v>
      </c>
      <c r="BG15" s="19">
        <v>0</v>
      </c>
      <c r="BH15" s="19">
        <v>0</v>
      </c>
      <c r="BI15" s="19">
        <v>0</v>
      </c>
      <c r="BJ15" s="19">
        <v>0</v>
      </c>
      <c r="BK15" s="19">
        <v>0</v>
      </c>
      <c r="BL15" s="19">
        <v>0</v>
      </c>
      <c r="BM15" s="19">
        <v>0</v>
      </c>
      <c r="BN15" s="19">
        <v>0</v>
      </c>
      <c r="BO15" s="19">
        <v>0</v>
      </c>
      <c r="BP15" s="19">
        <v>0</v>
      </c>
      <c r="BQ15" s="19">
        <v>0</v>
      </c>
      <c r="BR15" s="19">
        <v>0.27162298953998426</v>
      </c>
      <c r="BS15" s="19">
        <v>0</v>
      </c>
      <c r="BT15" s="19">
        <v>589.42188730176576</v>
      </c>
      <c r="BU15" s="19">
        <v>0</v>
      </c>
      <c r="BV15" s="19">
        <v>0</v>
      </c>
      <c r="BW15" s="19">
        <v>0</v>
      </c>
      <c r="BX15" s="19">
        <v>376.57811269823418</v>
      </c>
      <c r="BY15" s="19">
        <v>0</v>
      </c>
      <c r="BZ15" s="19">
        <v>0</v>
      </c>
      <c r="CA15" s="19">
        <v>376.57811269823418</v>
      </c>
      <c r="CB15" s="19">
        <v>966</v>
      </c>
      <c r="CD15" s="19">
        <f t="shared" si="3"/>
        <v>0</v>
      </c>
      <c r="CE15" s="19">
        <f t="shared" si="4"/>
        <v>0</v>
      </c>
      <c r="CF15" s="19">
        <f t="shared" si="5"/>
        <v>0</v>
      </c>
    </row>
    <row r="16" spans="1:84" x14ac:dyDescent="0.2">
      <c r="A16" s="25" t="s">
        <v>90</v>
      </c>
      <c r="B16" s="24" t="s">
        <v>214</v>
      </c>
      <c r="C16">
        <f t="shared" si="2"/>
        <v>12</v>
      </c>
      <c r="D16" s="19">
        <v>1.4222503160556258E-2</v>
      </c>
      <c r="E16" s="19">
        <v>7.1112515802781287E-2</v>
      </c>
      <c r="F16" s="19">
        <v>6.3211125158027818E-4</v>
      </c>
      <c r="G16" s="19">
        <v>0</v>
      </c>
      <c r="H16" s="19">
        <v>0</v>
      </c>
      <c r="I16" s="19">
        <v>0</v>
      </c>
      <c r="J16" s="19">
        <v>0</v>
      </c>
      <c r="K16" s="19">
        <v>2.8087863463969658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  <c r="AD16" s="19">
        <v>0</v>
      </c>
      <c r="AE16" s="19">
        <v>0</v>
      </c>
      <c r="AF16" s="19">
        <v>0</v>
      </c>
      <c r="AG16" s="19">
        <v>0</v>
      </c>
      <c r="AH16" s="19">
        <v>0</v>
      </c>
      <c r="AI16" s="19">
        <v>0</v>
      </c>
      <c r="AJ16" s="19">
        <v>0</v>
      </c>
      <c r="AK16" s="19">
        <v>0</v>
      </c>
      <c r="AL16" s="19">
        <v>0</v>
      </c>
      <c r="AM16" s="19">
        <v>0</v>
      </c>
      <c r="AN16" s="19">
        <v>0</v>
      </c>
      <c r="AO16" s="19">
        <v>0</v>
      </c>
      <c r="AP16" s="19">
        <v>0</v>
      </c>
      <c r="AQ16" s="19">
        <v>0</v>
      </c>
      <c r="AR16" s="19">
        <v>0</v>
      </c>
      <c r="AS16" s="19">
        <v>0</v>
      </c>
      <c r="AT16" s="19">
        <v>0</v>
      </c>
      <c r="AU16" s="19">
        <v>0</v>
      </c>
      <c r="AV16" s="19">
        <v>0</v>
      </c>
      <c r="AW16" s="19">
        <v>0</v>
      </c>
      <c r="AX16" s="19">
        <v>0</v>
      </c>
      <c r="AY16" s="19">
        <v>0</v>
      </c>
      <c r="AZ16" s="19">
        <v>0</v>
      </c>
      <c r="BA16" s="19">
        <v>0</v>
      </c>
      <c r="BB16" s="19">
        <v>0</v>
      </c>
      <c r="BC16" s="19">
        <v>0</v>
      </c>
      <c r="BD16" s="19">
        <v>0</v>
      </c>
      <c r="BE16" s="19">
        <v>0</v>
      </c>
      <c r="BF16" s="19">
        <v>0</v>
      </c>
      <c r="BG16" s="19">
        <v>0</v>
      </c>
      <c r="BH16" s="19">
        <v>0</v>
      </c>
      <c r="BI16" s="19">
        <v>0</v>
      </c>
      <c r="BJ16" s="19">
        <v>0</v>
      </c>
      <c r="BK16" s="19">
        <v>0</v>
      </c>
      <c r="BL16" s="19">
        <v>0</v>
      </c>
      <c r="BM16" s="19">
        <v>0</v>
      </c>
      <c r="BN16" s="19">
        <v>0</v>
      </c>
      <c r="BO16" s="19">
        <v>0</v>
      </c>
      <c r="BP16" s="19">
        <v>0</v>
      </c>
      <c r="BQ16" s="19">
        <v>0</v>
      </c>
      <c r="BR16" s="19">
        <v>0</v>
      </c>
      <c r="BS16" s="19">
        <v>0</v>
      </c>
      <c r="BT16" s="19">
        <v>2.8947534766118839</v>
      </c>
      <c r="BU16" s="19">
        <v>2.5284450063211127E-3</v>
      </c>
      <c r="BV16" s="19">
        <v>0</v>
      </c>
      <c r="BW16" s="19">
        <v>0</v>
      </c>
      <c r="BX16" s="19">
        <v>8.9443742098609363E-2</v>
      </c>
      <c r="BY16" s="19">
        <v>1.3274336283185841E-2</v>
      </c>
      <c r="BZ16" s="19">
        <v>0</v>
      </c>
      <c r="CA16" s="19">
        <v>0.10524652338811631</v>
      </c>
      <c r="CB16" s="19">
        <v>3</v>
      </c>
      <c r="CD16" s="19">
        <f t="shared" si="3"/>
        <v>0</v>
      </c>
      <c r="CE16" s="19">
        <f t="shared" si="4"/>
        <v>0</v>
      </c>
      <c r="CF16" s="19">
        <f t="shared" si="5"/>
        <v>0</v>
      </c>
    </row>
    <row r="17" spans="1:84" x14ac:dyDescent="0.2">
      <c r="A17" s="24" t="s">
        <v>91</v>
      </c>
      <c r="B17" s="24" t="s">
        <v>215</v>
      </c>
      <c r="C17">
        <f t="shared" si="2"/>
        <v>13</v>
      </c>
      <c r="D17" s="19">
        <v>0.59902086126789111</v>
      </c>
      <c r="E17" s="19">
        <v>13.162555739187377</v>
      </c>
      <c r="F17" s="19">
        <v>1.06021391374848E-2</v>
      </c>
      <c r="G17" s="19">
        <v>0</v>
      </c>
      <c r="H17" s="19">
        <v>0</v>
      </c>
      <c r="I17" s="19">
        <v>0</v>
      </c>
      <c r="J17" s="19">
        <v>0</v>
      </c>
      <c r="K17" s="19">
        <v>78.068851538869311</v>
      </c>
      <c r="L17" s="19">
        <v>0</v>
      </c>
      <c r="M17" s="19">
        <v>9.934204371823256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9">
        <v>0</v>
      </c>
      <c r="AI17" s="19">
        <v>0</v>
      </c>
      <c r="AJ17" s="19">
        <v>0</v>
      </c>
      <c r="AK17" s="19">
        <v>0</v>
      </c>
      <c r="AL17" s="19">
        <v>0</v>
      </c>
      <c r="AM17" s="19">
        <v>0</v>
      </c>
      <c r="AN17" s="19">
        <v>0</v>
      </c>
      <c r="AO17" s="19">
        <v>0</v>
      </c>
      <c r="AP17" s="19">
        <v>0</v>
      </c>
      <c r="AQ17" s="19">
        <v>0</v>
      </c>
      <c r="AR17" s="19">
        <v>0</v>
      </c>
      <c r="AS17" s="19">
        <v>4.2408556549939198E-2</v>
      </c>
      <c r="AT17" s="19">
        <v>0</v>
      </c>
      <c r="AU17" s="19">
        <v>0</v>
      </c>
      <c r="AV17" s="19">
        <v>0</v>
      </c>
      <c r="AW17" s="19">
        <v>0</v>
      </c>
      <c r="AX17" s="19">
        <v>1.9295893230222334</v>
      </c>
      <c r="AY17" s="19">
        <v>7.3048738657270267</v>
      </c>
      <c r="AZ17" s="19">
        <v>0</v>
      </c>
      <c r="BA17" s="19">
        <v>0</v>
      </c>
      <c r="BB17" s="19">
        <v>0</v>
      </c>
      <c r="BC17" s="19">
        <v>0</v>
      </c>
      <c r="BD17" s="19">
        <v>0</v>
      </c>
      <c r="BE17" s="19">
        <v>0</v>
      </c>
      <c r="BF17" s="19">
        <v>0</v>
      </c>
      <c r="BG17" s="19">
        <v>0</v>
      </c>
      <c r="BH17" s="19">
        <v>0</v>
      </c>
      <c r="BI17" s="19">
        <v>0</v>
      </c>
      <c r="BJ17" s="19">
        <v>0</v>
      </c>
      <c r="BK17" s="19">
        <v>0</v>
      </c>
      <c r="BL17" s="19">
        <v>0.31276310455580159</v>
      </c>
      <c r="BM17" s="19">
        <v>0.23324706102466558</v>
      </c>
      <c r="BN17" s="19">
        <v>5.3010695687423989E-2</v>
      </c>
      <c r="BO17" s="19">
        <v>0.21204278274969596</v>
      </c>
      <c r="BP17" s="19">
        <v>8.4817113099878397E-2</v>
      </c>
      <c r="BQ17" s="19">
        <v>0</v>
      </c>
      <c r="BR17" s="19">
        <v>0</v>
      </c>
      <c r="BS17" s="19">
        <v>0</v>
      </c>
      <c r="BT17" s="19">
        <v>111.94798715270198</v>
      </c>
      <c r="BU17" s="19">
        <v>3.9811032461255418</v>
      </c>
      <c r="BV17" s="19">
        <v>1.06021391374848E-2</v>
      </c>
      <c r="BW17" s="19">
        <v>0</v>
      </c>
      <c r="BX17" s="19">
        <v>53.572609061710679</v>
      </c>
      <c r="BY17" s="19">
        <v>0.48769840032430073</v>
      </c>
      <c r="BZ17" s="19">
        <v>0</v>
      </c>
      <c r="CA17" s="19">
        <v>58.052012847298016</v>
      </c>
      <c r="CB17" s="19">
        <v>170</v>
      </c>
      <c r="CD17" s="19">
        <f t="shared" si="3"/>
        <v>0</v>
      </c>
      <c r="CE17" s="19">
        <f t="shared" si="4"/>
        <v>0</v>
      </c>
      <c r="CF17" s="19">
        <f t="shared" si="5"/>
        <v>0</v>
      </c>
    </row>
    <row r="18" spans="1:84" x14ac:dyDescent="0.2">
      <c r="A18" s="24" t="s">
        <v>92</v>
      </c>
      <c r="B18" s="24" t="s">
        <v>53</v>
      </c>
      <c r="C18">
        <f t="shared" si="2"/>
        <v>14</v>
      </c>
      <c r="D18" s="19">
        <v>24.241177075830848</v>
      </c>
      <c r="E18" s="19">
        <v>32.304558082107214</v>
      </c>
      <c r="F18" s="19">
        <v>32.848921356792538</v>
      </c>
      <c r="G18" s="19">
        <v>3.4022704667832769E-2</v>
      </c>
      <c r="H18" s="19">
        <v>0</v>
      </c>
      <c r="I18" s="19">
        <v>0</v>
      </c>
      <c r="J18" s="19">
        <v>0</v>
      </c>
      <c r="K18" s="19">
        <v>6.7364955242308877</v>
      </c>
      <c r="L18" s="19">
        <v>0</v>
      </c>
      <c r="M18" s="19">
        <v>4.3208834928147617</v>
      </c>
      <c r="N18" s="19">
        <v>1.7011352333916385E-2</v>
      </c>
      <c r="O18" s="19">
        <v>8.5056761669581926E-2</v>
      </c>
      <c r="P18" s="19">
        <v>0.90160167369756838</v>
      </c>
      <c r="Q18" s="19">
        <v>0.22114758034091297</v>
      </c>
      <c r="R18" s="19">
        <v>0.3062043420104949</v>
      </c>
      <c r="S18" s="19">
        <v>50.693829955070825</v>
      </c>
      <c r="T18" s="19">
        <v>77.044414720307302</v>
      </c>
      <c r="U18" s="19">
        <v>0</v>
      </c>
      <c r="V18" s="19">
        <v>0</v>
      </c>
      <c r="W18" s="19">
        <v>3.4022704667832769E-2</v>
      </c>
      <c r="X18" s="19">
        <v>3.5213499331206917</v>
      </c>
      <c r="Y18" s="19">
        <v>0</v>
      </c>
      <c r="Z18" s="19">
        <v>0</v>
      </c>
      <c r="AA18" s="19">
        <v>0</v>
      </c>
      <c r="AB18" s="19">
        <v>21.230167712727646</v>
      </c>
      <c r="AC18" s="19">
        <v>1.3609081867133108</v>
      </c>
      <c r="AD18" s="19">
        <v>14.595740302500257</v>
      </c>
      <c r="AE18" s="19">
        <v>0</v>
      </c>
      <c r="AF18" s="19">
        <v>0.2041362280069966</v>
      </c>
      <c r="AG18" s="19">
        <v>0</v>
      </c>
      <c r="AH18" s="19">
        <v>0</v>
      </c>
      <c r="AI18" s="19">
        <v>0</v>
      </c>
      <c r="AJ18" s="19">
        <v>0</v>
      </c>
      <c r="AK18" s="19">
        <v>0</v>
      </c>
      <c r="AL18" s="19">
        <v>0</v>
      </c>
      <c r="AM18" s="19">
        <v>5.103405700174915E-2</v>
      </c>
      <c r="AN18" s="19">
        <v>0</v>
      </c>
      <c r="AO18" s="19">
        <v>0</v>
      </c>
      <c r="AP18" s="19">
        <v>0</v>
      </c>
      <c r="AQ18" s="19">
        <v>14.782865178173337</v>
      </c>
      <c r="AR18" s="19">
        <v>0</v>
      </c>
      <c r="AS18" s="19">
        <v>5.7328257365298212</v>
      </c>
      <c r="AT18" s="19">
        <v>0</v>
      </c>
      <c r="AU18" s="19">
        <v>0</v>
      </c>
      <c r="AV18" s="19">
        <v>0</v>
      </c>
      <c r="AW18" s="19">
        <v>0</v>
      </c>
      <c r="AX18" s="19">
        <v>0</v>
      </c>
      <c r="AY18" s="19">
        <v>0</v>
      </c>
      <c r="AZ18" s="19">
        <v>0</v>
      </c>
      <c r="BA18" s="19">
        <v>0</v>
      </c>
      <c r="BB18" s="19">
        <v>0</v>
      </c>
      <c r="BC18" s="19">
        <v>0</v>
      </c>
      <c r="BD18" s="19">
        <v>0</v>
      </c>
      <c r="BE18" s="19">
        <v>0</v>
      </c>
      <c r="BF18" s="19">
        <v>0</v>
      </c>
      <c r="BG18" s="19">
        <v>6.8045409335665538E-2</v>
      </c>
      <c r="BH18" s="19">
        <v>0</v>
      </c>
      <c r="BI18" s="19">
        <v>0</v>
      </c>
      <c r="BJ18" s="19">
        <v>0</v>
      </c>
      <c r="BK18" s="19">
        <v>0</v>
      </c>
      <c r="BL18" s="19">
        <v>0.27218163734266215</v>
      </c>
      <c r="BM18" s="19">
        <v>0.13609081867133108</v>
      </c>
      <c r="BN18" s="19">
        <v>0</v>
      </c>
      <c r="BO18" s="19">
        <v>0</v>
      </c>
      <c r="BP18" s="19">
        <v>0</v>
      </c>
      <c r="BQ18" s="19">
        <v>0</v>
      </c>
      <c r="BR18" s="19">
        <v>0</v>
      </c>
      <c r="BS18" s="19">
        <v>0</v>
      </c>
      <c r="BT18" s="19">
        <v>291.74469252666597</v>
      </c>
      <c r="BU18" s="19">
        <v>35.196487978872995</v>
      </c>
      <c r="BV18" s="19">
        <v>0</v>
      </c>
      <c r="BW18" s="19">
        <v>0</v>
      </c>
      <c r="BX18" s="19">
        <v>154.76928353397128</v>
      </c>
      <c r="BY18" s="19">
        <v>14.289535960489761</v>
      </c>
      <c r="BZ18" s="19">
        <v>0</v>
      </c>
      <c r="CA18" s="19">
        <v>204.25530747333403</v>
      </c>
      <c r="CB18" s="19">
        <v>496</v>
      </c>
      <c r="CD18" s="19">
        <f t="shared" si="3"/>
        <v>0</v>
      </c>
      <c r="CE18" s="19">
        <f t="shared" si="4"/>
        <v>0</v>
      </c>
      <c r="CF18" s="19">
        <f t="shared" si="5"/>
        <v>0</v>
      </c>
    </row>
    <row r="19" spans="1:84" x14ac:dyDescent="0.2">
      <c r="A19" s="24" t="s">
        <v>93</v>
      </c>
      <c r="B19" s="25" t="s">
        <v>216</v>
      </c>
      <c r="C19">
        <f t="shared" si="2"/>
        <v>15</v>
      </c>
      <c r="D19" s="19">
        <v>0.11079900124843944</v>
      </c>
      <c r="E19" s="19">
        <v>0.1218789013732834</v>
      </c>
      <c r="F19" s="19">
        <v>2.4782043279234287</v>
      </c>
      <c r="G19" s="19">
        <v>0</v>
      </c>
      <c r="H19" s="19">
        <v>0</v>
      </c>
      <c r="I19" s="19">
        <v>0</v>
      </c>
      <c r="J19" s="19">
        <v>0</v>
      </c>
      <c r="K19" s="19">
        <v>6.8362983770287142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9">
        <v>0</v>
      </c>
      <c r="AC19" s="19">
        <v>0</v>
      </c>
      <c r="AD19" s="19">
        <v>0</v>
      </c>
      <c r="AE19" s="19">
        <v>0</v>
      </c>
      <c r="AF19" s="19">
        <v>0</v>
      </c>
      <c r="AG19" s="19">
        <v>0</v>
      </c>
      <c r="AH19" s="19">
        <v>0</v>
      </c>
      <c r="AI19" s="19">
        <v>0</v>
      </c>
      <c r="AJ19" s="19">
        <v>0</v>
      </c>
      <c r="AK19" s="19">
        <v>0</v>
      </c>
      <c r="AL19" s="19">
        <v>0</v>
      </c>
      <c r="AM19" s="19">
        <v>0</v>
      </c>
      <c r="AN19" s="19">
        <v>0</v>
      </c>
      <c r="AO19" s="19">
        <v>0</v>
      </c>
      <c r="AP19" s="19">
        <v>0</v>
      </c>
      <c r="AQ19" s="19">
        <v>0</v>
      </c>
      <c r="AR19" s="19">
        <v>0</v>
      </c>
      <c r="AS19" s="19">
        <v>0</v>
      </c>
      <c r="AT19" s="19">
        <v>0</v>
      </c>
      <c r="AU19" s="19">
        <v>0</v>
      </c>
      <c r="AV19" s="19">
        <v>0</v>
      </c>
      <c r="AW19" s="19">
        <v>0</v>
      </c>
      <c r="AX19" s="19">
        <v>0.2363712026633375</v>
      </c>
      <c r="AY19" s="19">
        <v>2.3563254265501459</v>
      </c>
      <c r="AZ19" s="19">
        <v>0</v>
      </c>
      <c r="BA19" s="19">
        <v>0</v>
      </c>
      <c r="BB19" s="19">
        <v>0</v>
      </c>
      <c r="BC19" s="19">
        <v>0</v>
      </c>
      <c r="BD19" s="19">
        <v>0</v>
      </c>
      <c r="BE19" s="19">
        <v>0</v>
      </c>
      <c r="BF19" s="19">
        <v>0</v>
      </c>
      <c r="BG19" s="19">
        <v>0</v>
      </c>
      <c r="BH19" s="19">
        <v>0</v>
      </c>
      <c r="BI19" s="19">
        <v>0</v>
      </c>
      <c r="BJ19" s="19">
        <v>0</v>
      </c>
      <c r="BK19" s="19">
        <v>0</v>
      </c>
      <c r="BL19" s="19">
        <v>0.38040990428630883</v>
      </c>
      <c r="BM19" s="19">
        <v>0.35086350395339155</v>
      </c>
      <c r="BN19" s="19">
        <v>4.4319600499375778E-2</v>
      </c>
      <c r="BO19" s="19">
        <v>0.28069080316271333</v>
      </c>
      <c r="BP19" s="19">
        <v>0.11079900124843944</v>
      </c>
      <c r="BQ19" s="19">
        <v>0</v>
      </c>
      <c r="BR19" s="19">
        <v>0</v>
      </c>
      <c r="BS19" s="19">
        <v>0</v>
      </c>
      <c r="BT19" s="19">
        <v>13.30696004993758</v>
      </c>
      <c r="BU19" s="19">
        <v>2.456044527673741</v>
      </c>
      <c r="BV19" s="19">
        <v>1.8466500208073243E-2</v>
      </c>
      <c r="BW19" s="19">
        <v>0</v>
      </c>
      <c r="BX19" s="19">
        <v>55.218528922180603</v>
      </c>
      <c r="BY19" s="19">
        <v>0</v>
      </c>
      <c r="BZ19" s="19">
        <v>0</v>
      </c>
      <c r="CA19" s="19">
        <v>57.69303995006242</v>
      </c>
      <c r="CB19" s="19">
        <v>71</v>
      </c>
      <c r="CD19" s="19">
        <f t="shared" si="3"/>
        <v>0</v>
      </c>
      <c r="CE19" s="19">
        <f t="shared" si="4"/>
        <v>0</v>
      </c>
      <c r="CF19" s="19">
        <f t="shared" si="5"/>
        <v>0</v>
      </c>
    </row>
    <row r="20" spans="1:84" x14ac:dyDescent="0.2">
      <c r="A20" s="25" t="s">
        <v>94</v>
      </c>
      <c r="B20" s="25" t="s">
        <v>55</v>
      </c>
      <c r="C20">
        <f t="shared" si="2"/>
        <v>16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0.64743219849971145</v>
      </c>
      <c r="K20" s="19">
        <v>0.75533756491633008</v>
      </c>
      <c r="L20" s="19">
        <v>0</v>
      </c>
      <c r="M20" s="19">
        <v>0.75533756491633008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3.4529717253317944</v>
      </c>
      <c r="W20" s="19">
        <v>0</v>
      </c>
      <c r="X20" s="19">
        <v>7.0138488170802074</v>
      </c>
      <c r="Y20" s="19">
        <v>0</v>
      </c>
      <c r="Z20" s="19">
        <v>0</v>
      </c>
      <c r="AA20" s="19">
        <v>0</v>
      </c>
      <c r="AB20" s="19">
        <v>0</v>
      </c>
      <c r="AC20" s="19">
        <v>0.4316214656664743</v>
      </c>
      <c r="AD20" s="19">
        <v>674.94806693594921</v>
      </c>
      <c r="AE20" s="19">
        <v>38.630121177149455</v>
      </c>
      <c r="AF20" s="19">
        <v>0</v>
      </c>
      <c r="AG20" s="19">
        <v>0</v>
      </c>
      <c r="AH20" s="19">
        <v>0</v>
      </c>
      <c r="AI20" s="19">
        <v>0</v>
      </c>
      <c r="AJ20" s="19">
        <v>0</v>
      </c>
      <c r="AK20" s="19">
        <v>4.9636468551644546</v>
      </c>
      <c r="AL20" s="19">
        <v>0</v>
      </c>
      <c r="AM20" s="19">
        <v>0</v>
      </c>
      <c r="AN20" s="19">
        <v>0</v>
      </c>
      <c r="AO20" s="19">
        <v>202.43046739757648</v>
      </c>
      <c r="AP20" s="19">
        <v>0</v>
      </c>
      <c r="AQ20" s="19">
        <v>0</v>
      </c>
      <c r="AR20" s="19">
        <v>0</v>
      </c>
      <c r="AS20" s="19">
        <v>0</v>
      </c>
      <c r="AT20" s="19">
        <v>0</v>
      </c>
      <c r="AU20" s="19">
        <v>0</v>
      </c>
      <c r="AV20" s="19">
        <v>0</v>
      </c>
      <c r="AW20" s="19">
        <v>0</v>
      </c>
      <c r="AX20" s="19">
        <v>0</v>
      </c>
      <c r="AY20" s="19">
        <v>0</v>
      </c>
      <c r="AZ20" s="19">
        <v>0</v>
      </c>
      <c r="BA20" s="19">
        <v>0</v>
      </c>
      <c r="BB20" s="19">
        <v>0</v>
      </c>
      <c r="BC20" s="19">
        <v>0</v>
      </c>
      <c r="BD20" s="19">
        <v>0</v>
      </c>
      <c r="BE20" s="19">
        <v>0</v>
      </c>
      <c r="BF20" s="19">
        <v>0</v>
      </c>
      <c r="BG20" s="19">
        <v>0.8632429313329486</v>
      </c>
      <c r="BH20" s="19">
        <v>0</v>
      </c>
      <c r="BI20" s="19">
        <v>0</v>
      </c>
      <c r="BJ20" s="19">
        <v>0</v>
      </c>
      <c r="BK20" s="19">
        <v>0</v>
      </c>
      <c r="BL20" s="19">
        <v>0</v>
      </c>
      <c r="BM20" s="19">
        <v>0</v>
      </c>
      <c r="BN20" s="19">
        <v>0</v>
      </c>
      <c r="BO20" s="19">
        <v>0</v>
      </c>
      <c r="BP20" s="19">
        <v>0</v>
      </c>
      <c r="BQ20" s="19">
        <v>0</v>
      </c>
      <c r="BR20" s="19">
        <v>0</v>
      </c>
      <c r="BS20" s="19">
        <v>0</v>
      </c>
      <c r="BT20" s="19">
        <v>934.89209463358338</v>
      </c>
      <c r="BU20" s="19">
        <v>0.10790536641661858</v>
      </c>
      <c r="BV20" s="19">
        <v>0</v>
      </c>
      <c r="BW20" s="19">
        <v>0</v>
      </c>
      <c r="BX20" s="19">
        <v>0</v>
      </c>
      <c r="BY20" s="19">
        <v>0</v>
      </c>
      <c r="BZ20" s="19">
        <v>0</v>
      </c>
      <c r="CA20" s="19">
        <v>0.10790536641661858</v>
      </c>
      <c r="CB20" s="19">
        <v>935</v>
      </c>
      <c r="CD20" s="19">
        <f t="shared" si="3"/>
        <v>0</v>
      </c>
      <c r="CE20" s="19">
        <f t="shared" si="4"/>
        <v>0</v>
      </c>
      <c r="CF20" s="19">
        <f t="shared" si="5"/>
        <v>0</v>
      </c>
    </row>
    <row r="21" spans="1:84" x14ac:dyDescent="0.2">
      <c r="A21" s="24" t="s">
        <v>95</v>
      </c>
      <c r="B21" s="24" t="s">
        <v>57</v>
      </c>
      <c r="C21">
        <f t="shared" si="2"/>
        <v>17</v>
      </c>
      <c r="D21" s="19">
        <v>3.7750688163586315</v>
      </c>
      <c r="E21" s="19">
        <v>28.077074321667322</v>
      </c>
      <c r="F21" s="19">
        <v>0.94376720408965786</v>
      </c>
      <c r="G21" s="19">
        <v>22.355485646873774</v>
      </c>
      <c r="H21" s="19">
        <v>50.255603617774284</v>
      </c>
      <c r="I21" s="19">
        <v>0</v>
      </c>
      <c r="J21" s="19">
        <v>0</v>
      </c>
      <c r="K21" s="19">
        <v>3.4801415650806131</v>
      </c>
      <c r="L21" s="19">
        <v>0.88478175383405422</v>
      </c>
      <c r="M21" s="19">
        <v>19.111285882815572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0.23594180102241447</v>
      </c>
      <c r="U21" s="19">
        <v>0</v>
      </c>
      <c r="V21" s="19">
        <v>0</v>
      </c>
      <c r="W21" s="19">
        <v>16.633896972080223</v>
      </c>
      <c r="X21" s="19">
        <v>255.23004325599686</v>
      </c>
      <c r="Y21" s="19">
        <v>5.7805741250491547</v>
      </c>
      <c r="Z21" s="19">
        <v>0</v>
      </c>
      <c r="AA21" s="19">
        <v>0</v>
      </c>
      <c r="AB21" s="19">
        <v>0</v>
      </c>
      <c r="AC21" s="19">
        <v>434.36885568226506</v>
      </c>
      <c r="AD21" s="19">
        <v>27.54620526936689</v>
      </c>
      <c r="AE21" s="19">
        <v>17.459693275658669</v>
      </c>
      <c r="AF21" s="19">
        <v>5.8985450255603616E-2</v>
      </c>
      <c r="AG21" s="19">
        <v>0</v>
      </c>
      <c r="AH21" s="19">
        <v>2.8313016122689736</v>
      </c>
      <c r="AI21" s="19">
        <v>0</v>
      </c>
      <c r="AJ21" s="19">
        <v>0</v>
      </c>
      <c r="AK21" s="19">
        <v>1.8875344081793157</v>
      </c>
      <c r="AL21" s="19">
        <v>0</v>
      </c>
      <c r="AM21" s="19">
        <v>2.1234762092017303</v>
      </c>
      <c r="AN21" s="19">
        <v>0</v>
      </c>
      <c r="AO21" s="19">
        <v>0</v>
      </c>
      <c r="AP21" s="19">
        <v>31.203303185214313</v>
      </c>
      <c r="AQ21" s="19">
        <v>568.56075501376336</v>
      </c>
      <c r="AR21" s="19">
        <v>0</v>
      </c>
      <c r="AS21" s="19">
        <v>4.7778214707038931</v>
      </c>
      <c r="AT21" s="19">
        <v>0</v>
      </c>
      <c r="AU21" s="19">
        <v>0</v>
      </c>
      <c r="AV21" s="19">
        <v>0</v>
      </c>
      <c r="AW21" s="19">
        <v>0.3539127015336217</v>
      </c>
      <c r="AX21" s="19">
        <v>0</v>
      </c>
      <c r="AY21" s="19">
        <v>0</v>
      </c>
      <c r="AZ21" s="19">
        <v>0</v>
      </c>
      <c r="BA21" s="19">
        <v>0</v>
      </c>
      <c r="BB21" s="19">
        <v>0</v>
      </c>
      <c r="BC21" s="19">
        <v>0</v>
      </c>
      <c r="BD21" s="19">
        <v>0</v>
      </c>
      <c r="BE21" s="19">
        <v>30.731419583169483</v>
      </c>
      <c r="BF21" s="19">
        <v>0</v>
      </c>
      <c r="BG21" s="19">
        <v>0</v>
      </c>
      <c r="BH21" s="19">
        <v>0</v>
      </c>
      <c r="BI21" s="19">
        <v>0</v>
      </c>
      <c r="BJ21" s="19">
        <v>0</v>
      </c>
      <c r="BK21" s="19">
        <v>0</v>
      </c>
      <c r="BL21" s="19">
        <v>5.4266614235155322</v>
      </c>
      <c r="BM21" s="19">
        <v>1.2976799056232795</v>
      </c>
      <c r="BN21" s="19">
        <v>0</v>
      </c>
      <c r="BO21" s="19">
        <v>0.29492725127801811</v>
      </c>
      <c r="BP21" s="19">
        <v>5.8985450255603616E-2</v>
      </c>
      <c r="BQ21" s="19">
        <v>0</v>
      </c>
      <c r="BR21" s="19">
        <v>0</v>
      </c>
      <c r="BS21" s="19">
        <v>0</v>
      </c>
      <c r="BT21" s="19">
        <v>1535.7451828548958</v>
      </c>
      <c r="BU21" s="19">
        <v>114.2548171451042</v>
      </c>
      <c r="BV21" s="19">
        <v>0</v>
      </c>
      <c r="BW21" s="19">
        <v>0</v>
      </c>
      <c r="BX21" s="19">
        <v>0</v>
      </c>
      <c r="BY21" s="19">
        <v>0</v>
      </c>
      <c r="BZ21" s="19">
        <v>0</v>
      </c>
      <c r="CA21" s="19">
        <v>114.2548171451042</v>
      </c>
      <c r="CB21" s="19">
        <v>1650</v>
      </c>
      <c r="CD21" s="19">
        <f t="shared" si="3"/>
        <v>0</v>
      </c>
      <c r="CE21" s="19">
        <f t="shared" si="4"/>
        <v>0</v>
      </c>
      <c r="CF21" s="19">
        <f t="shared" si="5"/>
        <v>0</v>
      </c>
    </row>
    <row r="22" spans="1:84" x14ac:dyDescent="0.2">
      <c r="A22" s="24" t="s">
        <v>96</v>
      </c>
      <c r="B22" s="24" t="s">
        <v>217</v>
      </c>
      <c r="C22">
        <f t="shared" si="2"/>
        <v>18</v>
      </c>
      <c r="D22" s="19">
        <v>0</v>
      </c>
      <c r="E22" s="19">
        <v>0</v>
      </c>
      <c r="F22" s="19">
        <v>0</v>
      </c>
      <c r="G22" s="19">
        <v>6.525021173178186E-3</v>
      </c>
      <c r="H22" s="19">
        <v>58.79696579150864</v>
      </c>
      <c r="I22" s="19">
        <v>0.37845122804433479</v>
      </c>
      <c r="J22" s="19">
        <v>7.8300254078138232E-2</v>
      </c>
      <c r="K22" s="19">
        <v>0.3588761645248002</v>
      </c>
      <c r="L22" s="19">
        <v>0</v>
      </c>
      <c r="M22" s="19">
        <v>3.3408108406672312</v>
      </c>
      <c r="N22" s="19">
        <v>0.63945207497146228</v>
      </c>
      <c r="O22" s="19">
        <v>0</v>
      </c>
      <c r="P22" s="19">
        <v>0.58725190558603668</v>
      </c>
      <c r="Q22" s="19">
        <v>0</v>
      </c>
      <c r="R22" s="19">
        <v>0</v>
      </c>
      <c r="S22" s="19">
        <v>0.18922561402216739</v>
      </c>
      <c r="T22" s="19">
        <v>3.0602349302205694</v>
      </c>
      <c r="U22" s="19">
        <v>0</v>
      </c>
      <c r="V22" s="19">
        <v>469.97770004050523</v>
      </c>
      <c r="W22" s="19">
        <v>0</v>
      </c>
      <c r="X22" s="19">
        <v>8.188901572338624</v>
      </c>
      <c r="Y22" s="19">
        <v>0.35235114335162204</v>
      </c>
      <c r="Z22" s="19">
        <v>0.12397540229038553</v>
      </c>
      <c r="AA22" s="19">
        <v>0.16312552932945465</v>
      </c>
      <c r="AB22" s="19">
        <v>0.36540118569797841</v>
      </c>
      <c r="AC22" s="19">
        <v>2.5121331516736016</v>
      </c>
      <c r="AD22" s="19">
        <v>1.4224546157528446</v>
      </c>
      <c r="AE22" s="19">
        <v>1.2071289170379644</v>
      </c>
      <c r="AF22" s="19">
        <v>1.5660050815627646</v>
      </c>
      <c r="AG22" s="19">
        <v>0</v>
      </c>
      <c r="AH22" s="19">
        <v>9.787531759767279E-2</v>
      </c>
      <c r="AI22" s="19">
        <v>5.8725190558603674E-2</v>
      </c>
      <c r="AJ22" s="19">
        <v>0.30667599513937471</v>
      </c>
      <c r="AK22" s="19">
        <v>0.61987701145192775</v>
      </c>
      <c r="AL22" s="19">
        <v>0</v>
      </c>
      <c r="AM22" s="19">
        <v>0</v>
      </c>
      <c r="AN22" s="19">
        <v>0</v>
      </c>
      <c r="AO22" s="19">
        <v>60.852347461059757</v>
      </c>
      <c r="AP22" s="19">
        <v>0</v>
      </c>
      <c r="AQ22" s="19">
        <v>0</v>
      </c>
      <c r="AR22" s="19">
        <v>0</v>
      </c>
      <c r="AS22" s="19">
        <v>0</v>
      </c>
      <c r="AT22" s="19">
        <v>0</v>
      </c>
      <c r="AU22" s="19">
        <v>0</v>
      </c>
      <c r="AV22" s="19">
        <v>0</v>
      </c>
      <c r="AW22" s="19">
        <v>0</v>
      </c>
      <c r="AX22" s="19">
        <v>0</v>
      </c>
      <c r="AY22" s="19">
        <v>0</v>
      </c>
      <c r="AZ22" s="19">
        <v>0</v>
      </c>
      <c r="BA22" s="19">
        <v>0</v>
      </c>
      <c r="BB22" s="19">
        <v>0</v>
      </c>
      <c r="BC22" s="19">
        <v>0</v>
      </c>
      <c r="BD22" s="19">
        <v>0</v>
      </c>
      <c r="BE22" s="19">
        <v>0</v>
      </c>
      <c r="BF22" s="19">
        <v>0</v>
      </c>
      <c r="BG22" s="19">
        <v>0.40455131273704753</v>
      </c>
      <c r="BH22" s="19">
        <v>0</v>
      </c>
      <c r="BI22" s="19">
        <v>0</v>
      </c>
      <c r="BJ22" s="19">
        <v>0</v>
      </c>
      <c r="BK22" s="19">
        <v>0</v>
      </c>
      <c r="BL22" s="19">
        <v>0</v>
      </c>
      <c r="BM22" s="19">
        <v>0</v>
      </c>
      <c r="BN22" s="19">
        <v>0</v>
      </c>
      <c r="BO22" s="19">
        <v>0</v>
      </c>
      <c r="BP22" s="19">
        <v>0</v>
      </c>
      <c r="BQ22" s="19">
        <v>0</v>
      </c>
      <c r="BR22" s="19">
        <v>0</v>
      </c>
      <c r="BS22" s="19">
        <v>0</v>
      </c>
      <c r="BT22" s="19">
        <v>615.65532275288137</v>
      </c>
      <c r="BU22" s="19">
        <v>227.99076481201899</v>
      </c>
      <c r="BV22" s="19">
        <v>0</v>
      </c>
      <c r="BW22" s="19">
        <v>0</v>
      </c>
      <c r="BX22" s="19">
        <v>0</v>
      </c>
      <c r="BY22" s="19">
        <v>42.353912435099602</v>
      </c>
      <c r="BZ22" s="19">
        <v>0</v>
      </c>
      <c r="CA22" s="19">
        <v>270.34467724711863</v>
      </c>
      <c r="CB22" s="19">
        <v>886</v>
      </c>
      <c r="CD22" s="19">
        <f t="shared" si="3"/>
        <v>0</v>
      </c>
      <c r="CE22" s="19">
        <f t="shared" si="4"/>
        <v>0</v>
      </c>
      <c r="CF22" s="19">
        <f t="shared" si="5"/>
        <v>0</v>
      </c>
    </row>
    <row r="23" spans="1:84" x14ac:dyDescent="0.2">
      <c r="A23" s="24" t="s">
        <v>97</v>
      </c>
      <c r="B23" s="25" t="s">
        <v>37</v>
      </c>
      <c r="C23">
        <f t="shared" si="2"/>
        <v>19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30.106211556787663</v>
      </c>
      <c r="J23" s="19">
        <v>0.84444251927575154</v>
      </c>
      <c r="K23" s="19">
        <v>0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3.7816338906696698</v>
      </c>
      <c r="AD23" s="19">
        <v>408.08602616304256</v>
      </c>
      <c r="AE23" s="19">
        <v>0</v>
      </c>
      <c r="AF23" s="19">
        <v>0</v>
      </c>
      <c r="AG23" s="19">
        <v>0</v>
      </c>
      <c r="AH23" s="19">
        <v>0</v>
      </c>
      <c r="AI23" s="19">
        <v>0</v>
      </c>
      <c r="AJ23" s="19">
        <v>0</v>
      </c>
      <c r="AK23" s="19">
        <v>0</v>
      </c>
      <c r="AL23" s="19">
        <v>0</v>
      </c>
      <c r="AM23" s="19">
        <v>0</v>
      </c>
      <c r="AN23" s="19">
        <v>0</v>
      </c>
      <c r="AO23" s="19">
        <v>0</v>
      </c>
      <c r="AP23" s="19">
        <v>0</v>
      </c>
      <c r="AQ23" s="19">
        <v>0</v>
      </c>
      <c r="AR23" s="19">
        <v>0</v>
      </c>
      <c r="AS23" s="19">
        <v>0</v>
      </c>
      <c r="AT23" s="19">
        <v>0</v>
      </c>
      <c r="AU23" s="19">
        <v>0</v>
      </c>
      <c r="AV23" s="19">
        <v>0</v>
      </c>
      <c r="AW23" s="19">
        <v>0</v>
      </c>
      <c r="AX23" s="19">
        <v>0</v>
      </c>
      <c r="AY23" s="19">
        <v>0</v>
      </c>
      <c r="AZ23" s="19">
        <v>0</v>
      </c>
      <c r="BA23" s="19">
        <v>0</v>
      </c>
      <c r="BB23" s="19">
        <v>0</v>
      </c>
      <c r="BC23" s="19">
        <v>0</v>
      </c>
      <c r="BD23" s="19">
        <v>0</v>
      </c>
      <c r="BE23" s="19">
        <v>0</v>
      </c>
      <c r="BF23" s="19">
        <v>0</v>
      </c>
      <c r="BG23" s="19">
        <v>0.18357446071211991</v>
      </c>
      <c r="BH23" s="19">
        <v>0</v>
      </c>
      <c r="BI23" s="19">
        <v>0</v>
      </c>
      <c r="BJ23" s="19">
        <v>0</v>
      </c>
      <c r="BK23" s="19">
        <v>0</v>
      </c>
      <c r="BL23" s="19">
        <v>0</v>
      </c>
      <c r="BM23" s="19">
        <v>0</v>
      </c>
      <c r="BN23" s="19">
        <v>0</v>
      </c>
      <c r="BO23" s="19">
        <v>0</v>
      </c>
      <c r="BP23" s="19">
        <v>0</v>
      </c>
      <c r="BQ23" s="19">
        <v>0</v>
      </c>
      <c r="BR23" s="19">
        <v>0</v>
      </c>
      <c r="BS23" s="19">
        <v>0</v>
      </c>
      <c r="BT23" s="19">
        <v>443.00188859048774</v>
      </c>
      <c r="BU23" s="19">
        <v>1675.9981114095121</v>
      </c>
      <c r="BV23" s="19">
        <v>0</v>
      </c>
      <c r="BW23" s="19">
        <v>0</v>
      </c>
      <c r="BX23" s="19">
        <v>0</v>
      </c>
      <c r="BY23" s="19">
        <v>0</v>
      </c>
      <c r="BZ23" s="19">
        <v>0</v>
      </c>
      <c r="CA23" s="19">
        <v>1675.9981114095121</v>
      </c>
      <c r="CB23" s="19">
        <v>2119</v>
      </c>
      <c r="CD23" s="19">
        <f t="shared" si="3"/>
        <v>0</v>
      </c>
      <c r="CE23" s="19">
        <f t="shared" si="4"/>
        <v>0</v>
      </c>
      <c r="CF23" s="19">
        <f t="shared" si="5"/>
        <v>0</v>
      </c>
    </row>
    <row r="24" spans="1:84" x14ac:dyDescent="0.2">
      <c r="A24" s="25" t="s">
        <v>98</v>
      </c>
      <c r="B24" s="25" t="s">
        <v>56</v>
      </c>
      <c r="C24">
        <f t="shared" si="2"/>
        <v>20</v>
      </c>
      <c r="D24" s="19">
        <v>0</v>
      </c>
      <c r="E24" s="19">
        <v>0</v>
      </c>
      <c r="F24" s="19">
        <v>0</v>
      </c>
      <c r="G24" s="19">
        <v>0</v>
      </c>
      <c r="H24" s="19">
        <v>4.4281465038845722</v>
      </c>
      <c r="I24" s="19">
        <v>0.4612652608213097</v>
      </c>
      <c r="J24" s="19">
        <v>71.634495005549397</v>
      </c>
      <c r="K24" s="19">
        <v>0</v>
      </c>
      <c r="L24" s="19">
        <v>0</v>
      </c>
      <c r="M24" s="19">
        <v>0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19">
        <v>2.5830854605993339</v>
      </c>
      <c r="AD24" s="19">
        <v>112.22583795782464</v>
      </c>
      <c r="AE24" s="19">
        <v>441.15409544950052</v>
      </c>
      <c r="AF24" s="19">
        <v>0</v>
      </c>
      <c r="AG24" s="19">
        <v>0</v>
      </c>
      <c r="AH24" s="19">
        <v>0</v>
      </c>
      <c r="AI24" s="19">
        <v>0</v>
      </c>
      <c r="AJ24" s="19">
        <v>0</v>
      </c>
      <c r="AK24" s="19">
        <v>0.64577136514983347</v>
      </c>
      <c r="AL24" s="19">
        <v>0</v>
      </c>
      <c r="AM24" s="19">
        <v>0</v>
      </c>
      <c r="AN24" s="19">
        <v>0</v>
      </c>
      <c r="AO24" s="19">
        <v>0</v>
      </c>
      <c r="AP24" s="19">
        <v>0</v>
      </c>
      <c r="AQ24" s="19">
        <v>0</v>
      </c>
      <c r="AR24" s="19">
        <v>0</v>
      </c>
      <c r="AS24" s="19">
        <v>0</v>
      </c>
      <c r="AT24" s="19">
        <v>0</v>
      </c>
      <c r="AU24" s="19">
        <v>0</v>
      </c>
      <c r="AV24" s="19">
        <v>0</v>
      </c>
      <c r="AW24" s="19">
        <v>0</v>
      </c>
      <c r="AX24" s="19">
        <v>0</v>
      </c>
      <c r="AY24" s="19">
        <v>0</v>
      </c>
      <c r="AZ24" s="19">
        <v>0</v>
      </c>
      <c r="BA24" s="19">
        <v>0</v>
      </c>
      <c r="BB24" s="19">
        <v>0</v>
      </c>
      <c r="BC24" s="19">
        <v>0</v>
      </c>
      <c r="BD24" s="19">
        <v>0</v>
      </c>
      <c r="BE24" s="19">
        <v>0</v>
      </c>
      <c r="BF24" s="19">
        <v>0</v>
      </c>
      <c r="BG24" s="19">
        <v>4.6126526082130963E-2</v>
      </c>
      <c r="BH24" s="19">
        <v>0</v>
      </c>
      <c r="BI24" s="19">
        <v>0</v>
      </c>
      <c r="BJ24" s="19">
        <v>0</v>
      </c>
      <c r="BK24" s="19">
        <v>0</v>
      </c>
      <c r="BL24" s="19">
        <v>0</v>
      </c>
      <c r="BM24" s="19">
        <v>0</v>
      </c>
      <c r="BN24" s="19">
        <v>0</v>
      </c>
      <c r="BO24" s="19">
        <v>0</v>
      </c>
      <c r="BP24" s="19">
        <v>0</v>
      </c>
      <c r="BQ24" s="19">
        <v>0</v>
      </c>
      <c r="BR24" s="19">
        <v>0</v>
      </c>
      <c r="BS24" s="19">
        <v>0</v>
      </c>
      <c r="BT24" s="19">
        <v>633.17882352941172</v>
      </c>
      <c r="BU24" s="19">
        <v>405.82117647058823</v>
      </c>
      <c r="BV24" s="19">
        <v>0</v>
      </c>
      <c r="BW24" s="19">
        <v>0</v>
      </c>
      <c r="BX24" s="19">
        <v>0</v>
      </c>
      <c r="BY24" s="19">
        <v>0</v>
      </c>
      <c r="BZ24" s="19">
        <v>0</v>
      </c>
      <c r="CA24" s="19">
        <v>405.82117647058823</v>
      </c>
      <c r="CB24" s="19">
        <v>1039</v>
      </c>
      <c r="CD24" s="19">
        <f t="shared" si="3"/>
        <v>0</v>
      </c>
      <c r="CE24" s="19">
        <f t="shared" si="4"/>
        <v>0</v>
      </c>
      <c r="CF24" s="19">
        <f t="shared" si="5"/>
        <v>0</v>
      </c>
    </row>
    <row r="25" spans="1:84" x14ac:dyDescent="0.2">
      <c r="A25" s="24" t="s">
        <v>99</v>
      </c>
      <c r="B25" s="25" t="s">
        <v>218</v>
      </c>
      <c r="C25">
        <f t="shared" si="2"/>
        <v>21</v>
      </c>
      <c r="D25" s="19">
        <v>5.9004166366961201E-2</v>
      </c>
      <c r="E25" s="19">
        <v>15.798365544753864</v>
      </c>
      <c r="F25" s="19">
        <v>7.3755207958701502E-3</v>
      </c>
      <c r="G25" s="19">
        <v>0</v>
      </c>
      <c r="H25" s="19">
        <v>0</v>
      </c>
      <c r="I25" s="19">
        <v>0</v>
      </c>
      <c r="J25" s="19">
        <v>0</v>
      </c>
      <c r="K25" s="19">
        <v>34.628070136610354</v>
      </c>
      <c r="L25" s="19">
        <v>0</v>
      </c>
      <c r="M25" s="19">
        <v>3.9606546673822711</v>
      </c>
      <c r="N25" s="19">
        <v>0</v>
      </c>
      <c r="O25" s="19">
        <v>0</v>
      </c>
      <c r="P25" s="19">
        <v>0</v>
      </c>
      <c r="Q25" s="19">
        <v>0</v>
      </c>
      <c r="R25" s="19">
        <v>25.187403517896566</v>
      </c>
      <c r="S25" s="19">
        <v>0</v>
      </c>
      <c r="T25" s="19">
        <v>0</v>
      </c>
      <c r="U25" s="19">
        <v>0</v>
      </c>
      <c r="V25" s="19">
        <v>0</v>
      </c>
      <c r="W25" s="19">
        <v>6.9698671520972919</v>
      </c>
      <c r="X25" s="19">
        <v>0</v>
      </c>
      <c r="Y25" s="19">
        <v>0</v>
      </c>
      <c r="Z25" s="19">
        <v>16.440035853994566</v>
      </c>
      <c r="AA25" s="19">
        <v>0</v>
      </c>
      <c r="AB25" s="19">
        <v>0</v>
      </c>
      <c r="AC25" s="19">
        <v>0</v>
      </c>
      <c r="AD25" s="19">
        <v>0</v>
      </c>
      <c r="AE25" s="19">
        <v>0</v>
      </c>
      <c r="AF25" s="19">
        <v>0.53103749730265082</v>
      </c>
      <c r="AG25" s="19">
        <v>0</v>
      </c>
      <c r="AH25" s="19">
        <v>0</v>
      </c>
      <c r="AI25" s="19">
        <v>0</v>
      </c>
      <c r="AJ25" s="19">
        <v>0</v>
      </c>
      <c r="AK25" s="19">
        <v>0</v>
      </c>
      <c r="AL25" s="19">
        <v>0</v>
      </c>
      <c r="AM25" s="19">
        <v>7.3755207958701502E-3</v>
      </c>
      <c r="AN25" s="19">
        <v>0</v>
      </c>
      <c r="AO25" s="19">
        <v>0</v>
      </c>
      <c r="AP25" s="19">
        <v>0</v>
      </c>
      <c r="AQ25" s="19">
        <v>0</v>
      </c>
      <c r="AR25" s="19">
        <v>0</v>
      </c>
      <c r="AS25" s="19">
        <v>0</v>
      </c>
      <c r="AT25" s="19">
        <v>0</v>
      </c>
      <c r="AU25" s="19">
        <v>0</v>
      </c>
      <c r="AV25" s="19">
        <v>0</v>
      </c>
      <c r="AW25" s="19">
        <v>0</v>
      </c>
      <c r="AX25" s="19">
        <v>2.6920650904926049</v>
      </c>
      <c r="AY25" s="19">
        <v>101.15526771535912</v>
      </c>
      <c r="AZ25" s="19">
        <v>0</v>
      </c>
      <c r="BA25" s="19">
        <v>0</v>
      </c>
      <c r="BB25" s="19">
        <v>0</v>
      </c>
      <c r="BC25" s="19">
        <v>0</v>
      </c>
      <c r="BD25" s="19">
        <v>0</v>
      </c>
      <c r="BE25" s="19">
        <v>0</v>
      </c>
      <c r="BF25" s="19">
        <v>0</v>
      </c>
      <c r="BG25" s="19">
        <v>0</v>
      </c>
      <c r="BH25" s="19">
        <v>0</v>
      </c>
      <c r="BI25" s="19">
        <v>0</v>
      </c>
      <c r="BJ25" s="19">
        <v>0</v>
      </c>
      <c r="BK25" s="19">
        <v>0</v>
      </c>
      <c r="BL25" s="19">
        <v>10.620749946053017</v>
      </c>
      <c r="BM25" s="19">
        <v>8.3048364161497901</v>
      </c>
      <c r="BN25" s="19">
        <v>1.4087244720111987</v>
      </c>
      <c r="BO25" s="19">
        <v>6.4683317379781222</v>
      </c>
      <c r="BP25" s="19">
        <v>4.078663000116193</v>
      </c>
      <c r="BQ25" s="19">
        <v>2.2126562387610453E-2</v>
      </c>
      <c r="BR25" s="19">
        <v>1.0399484322176913</v>
      </c>
      <c r="BS25" s="19">
        <v>0</v>
      </c>
      <c r="BT25" s="19">
        <v>239.37990295076162</v>
      </c>
      <c r="BU25" s="19">
        <v>173.64188609717095</v>
      </c>
      <c r="BV25" s="19">
        <v>0.87768697470854795</v>
      </c>
      <c r="BW25" s="19">
        <v>0</v>
      </c>
      <c r="BX25" s="19">
        <v>919.10052397735888</v>
      </c>
      <c r="BY25" s="19">
        <v>0</v>
      </c>
      <c r="BZ25" s="19">
        <v>0</v>
      </c>
      <c r="CA25" s="19">
        <v>1093.6200970492384</v>
      </c>
      <c r="CB25" s="19">
        <v>1333</v>
      </c>
      <c r="CD25" s="19">
        <f t="shared" si="3"/>
        <v>0</v>
      </c>
      <c r="CE25" s="19">
        <f t="shared" si="4"/>
        <v>0</v>
      </c>
      <c r="CF25" s="19">
        <f t="shared" si="5"/>
        <v>0</v>
      </c>
    </row>
    <row r="26" spans="1:84" x14ac:dyDescent="0.2">
      <c r="A26" s="24" t="s">
        <v>100</v>
      </c>
      <c r="B26" s="24" t="s">
        <v>219</v>
      </c>
      <c r="C26">
        <f t="shared" si="2"/>
        <v>22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26.523799150419347</v>
      </c>
      <c r="L26" s="19">
        <v>0</v>
      </c>
      <c r="M26" s="19">
        <v>1.2308027447990415E-2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19">
        <v>0</v>
      </c>
      <c r="AO26" s="19">
        <v>0</v>
      </c>
      <c r="AP26" s="19">
        <v>0</v>
      </c>
      <c r="AQ26" s="19">
        <v>0</v>
      </c>
      <c r="AR26" s="19">
        <v>0</v>
      </c>
      <c r="AS26" s="19">
        <v>0</v>
      </c>
      <c r="AT26" s="19">
        <v>0</v>
      </c>
      <c r="AU26" s="19">
        <v>0</v>
      </c>
      <c r="AV26" s="19">
        <v>0</v>
      </c>
      <c r="AW26" s="19">
        <v>0</v>
      </c>
      <c r="AX26" s="19">
        <v>6.7694150963947292E-2</v>
      </c>
      <c r="AY26" s="19">
        <v>4.7755146498202805</v>
      </c>
      <c r="AZ26" s="19">
        <v>0</v>
      </c>
      <c r="BA26" s="19">
        <v>0</v>
      </c>
      <c r="BB26" s="19">
        <v>0</v>
      </c>
      <c r="BC26" s="19">
        <v>0</v>
      </c>
      <c r="BD26" s="19">
        <v>0</v>
      </c>
      <c r="BE26" s="19">
        <v>0</v>
      </c>
      <c r="BF26" s="19">
        <v>0</v>
      </c>
      <c r="BG26" s="19">
        <v>0</v>
      </c>
      <c r="BH26" s="19">
        <v>0</v>
      </c>
      <c r="BI26" s="19">
        <v>0</v>
      </c>
      <c r="BJ26" s="19">
        <v>0</v>
      </c>
      <c r="BK26" s="19">
        <v>0</v>
      </c>
      <c r="BL26" s="19">
        <v>0.178466397995861</v>
      </c>
      <c r="BM26" s="19">
        <v>0.15385034309988019</v>
      </c>
      <c r="BN26" s="19">
        <v>1.8462041171985622E-2</v>
      </c>
      <c r="BO26" s="19">
        <v>0.12923428820389934</v>
      </c>
      <c r="BP26" s="19">
        <v>0.28923864502777474</v>
      </c>
      <c r="BQ26" s="19">
        <v>0</v>
      </c>
      <c r="BR26" s="19">
        <v>0</v>
      </c>
      <c r="BS26" s="19">
        <v>0</v>
      </c>
      <c r="BT26" s="19">
        <v>32.148567694150962</v>
      </c>
      <c r="BU26" s="19">
        <v>28.560777693061755</v>
      </c>
      <c r="BV26" s="19">
        <v>0</v>
      </c>
      <c r="BW26" s="19">
        <v>0</v>
      </c>
      <c r="BX26" s="19">
        <v>52.290654612787279</v>
      </c>
      <c r="BY26" s="19">
        <v>0</v>
      </c>
      <c r="BZ26" s="19">
        <v>0</v>
      </c>
      <c r="CA26" s="19">
        <v>80.851432305849045</v>
      </c>
      <c r="CB26" s="19">
        <v>113</v>
      </c>
      <c r="CD26" s="19">
        <f t="shared" si="3"/>
        <v>0</v>
      </c>
      <c r="CE26" s="19">
        <f t="shared" si="4"/>
        <v>0</v>
      </c>
      <c r="CF26" s="19">
        <f t="shared" si="5"/>
        <v>0</v>
      </c>
    </row>
    <row r="27" spans="1:84" x14ac:dyDescent="0.2">
      <c r="A27" s="24" t="s">
        <v>101</v>
      </c>
      <c r="B27" s="25" t="s">
        <v>220</v>
      </c>
      <c r="C27">
        <f t="shared" si="2"/>
        <v>23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37.574065456801613</v>
      </c>
      <c r="L27" s="19">
        <v>0</v>
      </c>
      <c r="M27" s="19">
        <v>0.46967581821002019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</v>
      </c>
      <c r="AH27" s="19">
        <v>0</v>
      </c>
      <c r="AI27" s="19">
        <v>0</v>
      </c>
      <c r="AJ27" s="19">
        <v>0</v>
      </c>
      <c r="AK27" s="19">
        <v>0</v>
      </c>
      <c r="AL27" s="19">
        <v>0</v>
      </c>
      <c r="AM27" s="19">
        <v>0</v>
      </c>
      <c r="AN27" s="19">
        <v>0</v>
      </c>
      <c r="AO27" s="19">
        <v>0</v>
      </c>
      <c r="AP27" s="19">
        <v>0</v>
      </c>
      <c r="AQ27" s="19">
        <v>0</v>
      </c>
      <c r="AR27" s="19">
        <v>0</v>
      </c>
      <c r="AS27" s="19">
        <v>5.0063172441022603</v>
      </c>
      <c r="AT27" s="19">
        <v>0</v>
      </c>
      <c r="AU27" s="19">
        <v>0</v>
      </c>
      <c r="AV27" s="19">
        <v>0</v>
      </c>
      <c r="AW27" s="19">
        <v>0</v>
      </c>
      <c r="AX27" s="19">
        <v>0.46967581821002019</v>
      </c>
      <c r="AY27" s="19">
        <v>38.385323688255284</v>
      </c>
      <c r="AZ27" s="19">
        <v>0</v>
      </c>
      <c r="BA27" s="19">
        <v>0</v>
      </c>
      <c r="BB27" s="19">
        <v>0</v>
      </c>
      <c r="BC27" s="19">
        <v>0</v>
      </c>
      <c r="BD27" s="19">
        <v>0</v>
      </c>
      <c r="BE27" s="19">
        <v>0</v>
      </c>
      <c r="BF27" s="19">
        <v>0</v>
      </c>
      <c r="BG27" s="19">
        <v>0</v>
      </c>
      <c r="BH27" s="19">
        <v>0</v>
      </c>
      <c r="BI27" s="19">
        <v>0</v>
      </c>
      <c r="BJ27" s="19">
        <v>0</v>
      </c>
      <c r="BK27" s="19">
        <v>0</v>
      </c>
      <c r="BL27" s="19">
        <v>3.1489628720899079</v>
      </c>
      <c r="BM27" s="19">
        <v>2.6365892522244314</v>
      </c>
      <c r="BN27" s="19">
        <v>0.49102471903774836</v>
      </c>
      <c r="BO27" s="19">
        <v>2.1028667315312264</v>
      </c>
      <c r="BP27" s="19">
        <v>1.5371208595964294</v>
      </c>
      <c r="BQ27" s="19">
        <v>0</v>
      </c>
      <c r="BR27" s="19">
        <v>0.48035026862388425</v>
      </c>
      <c r="BS27" s="19">
        <v>0</v>
      </c>
      <c r="BT27" s="19">
        <v>92.301972728682827</v>
      </c>
      <c r="BU27" s="19">
        <v>259.18633049903411</v>
      </c>
      <c r="BV27" s="19">
        <v>0</v>
      </c>
      <c r="BW27" s="19">
        <v>0</v>
      </c>
      <c r="BX27" s="19">
        <v>405.51169677228307</v>
      </c>
      <c r="BY27" s="19">
        <v>0</v>
      </c>
      <c r="BZ27" s="19">
        <v>0</v>
      </c>
      <c r="CA27" s="19">
        <v>664.69802727131719</v>
      </c>
      <c r="CB27" s="19">
        <v>757</v>
      </c>
      <c r="CD27" s="19">
        <f t="shared" si="3"/>
        <v>0</v>
      </c>
      <c r="CE27" s="19">
        <f t="shared" si="4"/>
        <v>0</v>
      </c>
      <c r="CF27" s="19">
        <f t="shared" si="5"/>
        <v>0</v>
      </c>
    </row>
    <row r="28" spans="1:84" x14ac:dyDescent="0.2">
      <c r="A28" s="24" t="s">
        <v>102</v>
      </c>
      <c r="B28" s="24" t="s">
        <v>58</v>
      </c>
      <c r="C28">
        <f t="shared" si="2"/>
        <v>24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0.19485495347564313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</v>
      </c>
      <c r="AH28" s="19">
        <v>0</v>
      </c>
      <c r="AI28" s="19">
        <v>0</v>
      </c>
      <c r="AJ28" s="19">
        <v>0</v>
      </c>
      <c r="AK28" s="19">
        <v>0</v>
      </c>
      <c r="AL28" s="19">
        <v>0</v>
      </c>
      <c r="AM28" s="19">
        <v>0</v>
      </c>
      <c r="AN28" s="19">
        <v>0</v>
      </c>
      <c r="AO28" s="19">
        <v>0</v>
      </c>
      <c r="AP28" s="19">
        <v>0</v>
      </c>
      <c r="AQ28" s="19">
        <v>0</v>
      </c>
      <c r="AR28" s="19">
        <v>0</v>
      </c>
      <c r="AS28" s="19">
        <v>0</v>
      </c>
      <c r="AT28" s="19">
        <v>0</v>
      </c>
      <c r="AU28" s="19">
        <v>0</v>
      </c>
      <c r="AV28" s="19">
        <v>0</v>
      </c>
      <c r="AW28" s="19">
        <v>0</v>
      </c>
      <c r="AX28" s="19">
        <v>0.1136653895274585</v>
      </c>
      <c r="AY28" s="19">
        <v>8.4599525634008401</v>
      </c>
      <c r="AZ28" s="19">
        <v>0</v>
      </c>
      <c r="BA28" s="19">
        <v>0</v>
      </c>
      <c r="BB28" s="19">
        <v>0</v>
      </c>
      <c r="BC28" s="19">
        <v>0</v>
      </c>
      <c r="BD28" s="19">
        <v>0</v>
      </c>
      <c r="BE28" s="19">
        <v>0</v>
      </c>
      <c r="BF28" s="19">
        <v>0</v>
      </c>
      <c r="BG28" s="19">
        <v>0</v>
      </c>
      <c r="BH28" s="19">
        <v>0</v>
      </c>
      <c r="BI28" s="19">
        <v>0</v>
      </c>
      <c r="BJ28" s="19">
        <v>0</v>
      </c>
      <c r="BK28" s="19">
        <v>0</v>
      </c>
      <c r="BL28" s="19">
        <v>0.51961320926838162</v>
      </c>
      <c r="BM28" s="19">
        <v>0.44654260171501547</v>
      </c>
      <c r="BN28" s="19">
        <v>2.4356869184455392E-2</v>
      </c>
      <c r="BO28" s="19">
        <v>0.36535303776683087</v>
      </c>
      <c r="BP28" s="19">
        <v>9.7427476737821567E-2</v>
      </c>
      <c r="BQ28" s="19">
        <v>0</v>
      </c>
      <c r="BR28" s="19">
        <v>7.3070607553366168E-2</v>
      </c>
      <c r="BS28" s="19">
        <v>0</v>
      </c>
      <c r="BT28" s="19">
        <v>10.294836708629811</v>
      </c>
      <c r="BU28" s="19">
        <v>5.4965334792920997</v>
      </c>
      <c r="BV28" s="19">
        <v>0</v>
      </c>
      <c r="BW28" s="19">
        <v>0</v>
      </c>
      <c r="BX28" s="19">
        <v>73.208629812078087</v>
      </c>
      <c r="BY28" s="19">
        <v>0</v>
      </c>
      <c r="BZ28" s="19">
        <v>0</v>
      </c>
      <c r="CA28" s="19">
        <v>78.705163291370184</v>
      </c>
      <c r="CB28" s="19">
        <v>89</v>
      </c>
      <c r="CD28" s="19">
        <f t="shared" si="3"/>
        <v>0</v>
      </c>
      <c r="CE28" s="19">
        <f t="shared" si="4"/>
        <v>0</v>
      </c>
      <c r="CF28" s="19">
        <f t="shared" si="5"/>
        <v>0</v>
      </c>
    </row>
    <row r="29" spans="1:84" x14ac:dyDescent="0.2">
      <c r="A29" s="25" t="s">
        <v>103</v>
      </c>
      <c r="B29" s="24" t="s">
        <v>59</v>
      </c>
      <c r="C29">
        <f t="shared" si="2"/>
        <v>25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161.20365290909677</v>
      </c>
      <c r="L29" s="19">
        <v>0</v>
      </c>
      <c r="M29" s="19">
        <v>3.3857820516957631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>
        <v>0</v>
      </c>
      <c r="AS29" s="19">
        <v>0</v>
      </c>
      <c r="AT29" s="19">
        <v>0</v>
      </c>
      <c r="AU29" s="19">
        <v>0</v>
      </c>
      <c r="AV29" s="19">
        <v>0</v>
      </c>
      <c r="AW29" s="19">
        <v>0</v>
      </c>
      <c r="AX29" s="19">
        <v>2.0382071057472007</v>
      </c>
      <c r="AY29" s="19">
        <v>7.1253025267030239</v>
      </c>
      <c r="AZ29" s="19">
        <v>0</v>
      </c>
      <c r="BA29" s="19">
        <v>0</v>
      </c>
      <c r="BB29" s="19">
        <v>0</v>
      </c>
      <c r="BC29" s="19">
        <v>0</v>
      </c>
      <c r="BD29" s="19">
        <v>0</v>
      </c>
      <c r="BE29" s="19">
        <v>0</v>
      </c>
      <c r="BF29" s="19">
        <v>0</v>
      </c>
      <c r="BG29" s="19">
        <v>0</v>
      </c>
      <c r="BH29" s="19">
        <v>0</v>
      </c>
      <c r="BI29" s="19">
        <v>0</v>
      </c>
      <c r="BJ29" s="19">
        <v>0</v>
      </c>
      <c r="BK29" s="19">
        <v>0</v>
      </c>
      <c r="BL29" s="19">
        <v>13.661041014553552</v>
      </c>
      <c r="BM29" s="19">
        <v>5.5587466520378204</v>
      </c>
      <c r="BN29" s="19">
        <v>0.65694278614992418</v>
      </c>
      <c r="BO29" s="19">
        <v>4.2785504533866856</v>
      </c>
      <c r="BP29" s="19">
        <v>2.9983542547355513</v>
      </c>
      <c r="BQ29" s="19">
        <v>0</v>
      </c>
      <c r="BR29" s="19">
        <v>0.10106812094614218</v>
      </c>
      <c r="BS29" s="19">
        <v>0</v>
      </c>
      <c r="BT29" s="19">
        <v>201.00764787505244</v>
      </c>
      <c r="BU29" s="19">
        <v>8.4223434121785151E-2</v>
      </c>
      <c r="BV29" s="19">
        <v>0.26951498918971251</v>
      </c>
      <c r="BW29" s="19">
        <v>0</v>
      </c>
      <c r="BX29" s="19">
        <v>320.63861370163607</v>
      </c>
      <c r="BY29" s="19">
        <v>0</v>
      </c>
      <c r="BZ29" s="19">
        <v>0</v>
      </c>
      <c r="CA29" s="19">
        <v>320.99235212494756</v>
      </c>
      <c r="CB29" s="19">
        <v>522</v>
      </c>
      <c r="CD29" s="19">
        <f t="shared" si="3"/>
        <v>0</v>
      </c>
      <c r="CE29" s="19">
        <f t="shared" si="4"/>
        <v>0</v>
      </c>
      <c r="CF29" s="19">
        <f t="shared" si="5"/>
        <v>0</v>
      </c>
    </row>
    <row r="30" spans="1:84" x14ac:dyDescent="0.2">
      <c r="A30" s="25" t="s">
        <v>104</v>
      </c>
      <c r="B30" s="24" t="s">
        <v>221</v>
      </c>
      <c r="C30">
        <f t="shared" si="2"/>
        <v>26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39.416944318239182</v>
      </c>
      <c r="L30" s="19">
        <v>0</v>
      </c>
      <c r="M30" s="19">
        <v>12.60158261396335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9">
        <v>0</v>
      </c>
      <c r="Y30" s="19">
        <v>8.8166994800343276E-2</v>
      </c>
      <c r="Z30" s="19">
        <v>0</v>
      </c>
      <c r="AA30" s="19">
        <v>1.2595284971477612E-2</v>
      </c>
      <c r="AB30" s="19">
        <v>0</v>
      </c>
      <c r="AC30" s="19">
        <v>0</v>
      </c>
      <c r="AD30" s="19">
        <v>0</v>
      </c>
      <c r="AE30" s="19">
        <v>0</v>
      </c>
      <c r="AF30" s="19">
        <v>0</v>
      </c>
      <c r="AG30" s="19">
        <v>0</v>
      </c>
      <c r="AH30" s="19">
        <v>0</v>
      </c>
      <c r="AI30" s="19">
        <v>0</v>
      </c>
      <c r="AJ30" s="19">
        <v>0</v>
      </c>
      <c r="AK30" s="19">
        <v>0</v>
      </c>
      <c r="AL30" s="19">
        <v>0</v>
      </c>
      <c r="AM30" s="19">
        <v>0</v>
      </c>
      <c r="AN30" s="19">
        <v>0</v>
      </c>
      <c r="AO30" s="19">
        <v>0</v>
      </c>
      <c r="AP30" s="19">
        <v>0</v>
      </c>
      <c r="AQ30" s="19">
        <v>0</v>
      </c>
      <c r="AR30" s="19">
        <v>0</v>
      </c>
      <c r="AS30" s="19">
        <v>0.1007622797718209</v>
      </c>
      <c r="AT30" s="19">
        <v>0</v>
      </c>
      <c r="AU30" s="19">
        <v>0</v>
      </c>
      <c r="AV30" s="19">
        <v>0</v>
      </c>
      <c r="AW30" s="19">
        <v>0</v>
      </c>
      <c r="AX30" s="19">
        <v>0.64235953354535813</v>
      </c>
      <c r="AY30" s="19">
        <v>9.692071785552022</v>
      </c>
      <c r="AZ30" s="19">
        <v>0</v>
      </c>
      <c r="BA30" s="19">
        <v>0</v>
      </c>
      <c r="BB30" s="19">
        <v>0</v>
      </c>
      <c r="BC30" s="19">
        <v>0</v>
      </c>
      <c r="BD30" s="19">
        <v>0</v>
      </c>
      <c r="BE30" s="19">
        <v>0</v>
      </c>
      <c r="BF30" s="19">
        <v>0</v>
      </c>
      <c r="BG30" s="19">
        <v>6.2976424857388059E-3</v>
      </c>
      <c r="BH30" s="19">
        <v>0</v>
      </c>
      <c r="BI30" s="19">
        <v>0</v>
      </c>
      <c r="BJ30" s="19">
        <v>0</v>
      </c>
      <c r="BK30" s="19">
        <v>0</v>
      </c>
      <c r="BL30" s="19">
        <v>1.3225049220051492</v>
      </c>
      <c r="BM30" s="19">
        <v>1.0391110101469028</v>
      </c>
      <c r="BN30" s="19">
        <v>0.13225049220051494</v>
      </c>
      <c r="BO30" s="19">
        <v>0.91315816043212683</v>
      </c>
      <c r="BP30" s="19">
        <v>0.6360618910596193</v>
      </c>
      <c r="BQ30" s="19">
        <v>0</v>
      </c>
      <c r="BR30" s="19">
        <v>0.33377505174415673</v>
      </c>
      <c r="BS30" s="19">
        <v>0</v>
      </c>
      <c r="BT30" s="19">
        <v>66.937641980917775</v>
      </c>
      <c r="BU30" s="19">
        <v>3.6778232116714626</v>
      </c>
      <c r="BV30" s="19">
        <v>5.0381139885910448E-2</v>
      </c>
      <c r="BW30" s="19">
        <v>0</v>
      </c>
      <c r="BX30" s="19">
        <v>428.33415366752484</v>
      </c>
      <c r="BY30" s="19">
        <v>0</v>
      </c>
      <c r="BZ30" s="19">
        <v>0</v>
      </c>
      <c r="CA30" s="19">
        <v>432.06235801908224</v>
      </c>
      <c r="CB30" s="19">
        <v>499</v>
      </c>
      <c r="CD30" s="19">
        <f t="shared" si="3"/>
        <v>0</v>
      </c>
      <c r="CE30" s="19">
        <f t="shared" si="4"/>
        <v>0</v>
      </c>
      <c r="CF30" s="19">
        <f t="shared" si="5"/>
        <v>0</v>
      </c>
    </row>
    <row r="31" spans="1:84" x14ac:dyDescent="0.2">
      <c r="A31" s="24" t="s">
        <v>105</v>
      </c>
      <c r="B31" s="24" t="s">
        <v>222</v>
      </c>
      <c r="C31">
        <f t="shared" si="2"/>
        <v>27</v>
      </c>
      <c r="D31" s="19">
        <v>0.5660899228617966</v>
      </c>
      <c r="E31" s="19">
        <v>3.198408064169151</v>
      </c>
      <c r="F31" s="19">
        <v>2.830449614308983E-2</v>
      </c>
      <c r="G31" s="19">
        <v>0</v>
      </c>
      <c r="H31" s="19">
        <v>0</v>
      </c>
      <c r="I31" s="19">
        <v>0</v>
      </c>
      <c r="J31" s="19">
        <v>0</v>
      </c>
      <c r="K31" s="19">
        <v>17.548787608715696</v>
      </c>
      <c r="L31" s="19">
        <v>68.949752604566825</v>
      </c>
      <c r="M31" s="19">
        <v>221.00150588524539</v>
      </c>
      <c r="N31" s="19">
        <v>43.560619564215251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19">
        <v>0</v>
      </c>
      <c r="W31" s="19">
        <v>31.4462952149728</v>
      </c>
      <c r="X31" s="19">
        <v>0</v>
      </c>
      <c r="Y31" s="19">
        <v>22.049202495466979</v>
      </c>
      <c r="Z31" s="19">
        <v>0</v>
      </c>
      <c r="AA31" s="19">
        <v>2.830449614308983E-2</v>
      </c>
      <c r="AB31" s="19">
        <v>0</v>
      </c>
      <c r="AC31" s="19">
        <v>0</v>
      </c>
      <c r="AD31" s="19">
        <v>0</v>
      </c>
      <c r="AE31" s="19">
        <v>0</v>
      </c>
      <c r="AF31" s="19">
        <v>0</v>
      </c>
      <c r="AG31" s="19">
        <v>0</v>
      </c>
      <c r="AH31" s="19">
        <v>0</v>
      </c>
      <c r="AI31" s="19">
        <v>0</v>
      </c>
      <c r="AJ31" s="19">
        <v>0</v>
      </c>
      <c r="AK31" s="19">
        <v>0</v>
      </c>
      <c r="AL31" s="19">
        <v>0</v>
      </c>
      <c r="AM31" s="19">
        <v>0</v>
      </c>
      <c r="AN31" s="19">
        <v>0</v>
      </c>
      <c r="AO31" s="19">
        <v>0</v>
      </c>
      <c r="AP31" s="19">
        <v>0</v>
      </c>
      <c r="AQ31" s="19">
        <v>0</v>
      </c>
      <c r="AR31" s="19">
        <v>0</v>
      </c>
      <c r="AS31" s="19">
        <v>0.50948093057561694</v>
      </c>
      <c r="AT31" s="19">
        <v>0</v>
      </c>
      <c r="AU31" s="19">
        <v>0</v>
      </c>
      <c r="AV31" s="19">
        <v>0</v>
      </c>
      <c r="AW31" s="19">
        <v>0</v>
      </c>
      <c r="AX31" s="19">
        <v>8.491348842926949E-2</v>
      </c>
      <c r="AY31" s="19">
        <v>40.41882049233228</v>
      </c>
      <c r="AZ31" s="19">
        <v>0</v>
      </c>
      <c r="BA31" s="19">
        <v>0</v>
      </c>
      <c r="BB31" s="19">
        <v>0</v>
      </c>
      <c r="BC31" s="19">
        <v>0</v>
      </c>
      <c r="BD31" s="19">
        <v>8.491348842926949E-2</v>
      </c>
      <c r="BE31" s="19">
        <v>0</v>
      </c>
      <c r="BF31" s="19">
        <v>0</v>
      </c>
      <c r="BG31" s="19">
        <v>5.660899228617966E-2</v>
      </c>
      <c r="BH31" s="19">
        <v>0</v>
      </c>
      <c r="BI31" s="19">
        <v>0</v>
      </c>
      <c r="BJ31" s="19">
        <v>2.830449614308983E-2</v>
      </c>
      <c r="BK31" s="19">
        <v>0</v>
      </c>
      <c r="BL31" s="19">
        <v>3.2833215525984207</v>
      </c>
      <c r="BM31" s="19">
        <v>2.7738406220228033</v>
      </c>
      <c r="BN31" s="19">
        <v>0.33965395371707796</v>
      </c>
      <c r="BO31" s="19">
        <v>2.2077506991610067</v>
      </c>
      <c r="BP31" s="19">
        <v>1.160484341866683</v>
      </c>
      <c r="BQ31" s="19">
        <v>0</v>
      </c>
      <c r="BR31" s="19">
        <v>0.31134945757398813</v>
      </c>
      <c r="BS31" s="19">
        <v>0</v>
      </c>
      <c r="BT31" s="19">
        <v>459.63671286763577</v>
      </c>
      <c r="BU31" s="19">
        <v>1013.0179169611849</v>
      </c>
      <c r="BV31" s="19">
        <v>0</v>
      </c>
      <c r="BW31" s="19">
        <v>0</v>
      </c>
      <c r="BX31" s="19">
        <v>369.34537017117918</v>
      </c>
      <c r="BY31" s="19">
        <v>0</v>
      </c>
      <c r="BZ31" s="19">
        <v>0</v>
      </c>
      <c r="CA31" s="19">
        <v>1382.3632871323643</v>
      </c>
      <c r="CB31" s="19">
        <v>1842</v>
      </c>
      <c r="CD31" s="19">
        <f t="shared" si="3"/>
        <v>0</v>
      </c>
      <c r="CE31" s="19">
        <f t="shared" si="4"/>
        <v>0</v>
      </c>
      <c r="CF31" s="19">
        <f t="shared" si="5"/>
        <v>0</v>
      </c>
    </row>
    <row r="32" spans="1:84" x14ac:dyDescent="0.2">
      <c r="A32" s="25" t="s">
        <v>106</v>
      </c>
      <c r="B32" s="25" t="s">
        <v>223</v>
      </c>
      <c r="C32">
        <f t="shared" si="2"/>
        <v>28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1.9118986682861232</v>
      </c>
      <c r="L32" s="19">
        <v>0</v>
      </c>
      <c r="M32" s="19">
        <v>29.778987550427278</v>
      </c>
      <c r="N32" s="19">
        <v>6.0807703986465969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  <c r="AE32" s="19">
        <v>0</v>
      </c>
      <c r="AF32" s="19">
        <v>0</v>
      </c>
      <c r="AG32" s="19">
        <v>0</v>
      </c>
      <c r="AH32" s="19">
        <v>0</v>
      </c>
      <c r="AI32" s="19">
        <v>0</v>
      </c>
      <c r="AJ32" s="19">
        <v>0</v>
      </c>
      <c r="AK32" s="19">
        <v>0</v>
      </c>
      <c r="AL32" s="19">
        <v>0</v>
      </c>
      <c r="AM32" s="19">
        <v>0</v>
      </c>
      <c r="AN32" s="19">
        <v>0</v>
      </c>
      <c r="AO32" s="19">
        <v>0</v>
      </c>
      <c r="AP32" s="19">
        <v>0</v>
      </c>
      <c r="AQ32" s="19">
        <v>0</v>
      </c>
      <c r="AR32" s="19">
        <v>0</v>
      </c>
      <c r="AS32" s="19">
        <v>0</v>
      </c>
      <c r="AT32" s="19">
        <v>7.4610679737995067E-2</v>
      </c>
      <c r="AU32" s="19">
        <v>0</v>
      </c>
      <c r="AV32" s="19">
        <v>0</v>
      </c>
      <c r="AW32" s="19">
        <v>0</v>
      </c>
      <c r="AX32" s="19">
        <v>1.8652669934498767E-2</v>
      </c>
      <c r="AY32" s="19">
        <v>18.223658526005291</v>
      </c>
      <c r="AZ32" s="19">
        <v>0</v>
      </c>
      <c r="BA32" s="19">
        <v>0</v>
      </c>
      <c r="BB32" s="19">
        <v>0</v>
      </c>
      <c r="BC32" s="19">
        <v>0</v>
      </c>
      <c r="BD32" s="19">
        <v>0</v>
      </c>
      <c r="BE32" s="19">
        <v>0</v>
      </c>
      <c r="BF32" s="19">
        <v>0</v>
      </c>
      <c r="BG32" s="19">
        <v>1.8652669934498767E-2</v>
      </c>
      <c r="BH32" s="19">
        <v>0</v>
      </c>
      <c r="BI32" s="19">
        <v>0</v>
      </c>
      <c r="BJ32" s="19">
        <v>0</v>
      </c>
      <c r="BK32" s="19">
        <v>0</v>
      </c>
      <c r="BL32" s="19">
        <v>4.7191254934281872</v>
      </c>
      <c r="BM32" s="19">
        <v>3.7025549819980048</v>
      </c>
      <c r="BN32" s="19">
        <v>0.48496941829696788</v>
      </c>
      <c r="BO32" s="19">
        <v>2.8631848349455602</v>
      </c>
      <c r="BP32" s="19">
        <v>1.2217498807096689</v>
      </c>
      <c r="BQ32" s="19">
        <v>0</v>
      </c>
      <c r="BR32" s="19">
        <v>0.11191601960699259</v>
      </c>
      <c r="BS32" s="19">
        <v>0</v>
      </c>
      <c r="BT32" s="19">
        <v>69.21073179195767</v>
      </c>
      <c r="BU32" s="19">
        <v>92.368021515637878</v>
      </c>
      <c r="BV32" s="19">
        <v>0.17720036437773826</v>
      </c>
      <c r="BW32" s="19">
        <v>0</v>
      </c>
      <c r="BX32" s="19">
        <v>268.24404632802674</v>
      </c>
      <c r="BY32" s="19">
        <v>0</v>
      </c>
      <c r="BZ32" s="19">
        <v>0</v>
      </c>
      <c r="CA32" s="19">
        <v>360.7892682080423</v>
      </c>
      <c r="CB32" s="19">
        <v>430</v>
      </c>
      <c r="CD32" s="19">
        <f t="shared" si="3"/>
        <v>0</v>
      </c>
      <c r="CE32" s="19">
        <f t="shared" si="4"/>
        <v>0</v>
      </c>
      <c r="CF32" s="19">
        <f t="shared" si="5"/>
        <v>0</v>
      </c>
    </row>
    <row r="33" spans="1:84" x14ac:dyDescent="0.2">
      <c r="A33" s="24" t="s">
        <v>107</v>
      </c>
      <c r="B33" s="24" t="s">
        <v>224</v>
      </c>
      <c r="C33">
        <f t="shared" si="2"/>
        <v>29</v>
      </c>
      <c r="D33" s="19">
        <v>11.110300081103</v>
      </c>
      <c r="E33" s="19">
        <v>52.749125608272507</v>
      </c>
      <c r="F33" s="19">
        <v>0.12399888483373883</v>
      </c>
      <c r="G33" s="19">
        <v>0</v>
      </c>
      <c r="H33" s="19">
        <v>0</v>
      </c>
      <c r="I33" s="19">
        <v>0</v>
      </c>
      <c r="J33" s="19">
        <v>0</v>
      </c>
      <c r="K33" s="19">
        <v>202.56457826439578</v>
      </c>
      <c r="L33" s="19">
        <v>0</v>
      </c>
      <c r="M33" s="19">
        <v>420.62901713300892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v>65.446611415247361</v>
      </c>
      <c r="X33" s="19">
        <v>4.9599553933495542E-2</v>
      </c>
      <c r="Y33" s="19">
        <v>2.9511734590429843</v>
      </c>
      <c r="Z33" s="19">
        <v>24.154982765612328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</v>
      </c>
      <c r="AH33" s="19">
        <v>0</v>
      </c>
      <c r="AI33" s="19">
        <v>0</v>
      </c>
      <c r="AJ33" s="19">
        <v>0</v>
      </c>
      <c r="AK33" s="19">
        <v>0</v>
      </c>
      <c r="AL33" s="19">
        <v>0</v>
      </c>
      <c r="AM33" s="19">
        <v>0.17359843876723438</v>
      </c>
      <c r="AN33" s="19">
        <v>0</v>
      </c>
      <c r="AO33" s="19">
        <v>0</v>
      </c>
      <c r="AP33" s="19">
        <v>0</v>
      </c>
      <c r="AQ33" s="19">
        <v>0</v>
      </c>
      <c r="AR33" s="19">
        <v>0</v>
      </c>
      <c r="AS33" s="19">
        <v>10.936701642335766</v>
      </c>
      <c r="AT33" s="19">
        <v>0</v>
      </c>
      <c r="AU33" s="19">
        <v>0</v>
      </c>
      <c r="AV33" s="19">
        <v>0</v>
      </c>
      <c r="AW33" s="19">
        <v>0</v>
      </c>
      <c r="AX33" s="19">
        <v>0.12399888483373883</v>
      </c>
      <c r="AY33" s="19">
        <v>71.720954987834546</v>
      </c>
      <c r="AZ33" s="19">
        <v>0</v>
      </c>
      <c r="BA33" s="19">
        <v>0</v>
      </c>
      <c r="BB33" s="19">
        <v>0</v>
      </c>
      <c r="BC33" s="19">
        <v>0</v>
      </c>
      <c r="BD33" s="19">
        <v>0</v>
      </c>
      <c r="BE33" s="19">
        <v>0</v>
      </c>
      <c r="BF33" s="19">
        <v>0</v>
      </c>
      <c r="BG33" s="19">
        <v>2.4799776966747771E-2</v>
      </c>
      <c r="BH33" s="19">
        <v>0</v>
      </c>
      <c r="BI33" s="19">
        <v>0</v>
      </c>
      <c r="BJ33" s="19">
        <v>0</v>
      </c>
      <c r="BK33" s="19">
        <v>0</v>
      </c>
      <c r="BL33" s="19">
        <v>3.595967660178427</v>
      </c>
      <c r="BM33" s="19">
        <v>2.9511734590429843</v>
      </c>
      <c r="BN33" s="19">
        <v>0.24799776966747766</v>
      </c>
      <c r="BO33" s="19">
        <v>2.4799776966747769</v>
      </c>
      <c r="BP33" s="19">
        <v>0.84319241686942414</v>
      </c>
      <c r="BQ33" s="19">
        <v>0</v>
      </c>
      <c r="BR33" s="19">
        <v>0.34719687753446876</v>
      </c>
      <c r="BS33" s="19">
        <v>0</v>
      </c>
      <c r="BT33" s="19">
        <v>873.22494677615578</v>
      </c>
      <c r="BU33" s="19">
        <v>541.99912560827249</v>
      </c>
      <c r="BV33" s="19">
        <v>0</v>
      </c>
      <c r="BW33" s="19">
        <v>0</v>
      </c>
      <c r="BX33" s="19">
        <v>541.77592761557185</v>
      </c>
      <c r="BY33" s="19">
        <v>0</v>
      </c>
      <c r="BZ33" s="19">
        <v>0</v>
      </c>
      <c r="CA33" s="19">
        <v>1083.7750532238445</v>
      </c>
      <c r="CB33" s="19">
        <v>1957</v>
      </c>
      <c r="CD33" s="19">
        <f t="shared" si="3"/>
        <v>0</v>
      </c>
      <c r="CE33" s="19">
        <f t="shared" si="4"/>
        <v>0</v>
      </c>
      <c r="CF33" s="19">
        <f t="shared" si="5"/>
        <v>0</v>
      </c>
    </row>
    <row r="34" spans="1:84" x14ac:dyDescent="0.2">
      <c r="A34" s="25" t="s">
        <v>108</v>
      </c>
      <c r="B34" s="25" t="s">
        <v>225</v>
      </c>
      <c r="C34">
        <f t="shared" si="2"/>
        <v>30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3.0620549338758902</v>
      </c>
      <c r="N34" s="19">
        <v>0</v>
      </c>
      <c r="O34" s="19">
        <v>0</v>
      </c>
      <c r="P34" s="19">
        <v>0</v>
      </c>
      <c r="Q34" s="19">
        <v>0</v>
      </c>
      <c r="R34" s="19">
        <v>0</v>
      </c>
      <c r="S34" s="19">
        <v>0</v>
      </c>
      <c r="T34" s="19">
        <v>0</v>
      </c>
      <c r="U34" s="19">
        <v>0</v>
      </c>
      <c r="V34" s="19">
        <v>0</v>
      </c>
      <c r="W34" s="19">
        <v>0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>
        <v>0</v>
      </c>
      <c r="AH34" s="19">
        <v>0</v>
      </c>
      <c r="AI34" s="19">
        <v>0</v>
      </c>
      <c r="AJ34" s="19">
        <v>0</v>
      </c>
      <c r="AK34" s="19">
        <v>0</v>
      </c>
      <c r="AL34" s="19">
        <v>0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>
        <v>1.1352516591580681</v>
      </c>
      <c r="AS34" s="19">
        <v>0.30203943225306401</v>
      </c>
      <c r="AT34" s="19">
        <v>0</v>
      </c>
      <c r="AU34" s="19">
        <v>0</v>
      </c>
      <c r="AV34" s="19">
        <v>0.47909703047037733</v>
      </c>
      <c r="AW34" s="19">
        <v>0</v>
      </c>
      <c r="AX34" s="19">
        <v>1.02068497795863</v>
      </c>
      <c r="AY34" s="19">
        <v>24.579760693697622</v>
      </c>
      <c r="AZ34" s="19">
        <v>0</v>
      </c>
      <c r="BA34" s="19">
        <v>0</v>
      </c>
      <c r="BB34" s="19">
        <v>0</v>
      </c>
      <c r="BC34" s="19">
        <v>0</v>
      </c>
      <c r="BD34" s="19">
        <v>2.4059003051881991</v>
      </c>
      <c r="BE34" s="19">
        <v>0.17705759821731337</v>
      </c>
      <c r="BF34" s="19">
        <v>0.17705759821731337</v>
      </c>
      <c r="BG34" s="19">
        <v>0</v>
      </c>
      <c r="BH34" s="19">
        <v>0</v>
      </c>
      <c r="BI34" s="19">
        <v>0</v>
      </c>
      <c r="BJ34" s="19">
        <v>1.0415152836312553E-2</v>
      </c>
      <c r="BK34" s="19">
        <v>0</v>
      </c>
      <c r="BL34" s="19">
        <v>1.1248365063217556</v>
      </c>
      <c r="BM34" s="19">
        <v>0.98943951944969233</v>
      </c>
      <c r="BN34" s="19">
        <v>0.13539698687206317</v>
      </c>
      <c r="BO34" s="19">
        <v>0.69781524003294093</v>
      </c>
      <c r="BP34" s="19">
        <v>0.82279707406869163</v>
      </c>
      <c r="BQ34" s="19">
        <v>0</v>
      </c>
      <c r="BR34" s="19">
        <v>0.18747275105362593</v>
      </c>
      <c r="BS34" s="19">
        <v>0</v>
      </c>
      <c r="BT34" s="19">
        <v>37.307077459671554</v>
      </c>
      <c r="BU34" s="19">
        <v>22.705033183161362</v>
      </c>
      <c r="BV34" s="19">
        <v>4.1660611345250211E-2</v>
      </c>
      <c r="BW34" s="19">
        <v>0</v>
      </c>
      <c r="BX34" s="19">
        <v>154.94622874582183</v>
      </c>
      <c r="BY34" s="19">
        <v>0</v>
      </c>
      <c r="BZ34" s="19">
        <v>0</v>
      </c>
      <c r="CA34" s="19">
        <v>177.69292254032845</v>
      </c>
      <c r="CB34" s="19">
        <v>215</v>
      </c>
      <c r="CD34" s="19">
        <f t="shared" si="3"/>
        <v>0</v>
      </c>
      <c r="CE34" s="19">
        <f t="shared" si="4"/>
        <v>0</v>
      </c>
      <c r="CF34" s="19">
        <f t="shared" si="5"/>
        <v>0</v>
      </c>
    </row>
    <row r="35" spans="1:84" x14ac:dyDescent="0.2">
      <c r="A35" s="25" t="s">
        <v>109</v>
      </c>
      <c r="B35" s="24" t="s">
        <v>226</v>
      </c>
      <c r="C35">
        <f t="shared" si="2"/>
        <v>31</v>
      </c>
      <c r="D35" s="19">
        <v>0.27413526071244193</v>
      </c>
      <c r="E35" s="19">
        <v>0.71579762519359835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6.366029943211152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0</v>
      </c>
      <c r="AH35" s="19">
        <v>0</v>
      </c>
      <c r="AI35" s="19">
        <v>0</v>
      </c>
      <c r="AJ35" s="19">
        <v>0</v>
      </c>
      <c r="AK35" s="19">
        <v>0</v>
      </c>
      <c r="AL35" s="19">
        <v>0</v>
      </c>
      <c r="AM35" s="19">
        <v>0</v>
      </c>
      <c r="AN35" s="19">
        <v>0</v>
      </c>
      <c r="AO35" s="19">
        <v>0</v>
      </c>
      <c r="AP35" s="19">
        <v>0</v>
      </c>
      <c r="AQ35" s="19">
        <v>0</v>
      </c>
      <c r="AR35" s="19">
        <v>0</v>
      </c>
      <c r="AS35" s="19">
        <v>0</v>
      </c>
      <c r="AT35" s="19">
        <v>0</v>
      </c>
      <c r="AU35" s="19">
        <v>0</v>
      </c>
      <c r="AV35" s="19">
        <v>0</v>
      </c>
      <c r="AW35" s="19">
        <v>0</v>
      </c>
      <c r="AX35" s="19">
        <v>0.10660815694372743</v>
      </c>
      <c r="AY35" s="19">
        <v>20.605833763551885</v>
      </c>
      <c r="AZ35" s="19">
        <v>0</v>
      </c>
      <c r="BA35" s="19">
        <v>0</v>
      </c>
      <c r="BB35" s="19">
        <v>0</v>
      </c>
      <c r="BC35" s="19">
        <v>0</v>
      </c>
      <c r="BD35" s="19">
        <v>0</v>
      </c>
      <c r="BE35" s="19">
        <v>0</v>
      </c>
      <c r="BF35" s="19">
        <v>0</v>
      </c>
      <c r="BG35" s="19">
        <v>0</v>
      </c>
      <c r="BH35" s="19">
        <v>0</v>
      </c>
      <c r="BI35" s="19">
        <v>0</v>
      </c>
      <c r="BJ35" s="19">
        <v>0</v>
      </c>
      <c r="BK35" s="19">
        <v>0</v>
      </c>
      <c r="BL35" s="19">
        <v>5.5283944243675789</v>
      </c>
      <c r="BM35" s="19">
        <v>4.3100154878678367</v>
      </c>
      <c r="BN35" s="19">
        <v>0.47212183789364998</v>
      </c>
      <c r="BO35" s="19">
        <v>3.3353123386680434</v>
      </c>
      <c r="BP35" s="19">
        <v>1.4315952503871967</v>
      </c>
      <c r="BQ35" s="19">
        <v>0</v>
      </c>
      <c r="BR35" s="19">
        <v>0.33505420753742904</v>
      </c>
      <c r="BS35" s="19">
        <v>0</v>
      </c>
      <c r="BT35" s="19">
        <v>43.480898296334537</v>
      </c>
      <c r="BU35" s="19">
        <v>10.676045431078988</v>
      </c>
      <c r="BV35" s="19">
        <v>0.21321631388745485</v>
      </c>
      <c r="BW35" s="19">
        <v>0</v>
      </c>
      <c r="BX35" s="19">
        <v>358.62983995869905</v>
      </c>
      <c r="BY35" s="19">
        <v>0</v>
      </c>
      <c r="BZ35" s="19">
        <v>0</v>
      </c>
      <c r="CA35" s="19">
        <v>369.51910170366546</v>
      </c>
      <c r="CB35" s="19">
        <v>413</v>
      </c>
      <c r="CD35" s="19">
        <f t="shared" si="3"/>
        <v>0</v>
      </c>
      <c r="CE35" s="19">
        <f t="shared" si="4"/>
        <v>0</v>
      </c>
      <c r="CF35" s="19">
        <f t="shared" si="5"/>
        <v>0</v>
      </c>
    </row>
    <row r="36" spans="1:84" x14ac:dyDescent="0.2">
      <c r="A36" s="24" t="s">
        <v>110</v>
      </c>
      <c r="B36" s="24" t="s">
        <v>227</v>
      </c>
      <c r="C36">
        <f t="shared" si="2"/>
        <v>32</v>
      </c>
      <c r="D36" s="19">
        <v>0.26643266275495947</v>
      </c>
      <c r="E36" s="19">
        <v>6.0297918412964515</v>
      </c>
      <c r="F36" s="19">
        <v>1.4022771723945237E-2</v>
      </c>
      <c r="G36" s="19">
        <v>0.40666037999441179</v>
      </c>
      <c r="H36" s="19">
        <v>0</v>
      </c>
      <c r="I36" s="19">
        <v>5.6091086895780948E-2</v>
      </c>
      <c r="J36" s="19">
        <v>0</v>
      </c>
      <c r="K36" s="19">
        <v>57.829910589550153</v>
      </c>
      <c r="L36" s="19">
        <v>0</v>
      </c>
      <c r="M36" s="19">
        <v>150.28204456552109</v>
      </c>
      <c r="N36" s="19">
        <v>28.774727577535621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11.849242106733724</v>
      </c>
      <c r="U36" s="19">
        <v>0</v>
      </c>
      <c r="V36" s="19">
        <v>0</v>
      </c>
      <c r="W36" s="19">
        <v>0</v>
      </c>
      <c r="X36" s="19">
        <v>0</v>
      </c>
      <c r="Y36" s="19">
        <v>7.4460917854149207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19">
        <v>0</v>
      </c>
      <c r="AG36" s="19">
        <v>0</v>
      </c>
      <c r="AH36" s="19">
        <v>0</v>
      </c>
      <c r="AI36" s="19">
        <v>0</v>
      </c>
      <c r="AJ36" s="19">
        <v>0</v>
      </c>
      <c r="AK36" s="19">
        <v>0</v>
      </c>
      <c r="AL36" s="19">
        <v>0</v>
      </c>
      <c r="AM36" s="19">
        <v>0</v>
      </c>
      <c r="AN36" s="19">
        <v>0</v>
      </c>
      <c r="AO36" s="19">
        <v>0</v>
      </c>
      <c r="AP36" s="19">
        <v>0</v>
      </c>
      <c r="AQ36" s="19">
        <v>0</v>
      </c>
      <c r="AR36" s="19">
        <v>0</v>
      </c>
      <c r="AS36" s="19">
        <v>50.103363369656329</v>
      </c>
      <c r="AT36" s="19">
        <v>0</v>
      </c>
      <c r="AU36" s="19">
        <v>0</v>
      </c>
      <c r="AV36" s="19">
        <v>0</v>
      </c>
      <c r="AW36" s="19">
        <v>0</v>
      </c>
      <c r="AX36" s="19">
        <v>4.2068315171835707E-2</v>
      </c>
      <c r="AY36" s="19">
        <v>33.023627409891027</v>
      </c>
      <c r="AZ36" s="19">
        <v>0</v>
      </c>
      <c r="BA36" s="19">
        <v>0</v>
      </c>
      <c r="BB36" s="19">
        <v>0</v>
      </c>
      <c r="BC36" s="19">
        <v>0</v>
      </c>
      <c r="BD36" s="19">
        <v>0</v>
      </c>
      <c r="BE36" s="19">
        <v>0</v>
      </c>
      <c r="BF36" s="19">
        <v>0</v>
      </c>
      <c r="BG36" s="19">
        <v>4.2068315171835707E-2</v>
      </c>
      <c r="BH36" s="19">
        <v>0</v>
      </c>
      <c r="BI36" s="19">
        <v>0</v>
      </c>
      <c r="BJ36" s="19">
        <v>0</v>
      </c>
      <c r="BK36" s="19">
        <v>0</v>
      </c>
      <c r="BL36" s="19">
        <v>1.5284821179100307</v>
      </c>
      <c r="BM36" s="19">
        <v>1.4022771723945235</v>
      </c>
      <c r="BN36" s="19">
        <v>5.6091086895780948E-2</v>
      </c>
      <c r="BO36" s="19">
        <v>0.70113858619726177</v>
      </c>
      <c r="BP36" s="19">
        <v>0.32252374965074043</v>
      </c>
      <c r="BQ36" s="19">
        <v>0</v>
      </c>
      <c r="BR36" s="19">
        <v>0.65907027102542604</v>
      </c>
      <c r="BS36" s="19">
        <v>0</v>
      </c>
      <c r="BT36" s="19">
        <v>350.83572576138585</v>
      </c>
      <c r="BU36" s="19">
        <v>8.9184828164291705</v>
      </c>
      <c r="BV36" s="19">
        <v>0.16827326068734283</v>
      </c>
      <c r="BW36" s="19">
        <v>0</v>
      </c>
      <c r="BX36" s="19">
        <v>443.07751816149766</v>
      </c>
      <c r="BY36" s="19">
        <v>0</v>
      </c>
      <c r="BZ36" s="19">
        <v>0</v>
      </c>
      <c r="CA36" s="19">
        <v>452.16427423861415</v>
      </c>
      <c r="CB36" s="19">
        <v>803</v>
      </c>
      <c r="CD36" s="19">
        <f t="shared" si="3"/>
        <v>0</v>
      </c>
      <c r="CE36" s="19">
        <f t="shared" si="4"/>
        <v>0</v>
      </c>
      <c r="CF36" s="19">
        <f t="shared" si="5"/>
        <v>0</v>
      </c>
    </row>
    <row r="37" spans="1:84" x14ac:dyDescent="0.2">
      <c r="A37" s="24" t="s">
        <v>111</v>
      </c>
      <c r="B37" s="24" t="s">
        <v>228</v>
      </c>
      <c r="C37">
        <f t="shared" si="2"/>
        <v>33</v>
      </c>
      <c r="D37" s="19">
        <v>35.284879518072287</v>
      </c>
      <c r="E37" s="19">
        <v>390.08096385542166</v>
      </c>
      <c r="F37" s="19">
        <v>32.454819277108435</v>
      </c>
      <c r="G37" s="19">
        <v>0</v>
      </c>
      <c r="H37" s="19">
        <v>0</v>
      </c>
      <c r="I37" s="19">
        <v>0</v>
      </c>
      <c r="J37" s="19">
        <v>0</v>
      </c>
      <c r="K37" s="19">
        <v>399.94722891566266</v>
      </c>
      <c r="L37" s="19">
        <v>0</v>
      </c>
      <c r="M37" s="19">
        <v>29.313192771084335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  <c r="AD37" s="19">
        <v>0</v>
      </c>
      <c r="AE37" s="19">
        <v>0</v>
      </c>
      <c r="AF37" s="19">
        <v>0</v>
      </c>
      <c r="AG37" s="19">
        <v>0</v>
      </c>
      <c r="AH37" s="19">
        <v>0</v>
      </c>
      <c r="AI37" s="19">
        <v>0</v>
      </c>
      <c r="AJ37" s="19">
        <v>0</v>
      </c>
      <c r="AK37" s="19">
        <v>0</v>
      </c>
      <c r="AL37" s="19">
        <v>0</v>
      </c>
      <c r="AM37" s="19">
        <v>0</v>
      </c>
      <c r="AN37" s="19">
        <v>0</v>
      </c>
      <c r="AO37" s="19">
        <v>0</v>
      </c>
      <c r="AP37" s="19">
        <v>0</v>
      </c>
      <c r="AQ37" s="19">
        <v>0</v>
      </c>
      <c r="AR37" s="19">
        <v>0</v>
      </c>
      <c r="AS37" s="19">
        <v>0</v>
      </c>
      <c r="AT37" s="19">
        <v>0</v>
      </c>
      <c r="AU37" s="19">
        <v>0</v>
      </c>
      <c r="AV37" s="19">
        <v>0</v>
      </c>
      <c r="AW37" s="19">
        <v>0</v>
      </c>
      <c r="AX37" s="19">
        <v>0</v>
      </c>
      <c r="AY37" s="19">
        <v>0</v>
      </c>
      <c r="AZ37" s="19">
        <v>0</v>
      </c>
      <c r="BA37" s="19">
        <v>0</v>
      </c>
      <c r="BB37" s="19">
        <v>0</v>
      </c>
      <c r="BC37" s="19">
        <v>0</v>
      </c>
      <c r="BD37" s="19">
        <v>0</v>
      </c>
      <c r="BE37" s="19">
        <v>0</v>
      </c>
      <c r="BF37" s="19">
        <v>0</v>
      </c>
      <c r="BG37" s="19">
        <v>0</v>
      </c>
      <c r="BH37" s="19">
        <v>0.8827710843373493</v>
      </c>
      <c r="BI37" s="19">
        <v>0</v>
      </c>
      <c r="BJ37" s="19">
        <v>0</v>
      </c>
      <c r="BK37" s="19">
        <v>0</v>
      </c>
      <c r="BL37" s="19">
        <v>1.9992168674698796</v>
      </c>
      <c r="BM37" s="19">
        <v>1.8693975903614459</v>
      </c>
      <c r="BN37" s="19">
        <v>0</v>
      </c>
      <c r="BO37" s="19">
        <v>0.15578313253012047</v>
      </c>
      <c r="BP37" s="19">
        <v>0.23367469879518074</v>
      </c>
      <c r="BQ37" s="19">
        <v>0.98662650602409641</v>
      </c>
      <c r="BR37" s="19">
        <v>23.28957831325301</v>
      </c>
      <c r="BS37" s="19">
        <v>0</v>
      </c>
      <c r="BT37" s="19">
        <v>916.49813253012042</v>
      </c>
      <c r="BU37" s="19">
        <v>20.147951807228914</v>
      </c>
      <c r="BV37" s="19">
        <v>0</v>
      </c>
      <c r="BW37" s="19">
        <v>0</v>
      </c>
      <c r="BX37" s="19">
        <v>356.35391566265059</v>
      </c>
      <c r="BY37" s="19">
        <v>0</v>
      </c>
      <c r="BZ37" s="19">
        <v>0</v>
      </c>
      <c r="CA37" s="19">
        <v>376.50186746987953</v>
      </c>
      <c r="CB37" s="19">
        <v>1293</v>
      </c>
      <c r="CD37" s="19">
        <f t="shared" si="3"/>
        <v>0</v>
      </c>
      <c r="CE37" s="19">
        <f t="shared" si="4"/>
        <v>0</v>
      </c>
      <c r="CF37" s="19">
        <f t="shared" si="5"/>
        <v>0</v>
      </c>
    </row>
    <row r="38" spans="1:84" x14ac:dyDescent="0.2">
      <c r="A38" s="25" t="s">
        <v>112</v>
      </c>
      <c r="B38" s="24" t="s">
        <v>60</v>
      </c>
      <c r="C38">
        <f t="shared" si="2"/>
        <v>34</v>
      </c>
      <c r="D38" s="19">
        <v>8.021547241259766E-2</v>
      </c>
      <c r="E38" s="19">
        <v>0.66679111442971817</v>
      </c>
      <c r="F38" s="19">
        <v>2.5067335128936771E-2</v>
      </c>
      <c r="G38" s="19">
        <v>0</v>
      </c>
      <c r="H38" s="19">
        <v>0</v>
      </c>
      <c r="I38" s="19">
        <v>0</v>
      </c>
      <c r="J38" s="19">
        <v>0</v>
      </c>
      <c r="K38" s="19">
        <v>17.341582442198458</v>
      </c>
      <c r="L38" s="19">
        <v>0</v>
      </c>
      <c r="M38" s="19">
        <v>36.452918744499854</v>
      </c>
      <c r="N38" s="19">
        <v>1.599295981226166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0</v>
      </c>
      <c r="W38" s="19">
        <v>0</v>
      </c>
      <c r="X38" s="19">
        <v>0</v>
      </c>
      <c r="Y38" s="19">
        <v>0.10026934051574708</v>
      </c>
      <c r="Z38" s="19">
        <v>0</v>
      </c>
      <c r="AA38" s="19">
        <v>3.008080215472413E-2</v>
      </c>
      <c r="AB38" s="19">
        <v>0</v>
      </c>
      <c r="AC38" s="19">
        <v>0</v>
      </c>
      <c r="AD38" s="19">
        <v>0</v>
      </c>
      <c r="AE38" s="19">
        <v>0</v>
      </c>
      <c r="AF38" s="19">
        <v>0</v>
      </c>
      <c r="AG38" s="19">
        <v>0</v>
      </c>
      <c r="AH38" s="19">
        <v>0</v>
      </c>
      <c r="AI38" s="19">
        <v>0</v>
      </c>
      <c r="AJ38" s="19">
        <v>0</v>
      </c>
      <c r="AK38" s="19">
        <v>1.0026934051574708E-2</v>
      </c>
      <c r="AL38" s="19">
        <v>0</v>
      </c>
      <c r="AM38" s="19">
        <v>0</v>
      </c>
      <c r="AN38" s="19">
        <v>0</v>
      </c>
      <c r="AO38" s="19">
        <v>0</v>
      </c>
      <c r="AP38" s="19">
        <v>0</v>
      </c>
      <c r="AQ38" s="19">
        <v>0</v>
      </c>
      <c r="AR38" s="19">
        <v>0</v>
      </c>
      <c r="AS38" s="19">
        <v>1.7045787887677006</v>
      </c>
      <c r="AT38" s="19">
        <v>1.5040401077362065E-2</v>
      </c>
      <c r="AU38" s="19">
        <v>0</v>
      </c>
      <c r="AV38" s="19">
        <v>0</v>
      </c>
      <c r="AW38" s="19">
        <v>0.10528280754153443</v>
      </c>
      <c r="AX38" s="19">
        <v>1.5140670417877811</v>
      </c>
      <c r="AY38" s="19">
        <v>27.172991279767459</v>
      </c>
      <c r="AZ38" s="19">
        <v>0</v>
      </c>
      <c r="BA38" s="19">
        <v>0</v>
      </c>
      <c r="BB38" s="19">
        <v>0.11530974159310914</v>
      </c>
      <c r="BC38" s="19">
        <v>0</v>
      </c>
      <c r="BD38" s="19">
        <v>1.0026934051574708E-2</v>
      </c>
      <c r="BE38" s="19">
        <v>0</v>
      </c>
      <c r="BF38" s="19">
        <v>0.11530974159310914</v>
      </c>
      <c r="BG38" s="19">
        <v>2.5067335128936771E-2</v>
      </c>
      <c r="BH38" s="19">
        <v>0.1102962745673218</v>
      </c>
      <c r="BI38" s="19">
        <v>0</v>
      </c>
      <c r="BJ38" s="19">
        <v>0</v>
      </c>
      <c r="BK38" s="19">
        <v>0</v>
      </c>
      <c r="BL38" s="19">
        <v>4.9683458225552686</v>
      </c>
      <c r="BM38" s="19">
        <v>5.5398810634950264</v>
      </c>
      <c r="BN38" s="19">
        <v>0.8171951252033387</v>
      </c>
      <c r="BO38" s="19">
        <v>9.5205738819701864</v>
      </c>
      <c r="BP38" s="19">
        <v>3.2537400997359933</v>
      </c>
      <c r="BQ38" s="19">
        <v>4.010773620629883E-2</v>
      </c>
      <c r="BR38" s="19">
        <v>0.21557908210885623</v>
      </c>
      <c r="BS38" s="19">
        <v>0</v>
      </c>
      <c r="BT38" s="19">
        <v>111.54964132376864</v>
      </c>
      <c r="BU38" s="19">
        <v>21.302221392570466</v>
      </c>
      <c r="BV38" s="19">
        <v>0.43115816421771247</v>
      </c>
      <c r="BW38" s="19">
        <v>0</v>
      </c>
      <c r="BX38" s="19">
        <v>806.71697911944318</v>
      </c>
      <c r="BY38" s="19">
        <v>0</v>
      </c>
      <c r="BZ38" s="19">
        <v>0</v>
      </c>
      <c r="CA38" s="19">
        <v>828.4503586762313</v>
      </c>
      <c r="CB38" s="19">
        <v>940</v>
      </c>
      <c r="CD38" s="19">
        <f t="shared" si="3"/>
        <v>0</v>
      </c>
      <c r="CE38" s="19">
        <f t="shared" si="4"/>
        <v>0</v>
      </c>
      <c r="CF38" s="19">
        <f t="shared" si="5"/>
        <v>0</v>
      </c>
    </row>
    <row r="39" spans="1:84" x14ac:dyDescent="0.2">
      <c r="A39" s="25" t="s">
        <v>113</v>
      </c>
      <c r="B39" s="24" t="s">
        <v>61</v>
      </c>
      <c r="C39">
        <f t="shared" si="2"/>
        <v>35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9.9816772119825679</v>
      </c>
      <c r="L39" s="19">
        <v>0</v>
      </c>
      <c r="M39" s="19">
        <v>1.4920294786222074E-2</v>
      </c>
      <c r="N39" s="19">
        <v>198.85768891076782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19">
        <v>0</v>
      </c>
      <c r="AD39" s="19">
        <v>0</v>
      </c>
      <c r="AE39" s="19">
        <v>0</v>
      </c>
      <c r="AF39" s="19">
        <v>0</v>
      </c>
      <c r="AG39" s="19">
        <v>0</v>
      </c>
      <c r="AH39" s="19">
        <v>0</v>
      </c>
      <c r="AI39" s="19">
        <v>0</v>
      </c>
      <c r="AJ39" s="19">
        <v>0</v>
      </c>
      <c r="AK39" s="19">
        <v>0</v>
      </c>
      <c r="AL39" s="19">
        <v>0</v>
      </c>
      <c r="AM39" s="19">
        <v>0</v>
      </c>
      <c r="AN39" s="19">
        <v>0</v>
      </c>
      <c r="AO39" s="19">
        <v>0</v>
      </c>
      <c r="AP39" s="19">
        <v>0</v>
      </c>
      <c r="AQ39" s="19">
        <v>0</v>
      </c>
      <c r="AR39" s="19">
        <v>1.4920294786222074E-2</v>
      </c>
      <c r="AS39" s="19">
        <v>0.22380442179333113</v>
      </c>
      <c r="AT39" s="19">
        <v>0.13428265307599868</v>
      </c>
      <c r="AU39" s="19">
        <v>0</v>
      </c>
      <c r="AV39" s="19">
        <v>0.22380442179333113</v>
      </c>
      <c r="AW39" s="19">
        <v>0</v>
      </c>
      <c r="AX39" s="19">
        <v>13.413345012813645</v>
      </c>
      <c r="AY39" s="19">
        <v>659.25322512922241</v>
      </c>
      <c r="AZ39" s="19">
        <v>0</v>
      </c>
      <c r="BA39" s="19">
        <v>0</v>
      </c>
      <c r="BB39" s="19">
        <v>0</v>
      </c>
      <c r="BC39" s="19">
        <v>0</v>
      </c>
      <c r="BD39" s="19">
        <v>2.9542183676719711</v>
      </c>
      <c r="BE39" s="19">
        <v>0</v>
      </c>
      <c r="BF39" s="19">
        <v>2.9840589572444148E-2</v>
      </c>
      <c r="BG39" s="19">
        <v>0</v>
      </c>
      <c r="BH39" s="19">
        <v>0</v>
      </c>
      <c r="BI39" s="19">
        <v>0</v>
      </c>
      <c r="BJ39" s="19">
        <v>1.4920294786222074E-2</v>
      </c>
      <c r="BK39" s="19">
        <v>0</v>
      </c>
      <c r="BL39" s="19">
        <v>1.9545586169950917</v>
      </c>
      <c r="BM39" s="19">
        <v>1.6412324264844282</v>
      </c>
      <c r="BN39" s="19">
        <v>0.20888412700710904</v>
      </c>
      <c r="BO39" s="19">
        <v>1.3129859411875424</v>
      </c>
      <c r="BP39" s="19">
        <v>4.4462478462941775</v>
      </c>
      <c r="BQ39" s="19">
        <v>0.68633356016621538</v>
      </c>
      <c r="BR39" s="19">
        <v>0.2834856009382194</v>
      </c>
      <c r="BS39" s="19">
        <v>0</v>
      </c>
      <c r="BT39" s="19">
        <v>895.65037572212486</v>
      </c>
      <c r="BU39" s="19">
        <v>52.728321774508814</v>
      </c>
      <c r="BV39" s="19">
        <v>0</v>
      </c>
      <c r="BW39" s="19">
        <v>0</v>
      </c>
      <c r="BX39" s="19">
        <v>1112.6213025033662</v>
      </c>
      <c r="BY39" s="19">
        <v>0</v>
      </c>
      <c r="BZ39" s="19">
        <v>0</v>
      </c>
      <c r="CA39" s="19">
        <v>1165.3496242778751</v>
      </c>
      <c r="CB39" s="19">
        <v>2061</v>
      </c>
      <c r="CD39" s="19">
        <f t="shared" si="3"/>
        <v>0</v>
      </c>
      <c r="CE39" s="19">
        <f t="shared" si="4"/>
        <v>0</v>
      </c>
      <c r="CF39" s="19">
        <f t="shared" si="5"/>
        <v>0</v>
      </c>
    </row>
    <row r="40" spans="1:84" x14ac:dyDescent="0.2">
      <c r="A40" s="24" t="s">
        <v>114</v>
      </c>
      <c r="B40" s="24" t="s">
        <v>38</v>
      </c>
      <c r="C40">
        <f t="shared" si="2"/>
        <v>36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0.98494857177329354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0</v>
      </c>
      <c r="AD40" s="19">
        <v>0</v>
      </c>
      <c r="AE40" s="19">
        <v>0</v>
      </c>
      <c r="AF40" s="19">
        <v>0</v>
      </c>
      <c r="AG40" s="19">
        <v>0</v>
      </c>
      <c r="AH40" s="19">
        <v>0</v>
      </c>
      <c r="AI40" s="19">
        <v>0</v>
      </c>
      <c r="AJ40" s="19">
        <v>0</v>
      </c>
      <c r="AK40" s="19">
        <v>0</v>
      </c>
      <c r="AL40" s="19">
        <v>0</v>
      </c>
      <c r="AM40" s="19">
        <v>0</v>
      </c>
      <c r="AN40" s="19">
        <v>0</v>
      </c>
      <c r="AO40" s="19">
        <v>0</v>
      </c>
      <c r="AP40" s="19">
        <v>0</v>
      </c>
      <c r="AQ40" s="19">
        <v>0</v>
      </c>
      <c r="AR40" s="19">
        <v>0</v>
      </c>
      <c r="AS40" s="19">
        <v>0</v>
      </c>
      <c r="AT40" s="19">
        <v>0</v>
      </c>
      <c r="AU40" s="19">
        <v>0</v>
      </c>
      <c r="AV40" s="19">
        <v>0</v>
      </c>
      <c r="AW40" s="19">
        <v>0</v>
      </c>
      <c r="AX40" s="19">
        <v>0</v>
      </c>
      <c r="AY40" s="19">
        <v>0</v>
      </c>
      <c r="AZ40" s="19">
        <v>0</v>
      </c>
      <c r="BA40" s="19">
        <v>0</v>
      </c>
      <c r="BB40" s="19">
        <v>0</v>
      </c>
      <c r="BC40" s="19">
        <v>0</v>
      </c>
      <c r="BD40" s="19">
        <v>0</v>
      </c>
      <c r="BE40" s="19">
        <v>0</v>
      </c>
      <c r="BF40" s="19">
        <v>0</v>
      </c>
      <c r="BG40" s="19">
        <v>0</v>
      </c>
      <c r="BH40" s="19">
        <v>0</v>
      </c>
      <c r="BI40" s="19">
        <v>0</v>
      </c>
      <c r="BJ40" s="19">
        <v>0</v>
      </c>
      <c r="BK40" s="19">
        <v>0</v>
      </c>
      <c r="BL40" s="19">
        <v>0</v>
      </c>
      <c r="BM40" s="19">
        <v>0</v>
      </c>
      <c r="BN40" s="19">
        <v>0</v>
      </c>
      <c r="BO40" s="19">
        <v>0</v>
      </c>
      <c r="BP40" s="19">
        <v>0</v>
      </c>
      <c r="BQ40" s="19">
        <v>0</v>
      </c>
      <c r="BR40" s="19">
        <v>0</v>
      </c>
      <c r="BS40" s="19">
        <v>0</v>
      </c>
      <c r="BT40" s="19">
        <v>0.98494857177329354</v>
      </c>
      <c r="BU40" s="19">
        <v>6.251711760624981</v>
      </c>
      <c r="BV40" s="19">
        <v>0</v>
      </c>
      <c r="BW40" s="19">
        <v>0</v>
      </c>
      <c r="BX40" s="19">
        <v>21.763339667601727</v>
      </c>
      <c r="BY40" s="19">
        <v>0</v>
      </c>
      <c r="BZ40" s="19">
        <v>0</v>
      </c>
      <c r="CA40" s="19">
        <v>28.015051428226705</v>
      </c>
      <c r="CB40" s="19">
        <v>29</v>
      </c>
      <c r="CD40" s="19">
        <f t="shared" si="3"/>
        <v>0</v>
      </c>
      <c r="CE40" s="19">
        <f t="shared" si="4"/>
        <v>0</v>
      </c>
      <c r="CF40" s="19">
        <f t="shared" si="5"/>
        <v>0</v>
      </c>
    </row>
    <row r="41" spans="1:84" x14ac:dyDescent="0.2">
      <c r="A41" s="24" t="s">
        <v>115</v>
      </c>
      <c r="B41" s="24" t="s">
        <v>229</v>
      </c>
      <c r="C41">
        <f t="shared" si="2"/>
        <v>37</v>
      </c>
      <c r="D41" s="19">
        <v>1.0672251308900522</v>
      </c>
      <c r="E41" s="19">
        <v>3.0785340314136125E-2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v>0</v>
      </c>
      <c r="P41" s="19">
        <v>75.99874345549739</v>
      </c>
      <c r="Q41" s="19">
        <v>62.06324607329843</v>
      </c>
      <c r="R41" s="19">
        <v>0.61570680628272256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1.3545549738219895</v>
      </c>
      <c r="AB41" s="19">
        <v>0.63623036649214659</v>
      </c>
      <c r="AC41" s="19">
        <v>0</v>
      </c>
      <c r="AD41" s="19">
        <v>0</v>
      </c>
      <c r="AE41" s="19">
        <v>0</v>
      </c>
      <c r="AF41" s="19">
        <v>0.18471204188481674</v>
      </c>
      <c r="AG41" s="19">
        <v>0</v>
      </c>
      <c r="AH41" s="19">
        <v>0</v>
      </c>
      <c r="AI41" s="19">
        <v>0</v>
      </c>
      <c r="AJ41" s="19">
        <v>0</v>
      </c>
      <c r="AK41" s="19">
        <v>0</v>
      </c>
      <c r="AL41" s="19">
        <v>1.0261780104712041E-2</v>
      </c>
      <c r="AM41" s="19">
        <v>0.82094240837696342</v>
      </c>
      <c r="AN41" s="19">
        <v>0</v>
      </c>
      <c r="AO41" s="19">
        <v>0</v>
      </c>
      <c r="AP41" s="19">
        <v>0</v>
      </c>
      <c r="AQ41" s="19">
        <v>0</v>
      </c>
      <c r="AR41" s="19">
        <v>0</v>
      </c>
      <c r="AS41" s="19">
        <v>0</v>
      </c>
      <c r="AT41" s="19">
        <v>0</v>
      </c>
      <c r="AU41" s="19">
        <v>0</v>
      </c>
      <c r="AV41" s="19">
        <v>0</v>
      </c>
      <c r="AW41" s="19">
        <v>0</v>
      </c>
      <c r="AX41" s="19">
        <v>0</v>
      </c>
      <c r="AY41" s="19">
        <v>0</v>
      </c>
      <c r="AZ41" s="19">
        <v>0</v>
      </c>
      <c r="BA41" s="19">
        <v>0</v>
      </c>
      <c r="BB41" s="19">
        <v>0</v>
      </c>
      <c r="BC41" s="19">
        <v>0</v>
      </c>
      <c r="BD41" s="19">
        <v>0</v>
      </c>
      <c r="BE41" s="19">
        <v>0</v>
      </c>
      <c r="BF41" s="19">
        <v>0</v>
      </c>
      <c r="BG41" s="19">
        <v>2.0523560209424082E-2</v>
      </c>
      <c r="BH41" s="19">
        <v>0</v>
      </c>
      <c r="BI41" s="19">
        <v>0</v>
      </c>
      <c r="BJ41" s="19">
        <v>0</v>
      </c>
      <c r="BK41" s="19">
        <v>0</v>
      </c>
      <c r="BL41" s="19">
        <v>0</v>
      </c>
      <c r="BM41" s="19">
        <v>0</v>
      </c>
      <c r="BN41" s="19">
        <v>0</v>
      </c>
      <c r="BO41" s="19">
        <v>0</v>
      </c>
      <c r="BP41" s="19">
        <v>0</v>
      </c>
      <c r="BQ41" s="19">
        <v>0</v>
      </c>
      <c r="BR41" s="19">
        <v>0</v>
      </c>
      <c r="BS41" s="19">
        <v>0</v>
      </c>
      <c r="BT41" s="19">
        <v>142.80293193717279</v>
      </c>
      <c r="BU41" s="19">
        <v>3.3556020942408376</v>
      </c>
      <c r="BV41" s="19">
        <v>0</v>
      </c>
      <c r="BW41" s="19">
        <v>0</v>
      </c>
      <c r="BX41" s="19">
        <v>0.84146596858638734</v>
      </c>
      <c r="BY41" s="19">
        <v>0</v>
      </c>
      <c r="BZ41" s="19">
        <v>0</v>
      </c>
      <c r="CA41" s="19">
        <v>4.197068062827225</v>
      </c>
      <c r="CB41" s="19">
        <v>147</v>
      </c>
      <c r="CD41" s="19">
        <f t="shared" si="3"/>
        <v>0</v>
      </c>
      <c r="CE41" s="19">
        <f t="shared" si="4"/>
        <v>0</v>
      </c>
      <c r="CF41" s="19">
        <f t="shared" si="5"/>
        <v>0</v>
      </c>
    </row>
    <row r="42" spans="1:84" x14ac:dyDescent="0.2">
      <c r="A42" s="24" t="s">
        <v>116</v>
      </c>
      <c r="B42" s="24" t="s">
        <v>230</v>
      </c>
      <c r="C42">
        <f t="shared" si="2"/>
        <v>38</v>
      </c>
      <c r="D42" s="19">
        <v>4.0230270966866755</v>
      </c>
      <c r="E42" s="19">
        <v>0</v>
      </c>
      <c r="F42" s="19">
        <v>0</v>
      </c>
      <c r="G42" s="19">
        <v>1.1994777359514361</v>
      </c>
      <c r="H42" s="19">
        <v>0</v>
      </c>
      <c r="I42" s="19">
        <v>0</v>
      </c>
      <c r="J42" s="19">
        <v>1.0614847220809171E-2</v>
      </c>
      <c r="K42" s="19">
        <v>0</v>
      </c>
      <c r="L42" s="19">
        <v>0.54135720826126765</v>
      </c>
      <c r="M42" s="19">
        <v>1.3480855970427648</v>
      </c>
      <c r="N42" s="19">
        <v>0</v>
      </c>
      <c r="O42" s="19">
        <v>0</v>
      </c>
      <c r="P42" s="19">
        <v>36.812290161766207</v>
      </c>
      <c r="Q42" s="19">
        <v>173.53152236578831</v>
      </c>
      <c r="R42" s="19">
        <v>34.339030759317666</v>
      </c>
      <c r="S42" s="19">
        <v>0</v>
      </c>
      <c r="T42" s="19">
        <v>0</v>
      </c>
      <c r="U42" s="19">
        <v>0</v>
      </c>
      <c r="V42" s="19">
        <v>0</v>
      </c>
      <c r="W42" s="19">
        <v>0</v>
      </c>
      <c r="X42" s="19">
        <v>0</v>
      </c>
      <c r="Y42" s="19">
        <v>0.13799301387051921</v>
      </c>
      <c r="Z42" s="19">
        <v>0</v>
      </c>
      <c r="AA42" s="19">
        <v>0.23352663885780173</v>
      </c>
      <c r="AB42" s="19">
        <v>0.1804524027537559</v>
      </c>
      <c r="AC42" s="19">
        <v>6.3689083324855025E-2</v>
      </c>
      <c r="AD42" s="19">
        <v>0</v>
      </c>
      <c r="AE42" s="19">
        <v>0</v>
      </c>
      <c r="AF42" s="19">
        <v>0.45643843049479432</v>
      </c>
      <c r="AG42" s="19">
        <v>0</v>
      </c>
      <c r="AH42" s="19">
        <v>3.1844541662427513E-2</v>
      </c>
      <c r="AI42" s="19">
        <v>0</v>
      </c>
      <c r="AJ42" s="19">
        <v>0</v>
      </c>
      <c r="AK42" s="19">
        <v>19.223488316885408</v>
      </c>
      <c r="AL42" s="19">
        <v>0.72180961101502361</v>
      </c>
      <c r="AM42" s="19">
        <v>14.786482178587175</v>
      </c>
      <c r="AN42" s="19">
        <v>0</v>
      </c>
      <c r="AO42" s="19">
        <v>0</v>
      </c>
      <c r="AP42" s="19">
        <v>0</v>
      </c>
      <c r="AQ42" s="19">
        <v>0</v>
      </c>
      <c r="AR42" s="19">
        <v>0</v>
      </c>
      <c r="AS42" s="19">
        <v>5.3074236104045852E-2</v>
      </c>
      <c r="AT42" s="19">
        <v>0</v>
      </c>
      <c r="AU42" s="19">
        <v>0</v>
      </c>
      <c r="AV42" s="19">
        <v>0</v>
      </c>
      <c r="AW42" s="19">
        <v>0</v>
      </c>
      <c r="AX42" s="19">
        <v>0</v>
      </c>
      <c r="AY42" s="19">
        <v>0</v>
      </c>
      <c r="AZ42" s="19">
        <v>0</v>
      </c>
      <c r="BA42" s="19">
        <v>7.4303930545664185E-2</v>
      </c>
      <c r="BB42" s="19">
        <v>0</v>
      </c>
      <c r="BC42" s="19">
        <v>0</v>
      </c>
      <c r="BD42" s="19">
        <v>0</v>
      </c>
      <c r="BE42" s="19">
        <v>0</v>
      </c>
      <c r="BF42" s="19">
        <v>0</v>
      </c>
      <c r="BG42" s="19">
        <v>0</v>
      </c>
      <c r="BH42" s="19">
        <v>0</v>
      </c>
      <c r="BI42" s="19">
        <v>0</v>
      </c>
      <c r="BJ42" s="19">
        <v>0</v>
      </c>
      <c r="BK42" s="19">
        <v>0</v>
      </c>
      <c r="BL42" s="19">
        <v>2.1229694441618343E-2</v>
      </c>
      <c r="BM42" s="19">
        <v>0</v>
      </c>
      <c r="BN42" s="19">
        <v>0</v>
      </c>
      <c r="BO42" s="19">
        <v>0</v>
      </c>
      <c r="BP42" s="19">
        <v>0</v>
      </c>
      <c r="BQ42" s="19">
        <v>0</v>
      </c>
      <c r="BR42" s="19">
        <v>0.53074236104045847</v>
      </c>
      <c r="BS42" s="19">
        <v>0</v>
      </c>
      <c r="BT42" s="19">
        <v>288.3204802116187</v>
      </c>
      <c r="BU42" s="19">
        <v>10.031030623664664</v>
      </c>
      <c r="BV42" s="19">
        <v>0</v>
      </c>
      <c r="BW42" s="19">
        <v>0</v>
      </c>
      <c r="BX42" s="19">
        <v>14.648489164716656</v>
      </c>
      <c r="BY42" s="19">
        <v>0</v>
      </c>
      <c r="BZ42" s="19">
        <v>0</v>
      </c>
      <c r="CA42" s="19">
        <v>24.67951978838132</v>
      </c>
      <c r="CB42" s="19">
        <v>313</v>
      </c>
      <c r="CD42" s="19">
        <f t="shared" si="3"/>
        <v>0</v>
      </c>
      <c r="CE42" s="19">
        <f t="shared" si="4"/>
        <v>0</v>
      </c>
      <c r="CF42" s="19">
        <f t="shared" si="5"/>
        <v>0</v>
      </c>
    </row>
    <row r="43" spans="1:84" x14ac:dyDescent="0.2">
      <c r="A43" s="24" t="s">
        <v>117</v>
      </c>
      <c r="B43" s="24" t="s">
        <v>231</v>
      </c>
      <c r="C43">
        <f t="shared" si="2"/>
        <v>39</v>
      </c>
      <c r="D43" s="19">
        <v>5.4089866077016149</v>
      </c>
      <c r="E43" s="19">
        <v>0.12040552380157704</v>
      </c>
      <c r="F43" s="19">
        <v>1.852392673870416E-2</v>
      </c>
      <c r="G43" s="19">
        <v>1.2411030914931787</v>
      </c>
      <c r="H43" s="19">
        <v>1.7690350035462472</v>
      </c>
      <c r="I43" s="19">
        <v>0</v>
      </c>
      <c r="J43" s="19">
        <v>6.4833743585464551E-2</v>
      </c>
      <c r="K43" s="19">
        <v>0</v>
      </c>
      <c r="L43" s="19">
        <v>1.1762693479077142</v>
      </c>
      <c r="M43" s="19">
        <v>1.8894405273478245</v>
      </c>
      <c r="N43" s="19">
        <v>0</v>
      </c>
      <c r="O43" s="19">
        <v>0</v>
      </c>
      <c r="P43" s="19">
        <v>36.0846092869957</v>
      </c>
      <c r="Q43" s="19">
        <v>7.326213025157494</v>
      </c>
      <c r="R43" s="19">
        <v>13.27239350828153</v>
      </c>
      <c r="S43" s="19">
        <v>0</v>
      </c>
      <c r="T43" s="19">
        <v>1.6486294797446701</v>
      </c>
      <c r="U43" s="19">
        <v>0</v>
      </c>
      <c r="V43" s="19">
        <v>0</v>
      </c>
      <c r="W43" s="19">
        <v>0</v>
      </c>
      <c r="X43" s="19">
        <v>0</v>
      </c>
      <c r="Y43" s="19">
        <v>0.342692644666027</v>
      </c>
      <c r="Z43" s="19">
        <v>0</v>
      </c>
      <c r="AA43" s="19">
        <v>9.26196336935208E-3</v>
      </c>
      <c r="AB43" s="19">
        <v>6.2425633109433019</v>
      </c>
      <c r="AC43" s="19">
        <v>0.14819141390963328</v>
      </c>
      <c r="AD43" s="19">
        <v>0</v>
      </c>
      <c r="AE43" s="19">
        <v>0</v>
      </c>
      <c r="AF43" s="19">
        <v>1.852392673870416E-2</v>
      </c>
      <c r="AG43" s="19">
        <v>0</v>
      </c>
      <c r="AH43" s="19">
        <v>6.4833743585464551E-2</v>
      </c>
      <c r="AI43" s="19">
        <v>7.409570695481664E-2</v>
      </c>
      <c r="AJ43" s="19">
        <v>4.6309816846760402E-2</v>
      </c>
      <c r="AK43" s="19">
        <v>0</v>
      </c>
      <c r="AL43" s="19">
        <v>0.76874295965622264</v>
      </c>
      <c r="AM43" s="19">
        <v>4.825482915432433</v>
      </c>
      <c r="AN43" s="19">
        <v>9.26196336935208E-3</v>
      </c>
      <c r="AO43" s="19">
        <v>0.37047853477408321</v>
      </c>
      <c r="AP43" s="19">
        <v>0.12040552380157704</v>
      </c>
      <c r="AQ43" s="19">
        <v>8.8266510909925309</v>
      </c>
      <c r="AR43" s="19">
        <v>1.852392673870416E-2</v>
      </c>
      <c r="AS43" s="19">
        <v>1.6671534064833744</v>
      </c>
      <c r="AT43" s="19">
        <v>0.54645583879177273</v>
      </c>
      <c r="AU43" s="19">
        <v>0.16671534064833743</v>
      </c>
      <c r="AV43" s="19">
        <v>0</v>
      </c>
      <c r="AW43" s="19">
        <v>0</v>
      </c>
      <c r="AX43" s="19">
        <v>4.3160749301180692</v>
      </c>
      <c r="AY43" s="19">
        <v>2.53777796320247</v>
      </c>
      <c r="AZ43" s="19">
        <v>0</v>
      </c>
      <c r="BA43" s="19">
        <v>0</v>
      </c>
      <c r="BB43" s="19">
        <v>0</v>
      </c>
      <c r="BC43" s="19">
        <v>0</v>
      </c>
      <c r="BD43" s="19">
        <v>0</v>
      </c>
      <c r="BE43" s="19">
        <v>0</v>
      </c>
      <c r="BF43" s="19">
        <v>0</v>
      </c>
      <c r="BG43" s="19">
        <v>2.7785890108056238E-2</v>
      </c>
      <c r="BH43" s="19">
        <v>0</v>
      </c>
      <c r="BI43" s="19">
        <v>0</v>
      </c>
      <c r="BJ43" s="19">
        <v>0.12040552380157704</v>
      </c>
      <c r="BK43" s="19">
        <v>0</v>
      </c>
      <c r="BL43" s="19">
        <v>0.59276565563853312</v>
      </c>
      <c r="BM43" s="19">
        <v>0.64833743585464554</v>
      </c>
      <c r="BN43" s="19">
        <v>0</v>
      </c>
      <c r="BO43" s="19">
        <v>0.32416871792732277</v>
      </c>
      <c r="BP43" s="19">
        <v>0.18523926738704161</v>
      </c>
      <c r="BQ43" s="19">
        <v>0</v>
      </c>
      <c r="BR43" s="19">
        <v>10.456756643998498</v>
      </c>
      <c r="BS43" s="19">
        <v>0</v>
      </c>
      <c r="BT43" s="19">
        <v>113.49609912804038</v>
      </c>
      <c r="BU43" s="19">
        <v>11.336643164086945</v>
      </c>
      <c r="BV43" s="19">
        <v>0</v>
      </c>
      <c r="BW43" s="19">
        <v>0</v>
      </c>
      <c r="BX43" s="19">
        <v>319.16725770787269</v>
      </c>
      <c r="BY43" s="19">
        <v>0</v>
      </c>
      <c r="BZ43" s="19">
        <v>0</v>
      </c>
      <c r="CA43" s="19">
        <v>330.50390087195962</v>
      </c>
      <c r="CB43" s="19">
        <v>444</v>
      </c>
      <c r="CD43" s="19">
        <f t="shared" si="3"/>
        <v>0</v>
      </c>
      <c r="CE43" s="19">
        <f t="shared" si="4"/>
        <v>0</v>
      </c>
      <c r="CF43" s="19">
        <f t="shared" si="5"/>
        <v>0</v>
      </c>
    </row>
    <row r="44" spans="1:84" x14ac:dyDescent="0.2">
      <c r="A44" s="24" t="s">
        <v>118</v>
      </c>
      <c r="B44" s="25" t="s">
        <v>39</v>
      </c>
      <c r="C44">
        <f t="shared" si="2"/>
        <v>40</v>
      </c>
      <c r="D44" s="19">
        <v>1.637625648369569E-2</v>
      </c>
      <c r="E44" s="19">
        <v>1.637625648369569E-2</v>
      </c>
      <c r="F44" s="19">
        <v>0.11463379538586982</v>
      </c>
      <c r="G44" s="19">
        <v>4.0940641209239223E-2</v>
      </c>
      <c r="H44" s="19">
        <v>1.3919818011141336</v>
      </c>
      <c r="I44" s="19">
        <v>0</v>
      </c>
      <c r="J44" s="19">
        <v>0</v>
      </c>
      <c r="K44" s="19">
        <v>7.369315417663061E-2</v>
      </c>
      <c r="L44" s="19">
        <v>0</v>
      </c>
      <c r="M44" s="19">
        <v>7.369315417663061E-2</v>
      </c>
      <c r="N44" s="19">
        <v>0</v>
      </c>
      <c r="O44" s="19">
        <v>0</v>
      </c>
      <c r="P44" s="19">
        <v>9.8257538902174132E-2</v>
      </c>
      <c r="Q44" s="19">
        <v>26.701486196665819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19">
        <v>0</v>
      </c>
      <c r="Y44" s="19">
        <v>9.0069410660326282E-2</v>
      </c>
      <c r="Z44" s="19">
        <v>0</v>
      </c>
      <c r="AA44" s="19">
        <v>0</v>
      </c>
      <c r="AB44" s="19">
        <v>0</v>
      </c>
      <c r="AC44" s="19">
        <v>0.17195069307880476</v>
      </c>
      <c r="AD44" s="19">
        <v>4.9128769451087066E-2</v>
      </c>
      <c r="AE44" s="19">
        <v>0</v>
      </c>
      <c r="AF44" s="19">
        <v>0.62229774638043622</v>
      </c>
      <c r="AG44" s="19">
        <v>0</v>
      </c>
      <c r="AH44" s="19">
        <v>1.637625648369569E-2</v>
      </c>
      <c r="AI44" s="19">
        <v>1.637625648369569E-2</v>
      </c>
      <c r="AJ44" s="19">
        <v>0</v>
      </c>
      <c r="AK44" s="19">
        <v>0</v>
      </c>
      <c r="AL44" s="19">
        <v>0</v>
      </c>
      <c r="AM44" s="19">
        <v>0</v>
      </c>
      <c r="AN44" s="19">
        <v>8.1881282418478449E-3</v>
      </c>
      <c r="AO44" s="19">
        <v>1.7113188025461996</v>
      </c>
      <c r="AP44" s="19">
        <v>1.4329224423233728</v>
      </c>
      <c r="AQ44" s="19">
        <v>0.54860459220380564</v>
      </c>
      <c r="AR44" s="19">
        <v>8.1881282418478449E-3</v>
      </c>
      <c r="AS44" s="19">
        <v>4.7409262520299018</v>
      </c>
      <c r="AT44" s="19">
        <v>2.4646266007962012</v>
      </c>
      <c r="AU44" s="19">
        <v>0.10644566714402198</v>
      </c>
      <c r="AV44" s="19">
        <v>2.5792603961820713</v>
      </c>
      <c r="AW44" s="19">
        <v>1.2691598774864161</v>
      </c>
      <c r="AX44" s="19">
        <v>1.3101005186956551</v>
      </c>
      <c r="AY44" s="19">
        <v>2.5383197549728322</v>
      </c>
      <c r="AZ44" s="19">
        <v>0</v>
      </c>
      <c r="BA44" s="19">
        <v>1.8423288544157652</v>
      </c>
      <c r="BB44" s="19">
        <v>0.58135710517119699</v>
      </c>
      <c r="BC44" s="19">
        <v>0</v>
      </c>
      <c r="BD44" s="19">
        <v>9.0315054507581731</v>
      </c>
      <c r="BE44" s="19">
        <v>0.45034705330163149</v>
      </c>
      <c r="BF44" s="19">
        <v>9.0069410660326282E-2</v>
      </c>
      <c r="BG44" s="19">
        <v>2.2435471382663095</v>
      </c>
      <c r="BH44" s="19">
        <v>0.49128769451087068</v>
      </c>
      <c r="BI44" s="19">
        <v>0</v>
      </c>
      <c r="BJ44" s="19">
        <v>1.8505169826576129</v>
      </c>
      <c r="BK44" s="19">
        <v>2.6775179350842451</v>
      </c>
      <c r="BL44" s="19">
        <v>8.1717519853641498</v>
      </c>
      <c r="BM44" s="19">
        <v>8.7121684493261071</v>
      </c>
      <c r="BN44" s="19">
        <v>0</v>
      </c>
      <c r="BO44" s="19">
        <v>0.66323838758967546</v>
      </c>
      <c r="BP44" s="19">
        <v>0.49128769451087068</v>
      </c>
      <c r="BQ44" s="19">
        <v>1.7276950590298952</v>
      </c>
      <c r="BR44" s="19">
        <v>11.913726591888613</v>
      </c>
      <c r="BS44" s="19">
        <v>0</v>
      </c>
      <c r="BT44" s="19">
        <v>99.150044880535546</v>
      </c>
      <c r="BU44" s="19">
        <v>17.719109515358735</v>
      </c>
      <c r="BV44" s="19">
        <v>0.16376256483695689</v>
      </c>
      <c r="BW44" s="19">
        <v>0</v>
      </c>
      <c r="BX44" s="19">
        <v>1077.9670830392688</v>
      </c>
      <c r="BY44" s="19">
        <v>0</v>
      </c>
      <c r="BZ44" s="19">
        <v>0</v>
      </c>
      <c r="CA44" s="19">
        <v>1095.8499551194643</v>
      </c>
      <c r="CB44" s="19">
        <v>1195</v>
      </c>
      <c r="CD44" s="19">
        <f t="shared" si="3"/>
        <v>0</v>
      </c>
      <c r="CE44" s="19">
        <f t="shared" si="4"/>
        <v>0</v>
      </c>
      <c r="CF44" s="19">
        <f t="shared" si="5"/>
        <v>0</v>
      </c>
    </row>
    <row r="45" spans="1:84" x14ac:dyDescent="0.2">
      <c r="A45" s="24" t="s">
        <v>119</v>
      </c>
      <c r="B45" s="24" t="s">
        <v>232</v>
      </c>
      <c r="C45">
        <f t="shared" si="2"/>
        <v>41</v>
      </c>
      <c r="D45" s="19">
        <v>1.9094074837296048E-2</v>
      </c>
      <c r="E45" s="19">
        <v>9.5470374186480238E-3</v>
      </c>
      <c r="F45" s="19">
        <v>0</v>
      </c>
      <c r="G45" s="19">
        <v>0</v>
      </c>
      <c r="H45" s="19">
        <v>7.637629934918419E-2</v>
      </c>
      <c r="I45" s="19">
        <v>0</v>
      </c>
      <c r="J45" s="19">
        <v>0</v>
      </c>
      <c r="K45" s="19">
        <v>5.7282224511888143E-2</v>
      </c>
      <c r="L45" s="19">
        <v>0</v>
      </c>
      <c r="M45" s="19">
        <v>8.5923336767832217E-2</v>
      </c>
      <c r="N45" s="19">
        <v>0</v>
      </c>
      <c r="O45" s="19">
        <v>0</v>
      </c>
      <c r="P45" s="19">
        <v>0</v>
      </c>
      <c r="Q45" s="19">
        <v>0</v>
      </c>
      <c r="R45" s="19">
        <v>76.223546750485824</v>
      </c>
      <c r="S45" s="19">
        <v>0</v>
      </c>
      <c r="T45" s="19">
        <v>1.193379677331003</v>
      </c>
      <c r="U45" s="19">
        <v>0</v>
      </c>
      <c r="V45" s="19">
        <v>0</v>
      </c>
      <c r="W45" s="19">
        <v>0</v>
      </c>
      <c r="X45" s="19">
        <v>0</v>
      </c>
      <c r="Y45" s="19">
        <v>2.8641112255944071E-2</v>
      </c>
      <c r="Z45" s="19">
        <v>0</v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19">
        <v>0.40097557158321706</v>
      </c>
      <c r="AG45" s="19">
        <v>0</v>
      </c>
      <c r="AH45" s="19">
        <v>0</v>
      </c>
      <c r="AI45" s="19">
        <v>0</v>
      </c>
      <c r="AJ45" s="19">
        <v>1.9094074837296048E-2</v>
      </c>
      <c r="AK45" s="19">
        <v>6.6829261930536177E-2</v>
      </c>
      <c r="AL45" s="19">
        <v>0</v>
      </c>
      <c r="AM45" s="19">
        <v>0.56327520770023343</v>
      </c>
      <c r="AN45" s="19">
        <v>0</v>
      </c>
      <c r="AO45" s="19">
        <v>2.2817419430568782</v>
      </c>
      <c r="AP45" s="19">
        <v>0</v>
      </c>
      <c r="AQ45" s="19">
        <v>0.44871075867645716</v>
      </c>
      <c r="AR45" s="19">
        <v>0</v>
      </c>
      <c r="AS45" s="19">
        <v>0</v>
      </c>
      <c r="AT45" s="19">
        <v>0</v>
      </c>
      <c r="AU45" s="19">
        <v>0</v>
      </c>
      <c r="AV45" s="19">
        <v>0</v>
      </c>
      <c r="AW45" s="19">
        <v>0</v>
      </c>
      <c r="AX45" s="19">
        <v>9.5470374186480238E-3</v>
      </c>
      <c r="AY45" s="19">
        <v>0</v>
      </c>
      <c r="AZ45" s="19">
        <v>0</v>
      </c>
      <c r="BA45" s="19">
        <v>0.42961668383916113</v>
      </c>
      <c r="BB45" s="19">
        <v>0</v>
      </c>
      <c r="BC45" s="19">
        <v>3.8188149674592095E-2</v>
      </c>
      <c r="BD45" s="19">
        <v>0</v>
      </c>
      <c r="BE45" s="19">
        <v>0</v>
      </c>
      <c r="BF45" s="19">
        <v>0</v>
      </c>
      <c r="BG45" s="19">
        <v>0</v>
      </c>
      <c r="BH45" s="19">
        <v>0</v>
      </c>
      <c r="BI45" s="19">
        <v>0</v>
      </c>
      <c r="BJ45" s="19">
        <v>5.7282224511888143E-2</v>
      </c>
      <c r="BK45" s="19">
        <v>0.84968633025967422</v>
      </c>
      <c r="BL45" s="19">
        <v>0.37233445932727294</v>
      </c>
      <c r="BM45" s="19">
        <v>9.5470374186480238E-3</v>
      </c>
      <c r="BN45" s="19">
        <v>0</v>
      </c>
      <c r="BO45" s="19">
        <v>0</v>
      </c>
      <c r="BP45" s="19">
        <v>0</v>
      </c>
      <c r="BQ45" s="19">
        <v>0</v>
      </c>
      <c r="BR45" s="19">
        <v>0</v>
      </c>
      <c r="BS45" s="19">
        <v>0</v>
      </c>
      <c r="BT45" s="19">
        <v>83.240619253192136</v>
      </c>
      <c r="BU45" s="19">
        <v>108.02472839200239</v>
      </c>
      <c r="BV45" s="19">
        <v>0</v>
      </c>
      <c r="BW45" s="19">
        <v>0</v>
      </c>
      <c r="BX45" s="19">
        <v>540.73465235480546</v>
      </c>
      <c r="BY45" s="19">
        <v>0</v>
      </c>
      <c r="BZ45" s="19">
        <v>0</v>
      </c>
      <c r="CA45" s="19">
        <v>648.75938074680789</v>
      </c>
      <c r="CB45" s="19">
        <v>732</v>
      </c>
      <c r="CD45" s="19">
        <f t="shared" si="3"/>
        <v>0</v>
      </c>
      <c r="CE45" s="19">
        <f t="shared" si="4"/>
        <v>0</v>
      </c>
      <c r="CF45" s="19">
        <f t="shared" si="5"/>
        <v>0</v>
      </c>
    </row>
    <row r="46" spans="1:84" x14ac:dyDescent="0.2">
      <c r="A46" s="24" t="s">
        <v>120</v>
      </c>
      <c r="B46" s="24" t="s">
        <v>233</v>
      </c>
      <c r="C46">
        <f t="shared" si="2"/>
        <v>42</v>
      </c>
      <c r="D46" s="19">
        <v>10.212517796517359</v>
      </c>
      <c r="E46" s="19">
        <v>7.8900449019822583</v>
      </c>
      <c r="F46" s="19">
        <v>0.49312780637389114</v>
      </c>
      <c r="G46" s="19">
        <v>9.5444091556236996E-2</v>
      </c>
      <c r="H46" s="19">
        <v>0</v>
      </c>
      <c r="I46" s="19">
        <v>0</v>
      </c>
      <c r="J46" s="19">
        <v>0</v>
      </c>
      <c r="K46" s="19">
        <v>0.93853356696966372</v>
      </c>
      <c r="L46" s="19">
        <v>0</v>
      </c>
      <c r="M46" s="19">
        <v>7.3969170956083667</v>
      </c>
      <c r="N46" s="19">
        <v>1.7498083451976782</v>
      </c>
      <c r="O46" s="19">
        <v>0</v>
      </c>
      <c r="P46" s="19">
        <v>0.57266454933742195</v>
      </c>
      <c r="Q46" s="19">
        <v>0</v>
      </c>
      <c r="R46" s="19">
        <v>0</v>
      </c>
      <c r="S46" s="19">
        <v>62.118196254517578</v>
      </c>
      <c r="T46" s="19">
        <v>8.8922078633227475</v>
      </c>
      <c r="U46" s="19">
        <v>0</v>
      </c>
      <c r="V46" s="19">
        <v>0</v>
      </c>
      <c r="W46" s="19">
        <v>0</v>
      </c>
      <c r="X46" s="19">
        <v>0.42949841200306649</v>
      </c>
      <c r="Y46" s="19">
        <v>0.93853356696966372</v>
      </c>
      <c r="Z46" s="19">
        <v>0</v>
      </c>
      <c r="AA46" s="19">
        <v>0</v>
      </c>
      <c r="AB46" s="19">
        <v>0</v>
      </c>
      <c r="AC46" s="19">
        <v>0.7476453838571897</v>
      </c>
      <c r="AD46" s="19">
        <v>0.31814697185412333</v>
      </c>
      <c r="AE46" s="19">
        <v>0</v>
      </c>
      <c r="AF46" s="19">
        <v>4.4222429087723141</v>
      </c>
      <c r="AG46" s="19">
        <v>0</v>
      </c>
      <c r="AH46" s="19">
        <v>6.3629394370824655E-2</v>
      </c>
      <c r="AI46" s="19">
        <v>5.6471087504106885</v>
      </c>
      <c r="AJ46" s="19">
        <v>2.5133610776475743</v>
      </c>
      <c r="AK46" s="19">
        <v>1.431661373343555</v>
      </c>
      <c r="AL46" s="19">
        <v>4.2949841200306649</v>
      </c>
      <c r="AM46" s="19">
        <v>104.78170518015551</v>
      </c>
      <c r="AN46" s="19">
        <v>0</v>
      </c>
      <c r="AO46" s="19">
        <v>9.1626327893987511</v>
      </c>
      <c r="AP46" s="19">
        <v>0.11135144014894316</v>
      </c>
      <c r="AQ46" s="19">
        <v>113.22850728288249</v>
      </c>
      <c r="AR46" s="19">
        <v>0</v>
      </c>
      <c r="AS46" s="19">
        <v>43.617949841200314</v>
      </c>
      <c r="AT46" s="19">
        <v>0</v>
      </c>
      <c r="AU46" s="19">
        <v>0</v>
      </c>
      <c r="AV46" s="19">
        <v>0</v>
      </c>
      <c r="AW46" s="19">
        <v>1.8134377395685028</v>
      </c>
      <c r="AX46" s="19">
        <v>0</v>
      </c>
      <c r="AY46" s="19">
        <v>0</v>
      </c>
      <c r="AZ46" s="19">
        <v>0</v>
      </c>
      <c r="BA46" s="19">
        <v>2.4338243346840436</v>
      </c>
      <c r="BB46" s="19">
        <v>0</v>
      </c>
      <c r="BC46" s="19">
        <v>0</v>
      </c>
      <c r="BD46" s="19">
        <v>0</v>
      </c>
      <c r="BE46" s="19">
        <v>8.8922078633227475</v>
      </c>
      <c r="BF46" s="19">
        <v>0</v>
      </c>
      <c r="BG46" s="19">
        <v>0</v>
      </c>
      <c r="BH46" s="19">
        <v>0</v>
      </c>
      <c r="BI46" s="19">
        <v>0</v>
      </c>
      <c r="BJ46" s="19">
        <v>2.1156773628299201</v>
      </c>
      <c r="BK46" s="19">
        <v>0</v>
      </c>
      <c r="BL46" s="19">
        <v>1.3839393275654364</v>
      </c>
      <c r="BM46" s="19">
        <v>0.50903515496659724</v>
      </c>
      <c r="BN46" s="19">
        <v>0</v>
      </c>
      <c r="BO46" s="19">
        <v>6.3629394370824655E-2</v>
      </c>
      <c r="BP46" s="19">
        <v>0</v>
      </c>
      <c r="BQ46" s="19">
        <v>0</v>
      </c>
      <c r="BR46" s="19">
        <v>3.7382269192859492</v>
      </c>
      <c r="BS46" s="19">
        <v>0</v>
      </c>
      <c r="BT46" s="19">
        <v>413.01839886102289</v>
      </c>
      <c r="BU46" s="19">
        <v>128.16550761143358</v>
      </c>
      <c r="BV46" s="19">
        <v>0</v>
      </c>
      <c r="BW46" s="19">
        <v>0</v>
      </c>
      <c r="BX46" s="19">
        <v>38.511690942941634</v>
      </c>
      <c r="BY46" s="19">
        <v>1.3044025846019056</v>
      </c>
      <c r="BZ46" s="19">
        <v>0</v>
      </c>
      <c r="CA46" s="19">
        <v>167.98160113897711</v>
      </c>
      <c r="CB46" s="19">
        <v>581</v>
      </c>
      <c r="CD46" s="19">
        <f t="shared" si="3"/>
        <v>0</v>
      </c>
      <c r="CE46" s="19">
        <f t="shared" si="4"/>
        <v>0</v>
      </c>
      <c r="CF46" s="19">
        <f t="shared" si="5"/>
        <v>0</v>
      </c>
    </row>
    <row r="47" spans="1:84" x14ac:dyDescent="0.2">
      <c r="A47" s="25" t="s">
        <v>121</v>
      </c>
      <c r="B47" s="24" t="s">
        <v>234</v>
      </c>
      <c r="C47">
        <f t="shared" si="2"/>
        <v>43</v>
      </c>
      <c r="D47" s="19">
        <v>0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>
        <v>0</v>
      </c>
      <c r="T47" s="19">
        <v>90.722590714007026</v>
      </c>
      <c r="U47" s="19">
        <v>0</v>
      </c>
      <c r="V47" s="19">
        <v>0</v>
      </c>
      <c r="W47" s="19">
        <v>0</v>
      </c>
      <c r="X47" s="19">
        <v>0.29652750682793599</v>
      </c>
      <c r="Y47" s="19">
        <v>0</v>
      </c>
      <c r="Z47" s="19">
        <v>0</v>
      </c>
      <c r="AA47" s="19">
        <v>0</v>
      </c>
      <c r="AB47" s="19">
        <v>0</v>
      </c>
      <c r="AC47" s="19">
        <v>0</v>
      </c>
      <c r="AD47" s="19">
        <v>0</v>
      </c>
      <c r="AE47" s="19">
        <v>0</v>
      </c>
      <c r="AF47" s="19">
        <v>0</v>
      </c>
      <c r="AG47" s="19">
        <v>0</v>
      </c>
      <c r="AH47" s="19">
        <v>0</v>
      </c>
      <c r="AI47" s="19">
        <v>0</v>
      </c>
      <c r="AJ47" s="19">
        <v>0</v>
      </c>
      <c r="AK47" s="19">
        <v>0</v>
      </c>
      <c r="AL47" s="19">
        <v>0</v>
      </c>
      <c r="AM47" s="19">
        <v>0</v>
      </c>
      <c r="AN47" s="19">
        <v>0</v>
      </c>
      <c r="AO47" s="19">
        <v>0</v>
      </c>
      <c r="AP47" s="19">
        <v>0</v>
      </c>
      <c r="AQ47" s="19">
        <v>0</v>
      </c>
      <c r="AR47" s="19">
        <v>0</v>
      </c>
      <c r="AS47" s="19">
        <v>0</v>
      </c>
      <c r="AT47" s="19">
        <v>0</v>
      </c>
      <c r="AU47" s="19">
        <v>0</v>
      </c>
      <c r="AV47" s="19">
        <v>0</v>
      </c>
      <c r="AW47" s="19">
        <v>0</v>
      </c>
      <c r="AX47" s="19">
        <v>0</v>
      </c>
      <c r="AY47" s="19">
        <v>0</v>
      </c>
      <c r="AZ47" s="19">
        <v>0</v>
      </c>
      <c r="BA47" s="19">
        <v>0</v>
      </c>
      <c r="BB47" s="19">
        <v>0</v>
      </c>
      <c r="BC47" s="19">
        <v>0</v>
      </c>
      <c r="BD47" s="19">
        <v>0</v>
      </c>
      <c r="BE47" s="19">
        <v>0</v>
      </c>
      <c r="BF47" s="19">
        <v>0</v>
      </c>
      <c r="BG47" s="19">
        <v>0</v>
      </c>
      <c r="BH47" s="19">
        <v>0</v>
      </c>
      <c r="BI47" s="19">
        <v>0</v>
      </c>
      <c r="BJ47" s="19">
        <v>0</v>
      </c>
      <c r="BK47" s="19">
        <v>0</v>
      </c>
      <c r="BL47" s="19">
        <v>0</v>
      </c>
      <c r="BM47" s="19">
        <v>0</v>
      </c>
      <c r="BN47" s="19">
        <v>0</v>
      </c>
      <c r="BO47" s="19">
        <v>0</v>
      </c>
      <c r="BP47" s="19">
        <v>0</v>
      </c>
      <c r="BQ47" s="19">
        <v>0</v>
      </c>
      <c r="BR47" s="19">
        <v>0</v>
      </c>
      <c r="BS47" s="19">
        <v>0</v>
      </c>
      <c r="BT47" s="19">
        <v>91.019118220834955</v>
      </c>
      <c r="BU47" s="19">
        <v>288.98088177916503</v>
      </c>
      <c r="BV47" s="19">
        <v>0</v>
      </c>
      <c r="BW47" s="19">
        <v>0</v>
      </c>
      <c r="BX47" s="19">
        <v>0</v>
      </c>
      <c r="BY47" s="19">
        <v>0</v>
      </c>
      <c r="BZ47" s="19">
        <v>0</v>
      </c>
      <c r="CA47" s="19">
        <v>288.98088177916503</v>
      </c>
      <c r="CB47" s="19">
        <v>380</v>
      </c>
      <c r="CD47" s="19">
        <f t="shared" si="3"/>
        <v>0</v>
      </c>
      <c r="CE47" s="19">
        <f t="shared" si="4"/>
        <v>0</v>
      </c>
      <c r="CF47" s="19">
        <f t="shared" si="5"/>
        <v>0</v>
      </c>
    </row>
    <row r="48" spans="1:84" x14ac:dyDescent="0.2">
      <c r="A48" s="24" t="s">
        <v>122</v>
      </c>
      <c r="B48" s="24" t="s">
        <v>235</v>
      </c>
      <c r="C48">
        <f t="shared" si="2"/>
        <v>44</v>
      </c>
      <c r="D48" s="19">
        <v>8.1594151019124173</v>
      </c>
      <c r="E48" s="19">
        <v>2.7620380313927129</v>
      </c>
      <c r="F48" s="19">
        <v>0.36742707757059018</v>
      </c>
      <c r="G48" s="19">
        <v>6.3349496132860381E-2</v>
      </c>
      <c r="H48" s="19">
        <v>0.89956284508661732</v>
      </c>
      <c r="I48" s="19">
        <v>1.1783006280712032</v>
      </c>
      <c r="J48" s="19">
        <v>0.3547571783440181</v>
      </c>
      <c r="K48" s="19">
        <v>51.503140356015493</v>
      </c>
      <c r="L48" s="19">
        <v>0.3547571783440181</v>
      </c>
      <c r="M48" s="19">
        <v>58.471584930630129</v>
      </c>
      <c r="N48" s="19">
        <v>3.7376202718387623</v>
      </c>
      <c r="O48" s="19">
        <v>10.896113334851986</v>
      </c>
      <c r="P48" s="19">
        <v>10.021890288218511</v>
      </c>
      <c r="Q48" s="19">
        <v>5.5114061635588527</v>
      </c>
      <c r="R48" s="19">
        <v>11.086161823250567</v>
      </c>
      <c r="S48" s="19">
        <v>13.60747176933841</v>
      </c>
      <c r="T48" s="19">
        <v>138.96345471704254</v>
      </c>
      <c r="U48" s="19">
        <v>21.044702615336217</v>
      </c>
      <c r="V48" s="19">
        <v>2.3059216592361178</v>
      </c>
      <c r="W48" s="19">
        <v>0.92490264353976159</v>
      </c>
      <c r="X48" s="19">
        <v>1.1529608296180589</v>
      </c>
      <c r="Y48" s="19">
        <v>3.091455411283587</v>
      </c>
      <c r="Z48" s="19">
        <v>25.137080065519001</v>
      </c>
      <c r="AA48" s="19">
        <v>14.646403505917322</v>
      </c>
      <c r="AB48" s="19">
        <v>32.624990508423096</v>
      </c>
      <c r="AC48" s="19">
        <v>28.152516081443157</v>
      </c>
      <c r="AD48" s="19">
        <v>0.48145617060973894</v>
      </c>
      <c r="AE48" s="19">
        <v>0.17737858917200905</v>
      </c>
      <c r="AF48" s="19">
        <v>20.436547452460761</v>
      </c>
      <c r="AG48" s="19">
        <v>11.010142427891134</v>
      </c>
      <c r="AH48" s="19">
        <v>6.5376680009111912</v>
      </c>
      <c r="AI48" s="19">
        <v>2.280581860782974</v>
      </c>
      <c r="AJ48" s="19">
        <v>4.0670376517296365</v>
      </c>
      <c r="AK48" s="19">
        <v>10.237278575070237</v>
      </c>
      <c r="AL48" s="19">
        <v>0.96291234121947789</v>
      </c>
      <c r="AM48" s="19">
        <v>14.469024916745312</v>
      </c>
      <c r="AN48" s="19">
        <v>0.25339798453144152</v>
      </c>
      <c r="AO48" s="19">
        <v>1.2669899226572077</v>
      </c>
      <c r="AP48" s="19">
        <v>1.000922038899194</v>
      </c>
      <c r="AQ48" s="19">
        <v>5.8408235434497273</v>
      </c>
      <c r="AR48" s="19">
        <v>10.427327063468818</v>
      </c>
      <c r="AS48" s="19">
        <v>89.500168136505138</v>
      </c>
      <c r="AT48" s="19">
        <v>2.6606788375801358</v>
      </c>
      <c r="AU48" s="19">
        <v>0.74752405436775249</v>
      </c>
      <c r="AV48" s="19">
        <v>0.34208727911744607</v>
      </c>
      <c r="AW48" s="19">
        <v>4.5865035200190922</v>
      </c>
      <c r="AX48" s="19">
        <v>3.2561641012290234</v>
      </c>
      <c r="AY48" s="19">
        <v>18.751450855326674</v>
      </c>
      <c r="AZ48" s="19">
        <v>16.901645568247151</v>
      </c>
      <c r="BA48" s="19">
        <v>1.9511644808920998</v>
      </c>
      <c r="BB48" s="19">
        <v>0.62082506210203181</v>
      </c>
      <c r="BC48" s="19">
        <v>6.9557746753880698</v>
      </c>
      <c r="BD48" s="19">
        <v>26.30271079436363</v>
      </c>
      <c r="BE48" s="19">
        <v>3.9656784579170599</v>
      </c>
      <c r="BF48" s="19">
        <v>25.137080065519001</v>
      </c>
      <c r="BG48" s="19">
        <v>6.6897067916300559</v>
      </c>
      <c r="BH48" s="19">
        <v>8.8182498616941647</v>
      </c>
      <c r="BI48" s="19">
        <v>7.1838328614663673</v>
      </c>
      <c r="BJ48" s="19">
        <v>30.711835725210712</v>
      </c>
      <c r="BK48" s="19">
        <v>0.64616486055517586</v>
      </c>
      <c r="BL48" s="19">
        <v>13.366743684033541</v>
      </c>
      <c r="BM48" s="19">
        <v>12.315142048228058</v>
      </c>
      <c r="BN48" s="19">
        <v>7.6272793343963903</v>
      </c>
      <c r="BO48" s="19">
        <v>2.2299022638766854</v>
      </c>
      <c r="BP48" s="19">
        <v>14.152277436081009</v>
      </c>
      <c r="BQ48" s="19">
        <v>0.46878627138316686</v>
      </c>
      <c r="BR48" s="19">
        <v>8.3748033887641427</v>
      </c>
      <c r="BS48" s="19">
        <v>0</v>
      </c>
      <c r="BT48" s="19">
        <v>850.73305346740858</v>
      </c>
      <c r="BU48" s="19">
        <v>85.876576957705524</v>
      </c>
      <c r="BV48" s="19">
        <v>0</v>
      </c>
      <c r="BW48" s="19">
        <v>0</v>
      </c>
      <c r="BX48" s="19">
        <v>231.39036957488582</v>
      </c>
      <c r="BY48" s="19">
        <v>0</v>
      </c>
      <c r="BZ48" s="19">
        <v>0</v>
      </c>
      <c r="CA48" s="19">
        <v>317.26694653259136</v>
      </c>
      <c r="CB48" s="19">
        <v>1168</v>
      </c>
      <c r="CD48" s="19">
        <f t="shared" si="3"/>
        <v>0</v>
      </c>
      <c r="CE48" s="19">
        <f t="shared" si="4"/>
        <v>0</v>
      </c>
      <c r="CF48" s="19">
        <f t="shared" si="5"/>
        <v>0</v>
      </c>
    </row>
    <row r="49" spans="1:84" x14ac:dyDescent="0.2">
      <c r="A49" s="25" t="s">
        <v>123</v>
      </c>
      <c r="B49" s="24" t="s">
        <v>236</v>
      </c>
      <c r="C49">
        <f t="shared" si="2"/>
        <v>45</v>
      </c>
      <c r="D49" s="19">
        <v>6.5961065961065962E-2</v>
      </c>
      <c r="E49" s="19">
        <v>0</v>
      </c>
      <c r="F49" s="19">
        <v>4.7115047115047111E-2</v>
      </c>
      <c r="G49" s="19">
        <v>0</v>
      </c>
      <c r="H49" s="19">
        <v>5.6538056538056533E-2</v>
      </c>
      <c r="I49" s="19">
        <v>0.13192213192213192</v>
      </c>
      <c r="J49" s="19">
        <v>6.5961065961065962E-2</v>
      </c>
      <c r="K49" s="19">
        <v>0.74441774441774433</v>
      </c>
      <c r="L49" s="19">
        <v>0.21672921672921672</v>
      </c>
      <c r="M49" s="19">
        <v>1.0648000648000646</v>
      </c>
      <c r="N49" s="19">
        <v>3.5618975618975615</v>
      </c>
      <c r="O49" s="19">
        <v>0</v>
      </c>
      <c r="P49" s="19">
        <v>0.15076815076815075</v>
      </c>
      <c r="Q49" s="19">
        <v>0.15076815076815075</v>
      </c>
      <c r="R49" s="19">
        <v>0.10365310365310365</v>
      </c>
      <c r="S49" s="19">
        <v>0.23557523557523558</v>
      </c>
      <c r="T49" s="19">
        <v>2.0636390636390636</v>
      </c>
      <c r="U49" s="19">
        <v>18.732942732942732</v>
      </c>
      <c r="V49" s="19">
        <v>7.5384075384075377E-2</v>
      </c>
      <c r="W49" s="19">
        <v>0.1224991224991225</v>
      </c>
      <c r="X49" s="19">
        <v>9.4230094230094222E-3</v>
      </c>
      <c r="Y49" s="19">
        <v>0.25442125442125441</v>
      </c>
      <c r="Z49" s="19">
        <v>0</v>
      </c>
      <c r="AA49" s="19">
        <v>0.1224991224991225</v>
      </c>
      <c r="AB49" s="19">
        <v>0.30153630153630151</v>
      </c>
      <c r="AC49" s="19">
        <v>0.1224991224991225</v>
      </c>
      <c r="AD49" s="19">
        <v>0.21672921672921672</v>
      </c>
      <c r="AE49" s="19">
        <v>1.8846018846018844E-2</v>
      </c>
      <c r="AF49" s="19">
        <v>0.27326727326727324</v>
      </c>
      <c r="AG49" s="19">
        <v>2.6290196290196288</v>
      </c>
      <c r="AH49" s="19">
        <v>0.13192213192213192</v>
      </c>
      <c r="AI49" s="19">
        <v>0.24499824499824499</v>
      </c>
      <c r="AJ49" s="19">
        <v>0.26384426384426385</v>
      </c>
      <c r="AK49" s="19">
        <v>0.23557523557523558</v>
      </c>
      <c r="AL49" s="19">
        <v>7.5384075384075377E-2</v>
      </c>
      <c r="AM49" s="19">
        <v>0.37692037692037689</v>
      </c>
      <c r="AN49" s="19">
        <v>0</v>
      </c>
      <c r="AO49" s="19">
        <v>0.40518940518940522</v>
      </c>
      <c r="AP49" s="19">
        <v>0.13192213192213192</v>
      </c>
      <c r="AQ49" s="19">
        <v>0.50884250884250881</v>
      </c>
      <c r="AR49" s="19">
        <v>1.4134514134514133</v>
      </c>
      <c r="AS49" s="19">
        <v>99.205443205443203</v>
      </c>
      <c r="AT49" s="19">
        <v>0.77268677268677266</v>
      </c>
      <c r="AU49" s="19">
        <v>9.4230094230094222E-3</v>
      </c>
      <c r="AV49" s="19">
        <v>0.65961065961065957</v>
      </c>
      <c r="AW49" s="19">
        <v>0.734994734994735</v>
      </c>
      <c r="AX49" s="19">
        <v>2.8269028269028267E-2</v>
      </c>
      <c r="AY49" s="19">
        <v>0.77268677268677266</v>
      </c>
      <c r="AZ49" s="19">
        <v>25.564624564624562</v>
      </c>
      <c r="BA49" s="19">
        <v>4.0236250236250237</v>
      </c>
      <c r="BB49" s="19">
        <v>10.629154629154629</v>
      </c>
      <c r="BC49" s="19">
        <v>8.8953208953208964</v>
      </c>
      <c r="BD49" s="19">
        <v>25.479817479817481</v>
      </c>
      <c r="BE49" s="19">
        <v>4.2874692874692872</v>
      </c>
      <c r="BF49" s="19">
        <v>8.0943650943650933</v>
      </c>
      <c r="BG49" s="19">
        <v>3.9388179388179387</v>
      </c>
      <c r="BH49" s="19">
        <v>60.231876231876228</v>
      </c>
      <c r="BI49" s="19">
        <v>0.82922482922482921</v>
      </c>
      <c r="BJ49" s="19">
        <v>19.901395901395901</v>
      </c>
      <c r="BK49" s="19">
        <v>1.8846018846018844E-2</v>
      </c>
      <c r="BL49" s="19">
        <v>15.85892485892486</v>
      </c>
      <c r="BM49" s="19">
        <v>3.8917028917028915</v>
      </c>
      <c r="BN49" s="19">
        <v>0.17903717903717903</v>
      </c>
      <c r="BO49" s="19">
        <v>1.3286443286443286</v>
      </c>
      <c r="BP49" s="19">
        <v>0.34865134865134867</v>
      </c>
      <c r="BQ49" s="19">
        <v>5.0318870318870319</v>
      </c>
      <c r="BR49" s="19">
        <v>5.5218835218835221</v>
      </c>
      <c r="BS49" s="19">
        <v>0</v>
      </c>
      <c r="BT49" s="19">
        <v>341.56524556524556</v>
      </c>
      <c r="BU49" s="19">
        <v>0.9423009423009423</v>
      </c>
      <c r="BV49" s="19">
        <v>0</v>
      </c>
      <c r="BW49" s="19">
        <v>0</v>
      </c>
      <c r="BX49" s="19">
        <v>6.4924534924534925</v>
      </c>
      <c r="BY49" s="19">
        <v>0</v>
      </c>
      <c r="BZ49" s="19">
        <v>0</v>
      </c>
      <c r="CA49" s="19">
        <v>7.434754434754435</v>
      </c>
      <c r="CB49" s="19">
        <v>349</v>
      </c>
      <c r="CD49" s="19">
        <f t="shared" si="3"/>
        <v>0</v>
      </c>
      <c r="CE49" s="19">
        <f t="shared" si="4"/>
        <v>0</v>
      </c>
      <c r="CF49" s="19">
        <f t="shared" si="5"/>
        <v>0</v>
      </c>
    </row>
    <row r="50" spans="1:84" x14ac:dyDescent="0.2">
      <c r="A50" s="24" t="s">
        <v>124</v>
      </c>
      <c r="B50" s="24" t="s">
        <v>237</v>
      </c>
      <c r="C50">
        <f t="shared" si="2"/>
        <v>46</v>
      </c>
      <c r="D50" s="19">
        <v>0</v>
      </c>
      <c r="E50" s="19">
        <v>0</v>
      </c>
      <c r="F50" s="19">
        <v>0</v>
      </c>
      <c r="G50" s="19">
        <v>0</v>
      </c>
      <c r="H50" s="19">
        <v>26.832553788587468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0</v>
      </c>
      <c r="AG50" s="19">
        <v>0</v>
      </c>
      <c r="AH50" s="19">
        <v>0</v>
      </c>
      <c r="AI50" s="19">
        <v>0</v>
      </c>
      <c r="AJ50" s="19">
        <v>0</v>
      </c>
      <c r="AK50" s="19">
        <v>0</v>
      </c>
      <c r="AL50" s="19">
        <v>0</v>
      </c>
      <c r="AM50" s="19">
        <v>0</v>
      </c>
      <c r="AN50" s="19">
        <v>0</v>
      </c>
      <c r="AO50" s="19">
        <v>0</v>
      </c>
      <c r="AP50" s="19">
        <v>0</v>
      </c>
      <c r="AQ50" s="19">
        <v>0</v>
      </c>
      <c r="AR50" s="19">
        <v>0</v>
      </c>
      <c r="AS50" s="19">
        <v>0</v>
      </c>
      <c r="AT50" s="19">
        <v>0</v>
      </c>
      <c r="AU50" s="19">
        <v>0</v>
      </c>
      <c r="AV50" s="19">
        <v>118.72349089308314</v>
      </c>
      <c r="AW50" s="19">
        <v>0</v>
      </c>
      <c r="AX50" s="19">
        <v>0</v>
      </c>
      <c r="AY50" s="19">
        <v>0</v>
      </c>
      <c r="AZ50" s="19">
        <v>0</v>
      </c>
      <c r="BA50" s="19">
        <v>0</v>
      </c>
      <c r="BB50" s="19">
        <v>0</v>
      </c>
      <c r="BC50" s="19">
        <v>0</v>
      </c>
      <c r="BD50" s="19">
        <v>0</v>
      </c>
      <c r="BE50" s="19">
        <v>0</v>
      </c>
      <c r="BF50" s="19">
        <v>0</v>
      </c>
      <c r="BG50" s="19">
        <v>0</v>
      </c>
      <c r="BH50" s="19">
        <v>0</v>
      </c>
      <c r="BI50" s="19">
        <v>0</v>
      </c>
      <c r="BJ50" s="19">
        <v>0</v>
      </c>
      <c r="BK50" s="19">
        <v>0</v>
      </c>
      <c r="BL50" s="19">
        <v>4.868541242502614</v>
      </c>
      <c r="BM50" s="19">
        <v>0</v>
      </c>
      <c r="BN50" s="19">
        <v>0</v>
      </c>
      <c r="BO50" s="19">
        <v>0</v>
      </c>
      <c r="BP50" s="19">
        <v>0</v>
      </c>
      <c r="BQ50" s="19">
        <v>0</v>
      </c>
      <c r="BR50" s="19">
        <v>0</v>
      </c>
      <c r="BS50" s="19">
        <v>0</v>
      </c>
      <c r="BT50" s="19">
        <v>150.42458592417324</v>
      </c>
      <c r="BU50" s="19">
        <v>44.09475595663897</v>
      </c>
      <c r="BV50" s="19">
        <v>0</v>
      </c>
      <c r="BW50" s="19">
        <v>0</v>
      </c>
      <c r="BX50" s="19">
        <v>7.4806581191878063</v>
      </c>
      <c r="BY50" s="19">
        <v>0</v>
      </c>
      <c r="BZ50" s="19">
        <v>0</v>
      </c>
      <c r="CA50" s="19">
        <v>51.575414075826778</v>
      </c>
      <c r="CB50" s="19">
        <v>202</v>
      </c>
      <c r="CD50" s="19">
        <f t="shared" si="3"/>
        <v>0</v>
      </c>
      <c r="CE50" s="19">
        <f t="shared" si="4"/>
        <v>0</v>
      </c>
      <c r="CF50" s="19">
        <f t="shared" si="5"/>
        <v>0</v>
      </c>
    </row>
    <row r="51" spans="1:84" x14ac:dyDescent="0.2">
      <c r="A51" s="24" t="s">
        <v>125</v>
      </c>
      <c r="B51" s="25" t="s">
        <v>62</v>
      </c>
      <c r="C51">
        <f t="shared" si="2"/>
        <v>47</v>
      </c>
      <c r="D51" s="19">
        <v>6.2158211941536736</v>
      </c>
      <c r="E51" s="19">
        <v>6.1239294341556256</v>
      </c>
      <c r="F51" s="19">
        <v>0.57104165141644092</v>
      </c>
      <c r="G51" s="19">
        <v>1.3127394285435424E-2</v>
      </c>
      <c r="H51" s="19">
        <v>2.4482590342337067</v>
      </c>
      <c r="I51" s="19">
        <v>1.3127394285435424E-2</v>
      </c>
      <c r="J51" s="19">
        <v>3.9382182856306271E-2</v>
      </c>
      <c r="K51" s="19">
        <v>4.6142790913305518</v>
      </c>
      <c r="L51" s="19">
        <v>0.10501915428348339</v>
      </c>
      <c r="M51" s="19">
        <v>0.66293341141448892</v>
      </c>
      <c r="N51" s="19">
        <v>0.8926628114096089</v>
      </c>
      <c r="O51" s="19">
        <v>6.5636971427177121E-3</v>
      </c>
      <c r="P51" s="19">
        <v>6.5636971427177121E-3</v>
      </c>
      <c r="Q51" s="19">
        <v>0</v>
      </c>
      <c r="R51" s="19">
        <v>0</v>
      </c>
      <c r="S51" s="19">
        <v>1.4046311885415903</v>
      </c>
      <c r="T51" s="19">
        <v>0.21660200570968449</v>
      </c>
      <c r="U51" s="19">
        <v>0</v>
      </c>
      <c r="V51" s="19">
        <v>7.2200668569894835E-2</v>
      </c>
      <c r="W51" s="19">
        <v>0</v>
      </c>
      <c r="X51" s="19">
        <v>6.5636971427177121E-3</v>
      </c>
      <c r="Y51" s="19">
        <v>1.9691091428153135E-2</v>
      </c>
      <c r="Z51" s="19">
        <v>0</v>
      </c>
      <c r="AA51" s="19">
        <v>0</v>
      </c>
      <c r="AB51" s="19">
        <v>0</v>
      </c>
      <c r="AC51" s="19">
        <v>1.9691091428153135E-2</v>
      </c>
      <c r="AD51" s="19">
        <v>1.3127394285435424E-2</v>
      </c>
      <c r="AE51" s="19">
        <v>6.5636971427177121E-3</v>
      </c>
      <c r="AF51" s="19">
        <v>0.12471024571163652</v>
      </c>
      <c r="AG51" s="19">
        <v>0</v>
      </c>
      <c r="AH51" s="19">
        <v>1.9691091428153135E-2</v>
      </c>
      <c r="AI51" s="19">
        <v>3.9382182856306271E-2</v>
      </c>
      <c r="AJ51" s="19">
        <v>0.30849376570773246</v>
      </c>
      <c r="AK51" s="19">
        <v>6.5636971427177129E-2</v>
      </c>
      <c r="AL51" s="19">
        <v>1.3127394285435424E-2</v>
      </c>
      <c r="AM51" s="19">
        <v>5.2509577141741696E-2</v>
      </c>
      <c r="AN51" s="19">
        <v>9.1891759998047967E-2</v>
      </c>
      <c r="AO51" s="19">
        <v>0.32818485713588563</v>
      </c>
      <c r="AP51" s="19">
        <v>1.2471024571163654</v>
      </c>
      <c r="AQ51" s="19">
        <v>9.3467047312300213</v>
      </c>
      <c r="AR51" s="19">
        <v>8.2636947026815992</v>
      </c>
      <c r="AS51" s="19">
        <v>17.104994753922359</v>
      </c>
      <c r="AT51" s="19">
        <v>16.310787399653513</v>
      </c>
      <c r="AU51" s="19">
        <v>0.19691091428153137</v>
      </c>
      <c r="AV51" s="19">
        <v>1.0042456628358101</v>
      </c>
      <c r="AW51" s="19">
        <v>1.0830100285484225</v>
      </c>
      <c r="AX51" s="19">
        <v>0.57760534855915868</v>
      </c>
      <c r="AY51" s="19">
        <v>1.575287314252251</v>
      </c>
      <c r="AZ51" s="19">
        <v>0.28880267427957934</v>
      </c>
      <c r="BA51" s="19">
        <v>0.58416904570187633</v>
      </c>
      <c r="BB51" s="19">
        <v>1.0698826342629872</v>
      </c>
      <c r="BC51" s="19">
        <v>1.6343605885367105</v>
      </c>
      <c r="BD51" s="19">
        <v>6.9969011541370811</v>
      </c>
      <c r="BE51" s="19">
        <v>0.89922650855232655</v>
      </c>
      <c r="BF51" s="19">
        <v>5.9401459141595288</v>
      </c>
      <c r="BG51" s="19">
        <v>3.7741258570626846</v>
      </c>
      <c r="BH51" s="19">
        <v>1.299612034258107</v>
      </c>
      <c r="BI51" s="19">
        <v>4.7652441256130587</v>
      </c>
      <c r="BJ51" s="19">
        <v>5.4609960227411367</v>
      </c>
      <c r="BK51" s="19">
        <v>1.2602298514018007</v>
      </c>
      <c r="BL51" s="19">
        <v>12.950174462582048</v>
      </c>
      <c r="BM51" s="19">
        <v>1.6934338628211698</v>
      </c>
      <c r="BN51" s="19">
        <v>0.34787594856403875</v>
      </c>
      <c r="BO51" s="19">
        <v>0.45289510284752216</v>
      </c>
      <c r="BP51" s="19">
        <v>2.9864821999365589</v>
      </c>
      <c r="BQ51" s="19">
        <v>0.93860869140863279</v>
      </c>
      <c r="BR51" s="19">
        <v>2.5007686113754484</v>
      </c>
      <c r="BS51" s="19">
        <v>0</v>
      </c>
      <c r="BT51" s="19">
        <v>137.06968743137398</v>
      </c>
      <c r="BU51" s="19">
        <v>0</v>
      </c>
      <c r="BV51" s="19">
        <v>0</v>
      </c>
      <c r="BW51" s="19">
        <v>0</v>
      </c>
      <c r="BX51" s="19">
        <v>938.93031256862605</v>
      </c>
      <c r="BY51" s="19">
        <v>0</v>
      </c>
      <c r="BZ51" s="19">
        <v>0</v>
      </c>
      <c r="CA51" s="19">
        <v>938.93031256862605</v>
      </c>
      <c r="CB51" s="19">
        <v>1076</v>
      </c>
      <c r="CD51" s="19">
        <f t="shared" si="3"/>
        <v>0</v>
      </c>
      <c r="CE51" s="19">
        <f t="shared" si="4"/>
        <v>0</v>
      </c>
      <c r="CF51" s="19">
        <f t="shared" si="5"/>
        <v>0</v>
      </c>
    </row>
    <row r="52" spans="1:84" x14ac:dyDescent="0.2">
      <c r="A52" s="24" t="s">
        <v>126</v>
      </c>
      <c r="B52" s="24" t="s">
        <v>238</v>
      </c>
      <c r="C52">
        <f t="shared" si="2"/>
        <v>48</v>
      </c>
      <c r="D52" s="19">
        <v>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19">
        <v>0</v>
      </c>
      <c r="O52" s="19">
        <v>0</v>
      </c>
      <c r="P52" s="19">
        <v>0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39.783656896332957</v>
      </c>
      <c r="W52" s="19">
        <v>0</v>
      </c>
      <c r="X52" s="19">
        <v>325.21634310366704</v>
      </c>
      <c r="Y52" s="19">
        <v>0</v>
      </c>
      <c r="Z52" s="19">
        <v>0</v>
      </c>
      <c r="AA52" s="19">
        <v>0</v>
      </c>
      <c r="AB52" s="19">
        <v>0</v>
      </c>
      <c r="AC52" s="19">
        <v>0</v>
      </c>
      <c r="AD52" s="19">
        <v>0</v>
      </c>
      <c r="AE52" s="19">
        <v>0</v>
      </c>
      <c r="AF52" s="19">
        <v>0</v>
      </c>
      <c r="AG52" s="19">
        <v>0</v>
      </c>
      <c r="AH52" s="19">
        <v>0</v>
      </c>
      <c r="AI52" s="19">
        <v>0</v>
      </c>
      <c r="AJ52" s="19">
        <v>0</v>
      </c>
      <c r="AK52" s="19">
        <v>0</v>
      </c>
      <c r="AL52" s="19">
        <v>0</v>
      </c>
      <c r="AM52" s="19">
        <v>0</v>
      </c>
      <c r="AN52" s="19">
        <v>0</v>
      </c>
      <c r="AO52" s="19">
        <v>0</v>
      </c>
      <c r="AP52" s="19">
        <v>0</v>
      </c>
      <c r="AQ52" s="19">
        <v>0</v>
      </c>
      <c r="AR52" s="19">
        <v>0</v>
      </c>
      <c r="AS52" s="19">
        <v>0</v>
      </c>
      <c r="AT52" s="19">
        <v>0</v>
      </c>
      <c r="AU52" s="19">
        <v>0</v>
      </c>
      <c r="AV52" s="19">
        <v>0</v>
      </c>
      <c r="AW52" s="19">
        <v>0</v>
      </c>
      <c r="AX52" s="19">
        <v>0</v>
      </c>
      <c r="AY52" s="19">
        <v>0</v>
      </c>
      <c r="AZ52" s="19">
        <v>0</v>
      </c>
      <c r="BA52" s="19">
        <v>0</v>
      </c>
      <c r="BB52" s="19">
        <v>0</v>
      </c>
      <c r="BC52" s="19">
        <v>0</v>
      </c>
      <c r="BD52" s="19">
        <v>0</v>
      </c>
      <c r="BE52" s="19">
        <v>0</v>
      </c>
      <c r="BF52" s="19">
        <v>0</v>
      </c>
      <c r="BG52" s="19">
        <v>0</v>
      </c>
      <c r="BH52" s="19">
        <v>0</v>
      </c>
      <c r="BI52" s="19">
        <v>0</v>
      </c>
      <c r="BJ52" s="19">
        <v>0</v>
      </c>
      <c r="BK52" s="19">
        <v>0</v>
      </c>
      <c r="BL52" s="19">
        <v>0</v>
      </c>
      <c r="BM52" s="19">
        <v>0</v>
      </c>
      <c r="BN52" s="19">
        <v>0</v>
      </c>
      <c r="BO52" s="19">
        <v>0</v>
      </c>
      <c r="BP52" s="19">
        <v>0</v>
      </c>
      <c r="BQ52" s="19">
        <v>0</v>
      </c>
      <c r="BR52" s="19">
        <v>0</v>
      </c>
      <c r="BS52" s="19">
        <v>0</v>
      </c>
      <c r="BT52" s="19">
        <v>365</v>
      </c>
      <c r="BU52" s="19">
        <v>0</v>
      </c>
      <c r="BV52" s="19">
        <v>0</v>
      </c>
      <c r="BW52" s="19">
        <v>0</v>
      </c>
      <c r="BX52" s="19">
        <v>0</v>
      </c>
      <c r="BY52" s="19">
        <v>0</v>
      </c>
      <c r="BZ52" s="19">
        <v>0</v>
      </c>
      <c r="CA52" s="19">
        <v>0</v>
      </c>
      <c r="CB52" s="19">
        <v>365</v>
      </c>
      <c r="CD52" s="19">
        <f t="shared" si="3"/>
        <v>0</v>
      </c>
      <c r="CE52" s="19">
        <f t="shared" si="4"/>
        <v>0</v>
      </c>
      <c r="CF52" s="19">
        <f t="shared" si="5"/>
        <v>0</v>
      </c>
    </row>
    <row r="53" spans="1:84" x14ac:dyDescent="0.2">
      <c r="A53" s="25" t="s">
        <v>127</v>
      </c>
      <c r="B53" s="24" t="s">
        <v>239</v>
      </c>
      <c r="C53">
        <f t="shared" si="2"/>
        <v>49</v>
      </c>
      <c r="D53" s="19">
        <v>1.9125601149209916</v>
      </c>
      <c r="E53" s="19">
        <v>1.0973705577415527</v>
      </c>
      <c r="F53" s="19">
        <v>0.21947411154831054</v>
      </c>
      <c r="G53" s="19">
        <v>13.638748360502154</v>
      </c>
      <c r="H53" s="19">
        <v>2.1320342264693024</v>
      </c>
      <c r="I53" s="19">
        <v>0</v>
      </c>
      <c r="J53" s="19">
        <v>10.127162575729185</v>
      </c>
      <c r="K53" s="19">
        <v>17.087627256261321</v>
      </c>
      <c r="L53" s="19">
        <v>0</v>
      </c>
      <c r="M53" s="19">
        <v>10.785584910374117</v>
      </c>
      <c r="N53" s="19">
        <v>3.4802323402660669</v>
      </c>
      <c r="O53" s="19">
        <v>0</v>
      </c>
      <c r="P53" s="19">
        <v>1.1914308912622573</v>
      </c>
      <c r="Q53" s="19">
        <v>0</v>
      </c>
      <c r="R53" s="19">
        <v>0</v>
      </c>
      <c r="S53" s="19">
        <v>0.9406033352070452</v>
      </c>
      <c r="T53" s="19">
        <v>28.907875835363189</v>
      </c>
      <c r="U53" s="19">
        <v>0</v>
      </c>
      <c r="V53" s="19">
        <v>9.3746799075635501</v>
      </c>
      <c r="W53" s="19">
        <v>0</v>
      </c>
      <c r="X53" s="19">
        <v>24.518393604396977</v>
      </c>
      <c r="Y53" s="19">
        <v>4.3267753419524073</v>
      </c>
      <c r="Z53" s="19">
        <v>0.4703016676035226</v>
      </c>
      <c r="AA53" s="19">
        <v>0.28218100056211354</v>
      </c>
      <c r="AB53" s="19">
        <v>1.2227843357691588</v>
      </c>
      <c r="AC53" s="19">
        <v>17.526575479357941</v>
      </c>
      <c r="AD53" s="19">
        <v>9.15520579601524</v>
      </c>
      <c r="AE53" s="19">
        <v>54.99394166510524</v>
      </c>
      <c r="AF53" s="19">
        <v>0.62706889013803002</v>
      </c>
      <c r="AG53" s="19">
        <v>0</v>
      </c>
      <c r="AH53" s="19">
        <v>0.15676722253450751</v>
      </c>
      <c r="AI53" s="19">
        <v>2.28880144900381</v>
      </c>
      <c r="AJ53" s="19">
        <v>9.4060333520704517E-2</v>
      </c>
      <c r="AK53" s="19">
        <v>9.4060333520704517E-2</v>
      </c>
      <c r="AL53" s="19">
        <v>0.18812066704140903</v>
      </c>
      <c r="AM53" s="19">
        <v>9.4060333520704517E-2</v>
      </c>
      <c r="AN53" s="19">
        <v>0.28218100056211354</v>
      </c>
      <c r="AO53" s="19">
        <v>42.82880519642746</v>
      </c>
      <c r="AP53" s="19">
        <v>2.3201548935107117</v>
      </c>
      <c r="AQ53" s="19">
        <v>27.402910499031915</v>
      </c>
      <c r="AR53" s="19">
        <v>0.18812066704140903</v>
      </c>
      <c r="AS53" s="19">
        <v>20.567859596527388</v>
      </c>
      <c r="AT53" s="19">
        <v>6.2706889013803016E-2</v>
      </c>
      <c r="AU53" s="19">
        <v>32.638935731684462</v>
      </c>
      <c r="AV53" s="19">
        <v>0</v>
      </c>
      <c r="AW53" s="19">
        <v>13.576041471488351</v>
      </c>
      <c r="AX53" s="19">
        <v>0</v>
      </c>
      <c r="AY53" s="19">
        <v>0</v>
      </c>
      <c r="AZ53" s="19">
        <v>0</v>
      </c>
      <c r="BA53" s="19">
        <v>0</v>
      </c>
      <c r="BB53" s="19">
        <v>0</v>
      </c>
      <c r="BC53" s="19">
        <v>0</v>
      </c>
      <c r="BD53" s="19">
        <v>0</v>
      </c>
      <c r="BE53" s="19">
        <v>0</v>
      </c>
      <c r="BF53" s="19">
        <v>0</v>
      </c>
      <c r="BG53" s="19">
        <v>6.2706889013803016E-2</v>
      </c>
      <c r="BH53" s="19">
        <v>0</v>
      </c>
      <c r="BI53" s="19">
        <v>0.18812066704140903</v>
      </c>
      <c r="BJ53" s="19">
        <v>0.43894822309662107</v>
      </c>
      <c r="BK53" s="19">
        <v>0</v>
      </c>
      <c r="BL53" s="19">
        <v>0</v>
      </c>
      <c r="BM53" s="19">
        <v>0</v>
      </c>
      <c r="BN53" s="19">
        <v>0</v>
      </c>
      <c r="BO53" s="19">
        <v>0</v>
      </c>
      <c r="BP53" s="19">
        <v>0</v>
      </c>
      <c r="BQ53" s="19">
        <v>0</v>
      </c>
      <c r="BR53" s="19">
        <v>0</v>
      </c>
      <c r="BS53" s="19">
        <v>0</v>
      </c>
      <c r="BT53" s="19">
        <v>357.49197426769098</v>
      </c>
      <c r="BU53" s="19">
        <v>144.50802573230905</v>
      </c>
      <c r="BV53" s="19">
        <v>0</v>
      </c>
      <c r="BW53" s="19">
        <v>0</v>
      </c>
      <c r="BX53" s="19">
        <v>0</v>
      </c>
      <c r="BY53" s="19">
        <v>0</v>
      </c>
      <c r="BZ53" s="19">
        <v>0</v>
      </c>
      <c r="CA53" s="19">
        <v>144.50802573230905</v>
      </c>
      <c r="CB53" s="19">
        <v>502</v>
      </c>
      <c r="CD53" s="19">
        <f t="shared" si="3"/>
        <v>0</v>
      </c>
      <c r="CE53" s="19">
        <f t="shared" si="4"/>
        <v>0</v>
      </c>
      <c r="CF53" s="19">
        <f t="shared" si="5"/>
        <v>0</v>
      </c>
    </row>
    <row r="54" spans="1:84" x14ac:dyDescent="0.2">
      <c r="A54" s="25" t="s">
        <v>128</v>
      </c>
      <c r="B54" s="24" t="s">
        <v>240</v>
      </c>
      <c r="C54">
        <f t="shared" si="2"/>
        <v>50</v>
      </c>
      <c r="D54" s="19">
        <v>136.80822635771074</v>
      </c>
      <c r="E54" s="19">
        <v>42.458163242708558</v>
      </c>
      <c r="F54" s="19">
        <v>7.1229155440070269</v>
      </c>
      <c r="G54" s="19">
        <v>8.8115924911602086</v>
      </c>
      <c r="H54" s="19">
        <v>2.9456620431544214</v>
      </c>
      <c r="I54" s="19">
        <v>38.712601593007896</v>
      </c>
      <c r="J54" s="19">
        <v>13.420537843164757</v>
      </c>
      <c r="K54" s="19">
        <v>26.853772505481039</v>
      </c>
      <c r="L54" s="19">
        <v>18.854776440018604</v>
      </c>
      <c r="M54" s="19">
        <v>38.864963422826222</v>
      </c>
      <c r="N54" s="19">
        <v>6.7039205120066141</v>
      </c>
      <c r="O54" s="19">
        <v>0.24123956387902587</v>
      </c>
      <c r="P54" s="19">
        <v>2.120368798305122</v>
      </c>
      <c r="Q54" s="19">
        <v>1.5236182981833215</v>
      </c>
      <c r="R54" s="19">
        <v>1.6886769471531813</v>
      </c>
      <c r="S54" s="19">
        <v>0.97765507466763124</v>
      </c>
      <c r="T54" s="19">
        <v>5.8786272671573157</v>
      </c>
      <c r="U54" s="19">
        <v>0.34281411709124732</v>
      </c>
      <c r="V54" s="19">
        <v>0.31742047878819196</v>
      </c>
      <c r="W54" s="19">
        <v>15.515513003166824</v>
      </c>
      <c r="X54" s="19">
        <v>12.798393704739899</v>
      </c>
      <c r="Y54" s="19">
        <v>4.1137694050949678</v>
      </c>
      <c r="Z54" s="19">
        <v>3.351960256003307</v>
      </c>
      <c r="AA54" s="19">
        <v>2.2346401706688717</v>
      </c>
      <c r="AB54" s="19">
        <v>8.2148419910384067</v>
      </c>
      <c r="AC54" s="19">
        <v>13.052330087770454</v>
      </c>
      <c r="AD54" s="19">
        <v>10.182848959525197</v>
      </c>
      <c r="AE54" s="19">
        <v>2.1457624366081776</v>
      </c>
      <c r="AF54" s="19">
        <v>4.0502853093373297</v>
      </c>
      <c r="AG54" s="19">
        <v>2.3235179047295649</v>
      </c>
      <c r="AH54" s="19">
        <v>3.1995984261849748</v>
      </c>
      <c r="AI54" s="19">
        <v>3.2503857027910859</v>
      </c>
      <c r="AJ54" s="19">
        <v>10.792296278798526</v>
      </c>
      <c r="AK54" s="19">
        <v>2.3743051813356759</v>
      </c>
      <c r="AL54" s="19">
        <v>1.6378896705470705</v>
      </c>
      <c r="AM54" s="19">
        <v>2.9837525006090044</v>
      </c>
      <c r="AN54" s="19">
        <v>2.6155447452147018</v>
      </c>
      <c r="AO54" s="19">
        <v>21.71156074911233</v>
      </c>
      <c r="AP54" s="19">
        <v>9.3448588955243714</v>
      </c>
      <c r="AQ54" s="19">
        <v>72.701986461647493</v>
      </c>
      <c r="AR54" s="19">
        <v>2.1838528940627606</v>
      </c>
      <c r="AS54" s="19">
        <v>128.32675116449025</v>
      </c>
      <c r="AT54" s="19">
        <v>901.02977108816174</v>
      </c>
      <c r="AU54" s="19">
        <v>5.6119940649752333</v>
      </c>
      <c r="AV54" s="19">
        <v>1.0538359895767975</v>
      </c>
      <c r="AW54" s="19">
        <v>17.927908641957082</v>
      </c>
      <c r="AX54" s="19">
        <v>0.24123956387902587</v>
      </c>
      <c r="AY54" s="19">
        <v>6.3484095757638401E-2</v>
      </c>
      <c r="AZ54" s="19">
        <v>2.5393638303055358E-2</v>
      </c>
      <c r="BA54" s="19">
        <v>0.10157455321222143</v>
      </c>
      <c r="BB54" s="19">
        <v>2.5393638303055358E-2</v>
      </c>
      <c r="BC54" s="19">
        <v>0</v>
      </c>
      <c r="BD54" s="19">
        <v>0</v>
      </c>
      <c r="BE54" s="19">
        <v>2.5393638303055358E-2</v>
      </c>
      <c r="BF54" s="19">
        <v>0</v>
      </c>
      <c r="BG54" s="19">
        <v>0.16505864896985983</v>
      </c>
      <c r="BH54" s="19">
        <v>1.2696819151527679E-2</v>
      </c>
      <c r="BI54" s="19">
        <v>1.1427137236374911</v>
      </c>
      <c r="BJ54" s="19">
        <v>1.2696819151527679E-2</v>
      </c>
      <c r="BK54" s="19">
        <v>4.3677057881255212</v>
      </c>
      <c r="BL54" s="19">
        <v>5.4342385968538469</v>
      </c>
      <c r="BM54" s="19">
        <v>1.6251928513955429</v>
      </c>
      <c r="BN54" s="19">
        <v>1.3077723726073509</v>
      </c>
      <c r="BO54" s="19">
        <v>0.39360139369735803</v>
      </c>
      <c r="BP54" s="19">
        <v>0.68562823418249463</v>
      </c>
      <c r="BQ54" s="19">
        <v>0.7745059682431884</v>
      </c>
      <c r="BR54" s="19">
        <v>3.1234175112758091</v>
      </c>
      <c r="BS54" s="19">
        <v>0</v>
      </c>
      <c r="BT54" s="19">
        <v>1638.9054160791927</v>
      </c>
      <c r="BU54" s="19">
        <v>0</v>
      </c>
      <c r="BV54" s="19">
        <v>0</v>
      </c>
      <c r="BW54" s="19">
        <v>0</v>
      </c>
      <c r="BX54" s="19">
        <v>81.094583920807281</v>
      </c>
      <c r="BY54" s="19">
        <v>0</v>
      </c>
      <c r="BZ54" s="19">
        <v>0</v>
      </c>
      <c r="CA54" s="19">
        <v>81.094583920807281</v>
      </c>
      <c r="CB54" s="19">
        <v>1720</v>
      </c>
      <c r="CD54" s="19">
        <f t="shared" si="3"/>
        <v>0</v>
      </c>
      <c r="CE54" s="19">
        <f t="shared" si="4"/>
        <v>0</v>
      </c>
      <c r="CF54" s="19">
        <f t="shared" si="5"/>
        <v>0</v>
      </c>
    </row>
    <row r="55" spans="1:84" x14ac:dyDescent="0.2">
      <c r="A55" s="24" t="s">
        <v>129</v>
      </c>
      <c r="B55" s="24" t="s">
        <v>241</v>
      </c>
      <c r="C55">
        <f t="shared" si="2"/>
        <v>51</v>
      </c>
      <c r="D55" s="19">
        <v>7.3472139372940228</v>
      </c>
      <c r="E55" s="19">
        <v>5.5693966739009948</v>
      </c>
      <c r="F55" s="19">
        <v>0.33471250946597114</v>
      </c>
      <c r="G55" s="19">
        <v>0.12071598702051418</v>
      </c>
      <c r="H55" s="19">
        <v>6.4363569443210515</v>
      </c>
      <c r="I55" s="19">
        <v>2.2058103082839411</v>
      </c>
      <c r="J55" s="19">
        <v>0.7462442833995423</v>
      </c>
      <c r="K55" s="19">
        <v>0.48835103840117106</v>
      </c>
      <c r="L55" s="19">
        <v>5.487090319114281E-3</v>
      </c>
      <c r="M55" s="19">
        <v>3.3142025527450256</v>
      </c>
      <c r="N55" s="19">
        <v>0.38958341265711394</v>
      </c>
      <c r="O55" s="19">
        <v>2.1948361276457124E-2</v>
      </c>
      <c r="P55" s="19">
        <v>0.47737685776294247</v>
      </c>
      <c r="Q55" s="19">
        <v>0</v>
      </c>
      <c r="R55" s="19">
        <v>0.70234756084662797</v>
      </c>
      <c r="S55" s="19">
        <v>0</v>
      </c>
      <c r="T55" s="19">
        <v>2.9026707788114545</v>
      </c>
      <c r="U55" s="19">
        <v>0</v>
      </c>
      <c r="V55" s="19">
        <v>930.59405685082481</v>
      </c>
      <c r="W55" s="19">
        <v>0</v>
      </c>
      <c r="X55" s="19">
        <v>9.6792273229175922</v>
      </c>
      <c r="Y55" s="19">
        <v>4.801204029224996</v>
      </c>
      <c r="Z55" s="19">
        <v>1.8381752569032843</v>
      </c>
      <c r="AA55" s="19">
        <v>5.4870903191142816E-2</v>
      </c>
      <c r="AB55" s="19">
        <v>7.6764393564408797</v>
      </c>
      <c r="AC55" s="19">
        <v>15.539439783731645</v>
      </c>
      <c r="AD55" s="19">
        <v>13.295219843213903</v>
      </c>
      <c r="AE55" s="19">
        <v>0.95475371552588495</v>
      </c>
      <c r="AF55" s="19">
        <v>0.7846539156333423</v>
      </c>
      <c r="AG55" s="19">
        <v>5.487090319114281E-3</v>
      </c>
      <c r="AH55" s="19">
        <v>3.7696310492315113</v>
      </c>
      <c r="AI55" s="19">
        <v>1.1138793347801992</v>
      </c>
      <c r="AJ55" s="19">
        <v>0.83403772850537083</v>
      </c>
      <c r="AK55" s="19">
        <v>1.421156392650599</v>
      </c>
      <c r="AL55" s="19">
        <v>7.6819264467599943E-2</v>
      </c>
      <c r="AM55" s="19">
        <v>0.43348013521002821</v>
      </c>
      <c r="AN55" s="19">
        <v>1.0919309735037419</v>
      </c>
      <c r="AO55" s="19">
        <v>1.4376176636079419</v>
      </c>
      <c r="AP55" s="19">
        <v>0.8230635478671422</v>
      </c>
      <c r="AQ55" s="19">
        <v>10.979667728547676</v>
      </c>
      <c r="AR55" s="19">
        <v>2.1948361276457124E-2</v>
      </c>
      <c r="AS55" s="19">
        <v>27.04586818291429</v>
      </c>
      <c r="AT55" s="19">
        <v>21.213091173695812</v>
      </c>
      <c r="AU55" s="19">
        <v>0.29630287723217119</v>
      </c>
      <c r="AV55" s="19">
        <v>0</v>
      </c>
      <c r="AW55" s="19">
        <v>0.58163157382611375</v>
      </c>
      <c r="AX55" s="19">
        <v>9.3280535424942787E-2</v>
      </c>
      <c r="AY55" s="19">
        <v>11.440583315353276</v>
      </c>
      <c r="AZ55" s="19">
        <v>0</v>
      </c>
      <c r="BA55" s="19">
        <v>2.1948361276457124E-2</v>
      </c>
      <c r="BB55" s="19">
        <v>0</v>
      </c>
      <c r="BC55" s="19">
        <v>0</v>
      </c>
      <c r="BD55" s="19">
        <v>0</v>
      </c>
      <c r="BE55" s="19">
        <v>1.6461270957342844E-2</v>
      </c>
      <c r="BF55" s="19">
        <v>0</v>
      </c>
      <c r="BG55" s="19">
        <v>0.88890863169651357</v>
      </c>
      <c r="BH55" s="19">
        <v>0.13717725797785701</v>
      </c>
      <c r="BI55" s="19">
        <v>1.1742373282904561</v>
      </c>
      <c r="BJ55" s="19">
        <v>1.0974180638228562E-2</v>
      </c>
      <c r="BK55" s="19">
        <v>0</v>
      </c>
      <c r="BL55" s="19">
        <v>3.6050183396580828</v>
      </c>
      <c r="BM55" s="19">
        <v>0.77367973499511367</v>
      </c>
      <c r="BN55" s="19">
        <v>0</v>
      </c>
      <c r="BO55" s="19">
        <v>0.14266434829697131</v>
      </c>
      <c r="BP55" s="19">
        <v>0.23045779340279982</v>
      </c>
      <c r="BQ55" s="19">
        <v>2.1948361276457124E-2</v>
      </c>
      <c r="BR55" s="19">
        <v>1.3278758572256559</v>
      </c>
      <c r="BS55" s="19">
        <v>0</v>
      </c>
      <c r="BT55" s="19">
        <v>1107.3112876682192</v>
      </c>
      <c r="BU55" s="19">
        <v>15.643694499794815</v>
      </c>
      <c r="BV55" s="19">
        <v>0</v>
      </c>
      <c r="BW55" s="19">
        <v>0</v>
      </c>
      <c r="BX55" s="19">
        <v>174.04501783198586</v>
      </c>
      <c r="BY55" s="19">
        <v>0</v>
      </c>
      <c r="BZ55" s="19">
        <v>0</v>
      </c>
      <c r="CA55" s="19">
        <v>189.68871233178069</v>
      </c>
      <c r="CB55" s="19">
        <v>1297</v>
      </c>
      <c r="CD55" s="19">
        <f t="shared" si="3"/>
        <v>0</v>
      </c>
      <c r="CE55" s="19">
        <f t="shared" si="4"/>
        <v>0</v>
      </c>
      <c r="CF55" s="19">
        <f t="shared" si="5"/>
        <v>0</v>
      </c>
    </row>
    <row r="56" spans="1:84" x14ac:dyDescent="0.2">
      <c r="A56" s="24" t="s">
        <v>130</v>
      </c>
      <c r="B56" s="24" t="s">
        <v>242</v>
      </c>
      <c r="C56">
        <f t="shared" si="2"/>
        <v>52</v>
      </c>
      <c r="D56" s="19">
        <v>1.9215262778977682</v>
      </c>
      <c r="E56" s="19">
        <v>1.8970482361411087</v>
      </c>
      <c r="F56" s="19">
        <v>7.343412526997839E-2</v>
      </c>
      <c r="G56" s="19">
        <v>4.8956083513318933E-2</v>
      </c>
      <c r="H56" s="19">
        <v>10.709143268538517</v>
      </c>
      <c r="I56" s="19">
        <v>0</v>
      </c>
      <c r="J56" s="19">
        <v>0</v>
      </c>
      <c r="K56" s="19">
        <v>0.56299496040316777</v>
      </c>
      <c r="L56" s="19">
        <v>1.6522678185745141</v>
      </c>
      <c r="M56" s="19">
        <v>0.97912167026637864</v>
      </c>
      <c r="N56" s="19">
        <v>0.45284377249820013</v>
      </c>
      <c r="O56" s="19">
        <v>0</v>
      </c>
      <c r="P56" s="19">
        <v>0</v>
      </c>
      <c r="Q56" s="19">
        <v>0</v>
      </c>
      <c r="R56" s="19">
        <v>0</v>
      </c>
      <c r="S56" s="19">
        <v>0.11015118790496761</v>
      </c>
      <c r="T56" s="19">
        <v>1.2239020878329733E-2</v>
      </c>
      <c r="U56" s="19">
        <v>0</v>
      </c>
      <c r="V56" s="19">
        <v>432.51475881929446</v>
      </c>
      <c r="W56" s="19">
        <v>7.110871130309576</v>
      </c>
      <c r="X56" s="19">
        <v>6.1929445644348453</v>
      </c>
      <c r="Y56" s="19">
        <v>4.981281497480202</v>
      </c>
      <c r="Z56" s="19">
        <v>25.261339092872571</v>
      </c>
      <c r="AA56" s="19">
        <v>15.433405327573794</v>
      </c>
      <c r="AB56" s="19">
        <v>0</v>
      </c>
      <c r="AC56" s="19">
        <v>0</v>
      </c>
      <c r="AD56" s="19">
        <v>0</v>
      </c>
      <c r="AE56" s="19">
        <v>0</v>
      </c>
      <c r="AF56" s="19">
        <v>0.5752339812814975</v>
      </c>
      <c r="AG56" s="19">
        <v>0</v>
      </c>
      <c r="AH56" s="19">
        <v>3.6717062634989195E-2</v>
      </c>
      <c r="AI56" s="19">
        <v>1.2239020878329733E-2</v>
      </c>
      <c r="AJ56" s="19">
        <v>0.14686825053995678</v>
      </c>
      <c r="AK56" s="19">
        <v>1.2239020878329733E-2</v>
      </c>
      <c r="AL56" s="19">
        <v>0</v>
      </c>
      <c r="AM56" s="19">
        <v>3.6717062634989195E-2</v>
      </c>
      <c r="AN56" s="19">
        <v>0</v>
      </c>
      <c r="AO56" s="19">
        <v>2.4478041756659467E-2</v>
      </c>
      <c r="AP56" s="19">
        <v>4.8956083513318933E-2</v>
      </c>
      <c r="AQ56" s="19">
        <v>4.7120230381569472</v>
      </c>
      <c r="AR56" s="19">
        <v>2.3743700503959682</v>
      </c>
      <c r="AS56" s="19">
        <v>4.1735061195104386</v>
      </c>
      <c r="AT56" s="19">
        <v>10.672426205903529</v>
      </c>
      <c r="AU56" s="19">
        <v>0</v>
      </c>
      <c r="AV56" s="19">
        <v>0.11015118790496761</v>
      </c>
      <c r="AW56" s="19">
        <v>0.68538516918646508</v>
      </c>
      <c r="AX56" s="19">
        <v>0</v>
      </c>
      <c r="AY56" s="19">
        <v>0.13462922966162708</v>
      </c>
      <c r="AZ56" s="19">
        <v>0</v>
      </c>
      <c r="BA56" s="19">
        <v>1.2239020878329733E-2</v>
      </c>
      <c r="BB56" s="19">
        <v>0.14686825053995678</v>
      </c>
      <c r="BC56" s="19">
        <v>0.11015118790496761</v>
      </c>
      <c r="BD56" s="19">
        <v>0.67314614830813535</v>
      </c>
      <c r="BE56" s="19">
        <v>0</v>
      </c>
      <c r="BF56" s="19">
        <v>0.67314614830813535</v>
      </c>
      <c r="BG56" s="19">
        <v>1.2361411087113032</v>
      </c>
      <c r="BH56" s="19">
        <v>0.45284377249820013</v>
      </c>
      <c r="BI56" s="19">
        <v>0.5752339812814975</v>
      </c>
      <c r="BJ56" s="19">
        <v>0.45284377249820013</v>
      </c>
      <c r="BK56" s="19">
        <v>1.0035997120230382</v>
      </c>
      <c r="BL56" s="19">
        <v>11.247660187185025</v>
      </c>
      <c r="BM56" s="19">
        <v>1.5910727141828653</v>
      </c>
      <c r="BN56" s="19">
        <v>0</v>
      </c>
      <c r="BO56" s="19">
        <v>0.44060475161987045</v>
      </c>
      <c r="BP56" s="19">
        <v>0.91792656587472998</v>
      </c>
      <c r="BQ56" s="19">
        <v>0</v>
      </c>
      <c r="BR56" s="19">
        <v>1.7746580273578114</v>
      </c>
      <c r="BS56" s="19">
        <v>0</v>
      </c>
      <c r="BT56" s="19">
        <v>554.97840172786175</v>
      </c>
      <c r="BU56" s="19">
        <v>40.082793376529878</v>
      </c>
      <c r="BV56" s="19">
        <v>0</v>
      </c>
      <c r="BW56" s="19">
        <v>0</v>
      </c>
      <c r="BX56" s="19">
        <v>526.93880489560831</v>
      </c>
      <c r="BY56" s="19">
        <v>0</v>
      </c>
      <c r="BZ56" s="19">
        <v>0</v>
      </c>
      <c r="CA56" s="19">
        <v>567.02159827213825</v>
      </c>
      <c r="CB56" s="19">
        <v>1122</v>
      </c>
      <c r="CD56" s="19">
        <f t="shared" si="3"/>
        <v>0</v>
      </c>
      <c r="CE56" s="19">
        <f t="shared" si="4"/>
        <v>0</v>
      </c>
      <c r="CF56" s="19">
        <f t="shared" si="5"/>
        <v>0</v>
      </c>
    </row>
    <row r="57" spans="1:84" x14ac:dyDescent="0.2">
      <c r="A57" s="25" t="s">
        <v>131</v>
      </c>
      <c r="B57" s="25" t="s">
        <v>63</v>
      </c>
      <c r="C57">
        <f t="shared" si="2"/>
        <v>53</v>
      </c>
      <c r="D57" s="19">
        <v>115.05892778023926</v>
      </c>
      <c r="E57" s="19">
        <v>23.397658896336843</v>
      </c>
      <c r="F57" s="19">
        <v>1.4879014392499321</v>
      </c>
      <c r="G57" s="19">
        <v>1.8149127445795876</v>
      </c>
      <c r="H57" s="19">
        <v>45.76523218088527</v>
      </c>
      <c r="I57" s="19">
        <v>1.6350565266482771E-2</v>
      </c>
      <c r="J57" s="19">
        <v>2.043820658310346</v>
      </c>
      <c r="K57" s="19">
        <v>1.6350565266482771E-2</v>
      </c>
      <c r="L57" s="19">
        <v>2.8122972258350365</v>
      </c>
      <c r="M57" s="19">
        <v>13.767175954378493</v>
      </c>
      <c r="N57" s="19">
        <v>2.060171223576829</v>
      </c>
      <c r="O57" s="19">
        <v>0</v>
      </c>
      <c r="P57" s="19">
        <v>4.7580144925464865</v>
      </c>
      <c r="Q57" s="19">
        <v>0</v>
      </c>
      <c r="R57" s="19">
        <v>5.2975831463404175</v>
      </c>
      <c r="S57" s="19">
        <v>0</v>
      </c>
      <c r="T57" s="19">
        <v>67.756742464304594</v>
      </c>
      <c r="U57" s="19">
        <v>0.24525847899724154</v>
      </c>
      <c r="V57" s="19">
        <v>0</v>
      </c>
      <c r="W57" s="19">
        <v>0.29431017479668992</v>
      </c>
      <c r="X57" s="19">
        <v>519.21220003716041</v>
      </c>
      <c r="Y57" s="19">
        <v>83.894750382323096</v>
      </c>
      <c r="Z57" s="19">
        <v>27.959466605685538</v>
      </c>
      <c r="AA57" s="19">
        <v>4.9378707104777968</v>
      </c>
      <c r="AB57" s="19">
        <v>11.510797947603869</v>
      </c>
      <c r="AC57" s="19">
        <v>40.941815427272857</v>
      </c>
      <c r="AD57" s="19">
        <v>13.947032172309802</v>
      </c>
      <c r="AE57" s="19">
        <v>17.315248617205253</v>
      </c>
      <c r="AF57" s="19">
        <v>8.6821501565023524</v>
      </c>
      <c r="AG57" s="19">
        <v>0</v>
      </c>
      <c r="AH57" s="19">
        <v>4.6926122314805552</v>
      </c>
      <c r="AI57" s="19">
        <v>0.35971243586262092</v>
      </c>
      <c r="AJ57" s="19">
        <v>0.19620678319779322</v>
      </c>
      <c r="AK57" s="19">
        <v>0.19620678319779322</v>
      </c>
      <c r="AL57" s="19">
        <v>4.4800548830162787</v>
      </c>
      <c r="AM57" s="19">
        <v>4.8234167536124168</v>
      </c>
      <c r="AN57" s="19">
        <v>4.5781582746151761</v>
      </c>
      <c r="AO57" s="19">
        <v>5.7390484085354529</v>
      </c>
      <c r="AP57" s="19">
        <v>23.037946460474224</v>
      </c>
      <c r="AQ57" s="19">
        <v>1.6350565266482771E-2</v>
      </c>
      <c r="AR57" s="19">
        <v>0</v>
      </c>
      <c r="AS57" s="19">
        <v>9.5323795503594546</v>
      </c>
      <c r="AT57" s="19">
        <v>1.6350565266482771E-2</v>
      </c>
      <c r="AU57" s="19">
        <v>0</v>
      </c>
      <c r="AV57" s="19">
        <v>0</v>
      </c>
      <c r="AW57" s="19">
        <v>0</v>
      </c>
      <c r="AX57" s="19">
        <v>0</v>
      </c>
      <c r="AY57" s="19">
        <v>0</v>
      </c>
      <c r="AZ57" s="19">
        <v>0</v>
      </c>
      <c r="BA57" s="19">
        <v>0</v>
      </c>
      <c r="BB57" s="19">
        <v>0</v>
      </c>
      <c r="BC57" s="19">
        <v>0</v>
      </c>
      <c r="BD57" s="19">
        <v>0</v>
      </c>
      <c r="BE57" s="19">
        <v>0</v>
      </c>
      <c r="BF57" s="19">
        <v>0</v>
      </c>
      <c r="BG57" s="19">
        <v>0.16350565266482769</v>
      </c>
      <c r="BH57" s="19">
        <v>4.9051695799448305E-2</v>
      </c>
      <c r="BI57" s="19">
        <v>0</v>
      </c>
      <c r="BJ57" s="19">
        <v>0</v>
      </c>
      <c r="BK57" s="19">
        <v>0</v>
      </c>
      <c r="BL57" s="19">
        <v>0.14715508739834496</v>
      </c>
      <c r="BM57" s="19">
        <v>0.55591921906041419</v>
      </c>
      <c r="BN57" s="19">
        <v>0</v>
      </c>
      <c r="BO57" s="19">
        <v>5.6736461474695208</v>
      </c>
      <c r="BP57" s="19">
        <v>19.571626623979874</v>
      </c>
      <c r="BQ57" s="19">
        <v>0</v>
      </c>
      <c r="BR57" s="19">
        <v>9.7612874640902145</v>
      </c>
      <c r="BS57" s="19">
        <v>0</v>
      </c>
      <c r="BT57" s="19">
        <v>1108.5846756327983</v>
      </c>
      <c r="BU57" s="19">
        <v>34.957508539740161</v>
      </c>
      <c r="BV57" s="19">
        <v>0</v>
      </c>
      <c r="BW57" s="19">
        <v>0</v>
      </c>
      <c r="BX57" s="19">
        <v>0.45781582746151755</v>
      </c>
      <c r="BY57" s="19">
        <v>0</v>
      </c>
      <c r="BZ57" s="19">
        <v>0</v>
      </c>
      <c r="CA57" s="19">
        <v>35.415324367201684</v>
      </c>
      <c r="CB57" s="19">
        <v>1144</v>
      </c>
      <c r="CD57" s="19">
        <f t="shared" si="3"/>
        <v>0</v>
      </c>
      <c r="CE57" s="19">
        <f t="shared" si="4"/>
        <v>0</v>
      </c>
      <c r="CF57" s="19">
        <f t="shared" si="5"/>
        <v>0</v>
      </c>
    </row>
    <row r="58" spans="1:84" x14ac:dyDescent="0.2">
      <c r="A58" s="24" t="s">
        <v>132</v>
      </c>
      <c r="B58" s="24" t="s">
        <v>243</v>
      </c>
      <c r="C58">
        <f t="shared" si="2"/>
        <v>54</v>
      </c>
      <c r="D58" s="19">
        <v>711.20216098828723</v>
      </c>
      <c r="E58" s="19">
        <v>67.955783402755529</v>
      </c>
      <c r="F58" s="19">
        <v>5.1724874506034384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3.6712770123535905</v>
      </c>
      <c r="M58" s="19">
        <v>0</v>
      </c>
      <c r="N58" s="19">
        <v>0</v>
      </c>
      <c r="O58" s="19">
        <v>0</v>
      </c>
      <c r="P58" s="19">
        <v>0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0</v>
      </c>
      <c r="W58" s="19">
        <v>0</v>
      </c>
      <c r="X58" s="19">
        <v>37.574851365303147</v>
      </c>
      <c r="Y58" s="19">
        <v>0.40131368151233582</v>
      </c>
      <c r="Z58" s="19">
        <v>0</v>
      </c>
      <c r="AA58" s="19">
        <v>0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</v>
      </c>
      <c r="AH58" s="19">
        <v>0</v>
      </c>
      <c r="AI58" s="19">
        <v>0</v>
      </c>
      <c r="AJ58" s="19">
        <v>0</v>
      </c>
      <c r="AK58" s="19">
        <v>0</v>
      </c>
      <c r="AL58" s="19">
        <v>0</v>
      </c>
      <c r="AM58" s="19">
        <v>0</v>
      </c>
      <c r="AN58" s="19">
        <v>0</v>
      </c>
      <c r="AO58" s="19">
        <v>0</v>
      </c>
      <c r="AP58" s="19">
        <v>0</v>
      </c>
      <c r="AQ58" s="19">
        <v>0</v>
      </c>
      <c r="AR58" s="19">
        <v>0</v>
      </c>
      <c r="AS58" s="19">
        <v>0</v>
      </c>
      <c r="AT58" s="19">
        <v>0</v>
      </c>
      <c r="AU58" s="19">
        <v>0</v>
      </c>
      <c r="AV58" s="19">
        <v>0</v>
      </c>
      <c r="AW58" s="19">
        <v>0</v>
      </c>
      <c r="AX58" s="19">
        <v>0</v>
      </c>
      <c r="AY58" s="19">
        <v>0</v>
      </c>
      <c r="AZ58" s="19">
        <v>0</v>
      </c>
      <c r="BA58" s="19">
        <v>0</v>
      </c>
      <c r="BB58" s="19">
        <v>0</v>
      </c>
      <c r="BC58" s="19">
        <v>0</v>
      </c>
      <c r="BD58" s="19">
        <v>0</v>
      </c>
      <c r="BE58" s="19">
        <v>0</v>
      </c>
      <c r="BF58" s="19">
        <v>0</v>
      </c>
      <c r="BG58" s="19">
        <v>0</v>
      </c>
      <c r="BH58" s="19">
        <v>0</v>
      </c>
      <c r="BI58" s="19">
        <v>0</v>
      </c>
      <c r="BJ58" s="19">
        <v>0</v>
      </c>
      <c r="BK58" s="19">
        <v>0</v>
      </c>
      <c r="BL58" s="19">
        <v>5.9453878742568265E-2</v>
      </c>
      <c r="BM58" s="19">
        <v>0</v>
      </c>
      <c r="BN58" s="19">
        <v>0</v>
      </c>
      <c r="BO58" s="19">
        <v>0</v>
      </c>
      <c r="BP58" s="19">
        <v>0</v>
      </c>
      <c r="BQ58" s="19">
        <v>0</v>
      </c>
      <c r="BR58" s="19">
        <v>0</v>
      </c>
      <c r="BS58" s="19">
        <v>0</v>
      </c>
      <c r="BT58" s="19">
        <v>826.03732777955781</v>
      </c>
      <c r="BU58" s="19">
        <v>8.9626722204421654</v>
      </c>
      <c r="BV58" s="19">
        <v>0</v>
      </c>
      <c r="BW58" s="19">
        <v>0</v>
      </c>
      <c r="BX58" s="19">
        <v>0</v>
      </c>
      <c r="BY58" s="19">
        <v>0</v>
      </c>
      <c r="BZ58" s="19">
        <v>0</v>
      </c>
      <c r="CA58" s="19">
        <v>8.9626722204421654</v>
      </c>
      <c r="CB58" s="19">
        <v>835</v>
      </c>
      <c r="CD58" s="19">
        <f t="shared" si="3"/>
        <v>0</v>
      </c>
      <c r="CE58" s="19">
        <f t="shared" si="4"/>
        <v>0</v>
      </c>
      <c r="CF58" s="19">
        <f t="shared" si="5"/>
        <v>0</v>
      </c>
    </row>
    <row r="59" spans="1:84" x14ac:dyDescent="0.2">
      <c r="A59" s="25" t="s">
        <v>133</v>
      </c>
      <c r="B59" s="24" t="s">
        <v>64</v>
      </c>
      <c r="C59">
        <f t="shared" si="2"/>
        <v>55</v>
      </c>
      <c r="D59" s="19">
        <v>0</v>
      </c>
      <c r="E59" s="19">
        <v>4.0736086903652061E-2</v>
      </c>
      <c r="F59" s="19">
        <v>0</v>
      </c>
      <c r="G59" s="19">
        <v>0</v>
      </c>
      <c r="H59" s="19">
        <v>40.708929512382959</v>
      </c>
      <c r="I59" s="19">
        <v>4.4130760812289731</v>
      </c>
      <c r="J59" s="19">
        <v>1.8738599975679948</v>
      </c>
      <c r="K59" s="19">
        <v>7.8892221636739492</v>
      </c>
      <c r="L59" s="19">
        <v>0</v>
      </c>
      <c r="M59" s="19">
        <v>6.5992460783916345</v>
      </c>
      <c r="N59" s="19">
        <v>0.4209395646710713</v>
      </c>
      <c r="O59" s="19">
        <v>0</v>
      </c>
      <c r="P59" s="19">
        <v>20.014997365327712</v>
      </c>
      <c r="Q59" s="19">
        <v>3.2453082566576144</v>
      </c>
      <c r="R59" s="19">
        <v>12.519557375055735</v>
      </c>
      <c r="S59" s="19">
        <v>0</v>
      </c>
      <c r="T59" s="19">
        <v>26.89939605204491</v>
      </c>
      <c r="U59" s="19">
        <v>0</v>
      </c>
      <c r="V59" s="19">
        <v>0</v>
      </c>
      <c r="W59" s="19">
        <v>16.932633456284705</v>
      </c>
      <c r="X59" s="19">
        <v>353.79291475821816</v>
      </c>
      <c r="Y59" s="19">
        <v>224.36078796968098</v>
      </c>
      <c r="Z59" s="19">
        <v>69.115560779862989</v>
      </c>
      <c r="AA59" s="19">
        <v>38.441287341412995</v>
      </c>
      <c r="AB59" s="19">
        <v>39.201694296947835</v>
      </c>
      <c r="AC59" s="19">
        <v>0</v>
      </c>
      <c r="AD59" s="19">
        <v>8.6767865104778892</v>
      </c>
      <c r="AE59" s="19">
        <v>4.8611730371691459</v>
      </c>
      <c r="AF59" s="19">
        <v>7.658384337886587</v>
      </c>
      <c r="AG59" s="19">
        <v>0</v>
      </c>
      <c r="AH59" s="19">
        <v>1.7923878237606907</v>
      </c>
      <c r="AI59" s="19">
        <v>0.12220826071095618</v>
      </c>
      <c r="AJ59" s="19">
        <v>0.44809695594017268</v>
      </c>
      <c r="AK59" s="19">
        <v>0</v>
      </c>
      <c r="AL59" s="19">
        <v>2.7157391269101373E-2</v>
      </c>
      <c r="AM59" s="19">
        <v>4.9019091240727981</v>
      </c>
      <c r="AN59" s="19">
        <v>0</v>
      </c>
      <c r="AO59" s="19">
        <v>0.13578695634550686</v>
      </c>
      <c r="AP59" s="19">
        <v>3.1230999959466579</v>
      </c>
      <c r="AQ59" s="19">
        <v>0</v>
      </c>
      <c r="AR59" s="19">
        <v>0</v>
      </c>
      <c r="AS59" s="19">
        <v>1.3850269547241703</v>
      </c>
      <c r="AT59" s="19">
        <v>0</v>
      </c>
      <c r="AU59" s="19">
        <v>0</v>
      </c>
      <c r="AV59" s="19">
        <v>0</v>
      </c>
      <c r="AW59" s="19">
        <v>0</v>
      </c>
      <c r="AX59" s="19">
        <v>0</v>
      </c>
      <c r="AY59" s="19">
        <v>0</v>
      </c>
      <c r="AZ59" s="19">
        <v>0</v>
      </c>
      <c r="BA59" s="19">
        <v>0</v>
      </c>
      <c r="BB59" s="19">
        <v>0</v>
      </c>
      <c r="BC59" s="19">
        <v>0</v>
      </c>
      <c r="BD59" s="19">
        <v>0</v>
      </c>
      <c r="BE59" s="19">
        <v>0</v>
      </c>
      <c r="BF59" s="19">
        <v>0</v>
      </c>
      <c r="BG59" s="19">
        <v>0.52956912974747683</v>
      </c>
      <c r="BH59" s="19">
        <v>0</v>
      </c>
      <c r="BI59" s="19">
        <v>0</v>
      </c>
      <c r="BJ59" s="19">
        <v>0</v>
      </c>
      <c r="BK59" s="19">
        <v>0</v>
      </c>
      <c r="BL59" s="19">
        <v>0.13578695634550686</v>
      </c>
      <c r="BM59" s="19">
        <v>0.54314782538202744</v>
      </c>
      <c r="BN59" s="19">
        <v>0</v>
      </c>
      <c r="BO59" s="19">
        <v>1.7516517368570386</v>
      </c>
      <c r="BP59" s="19">
        <v>1.3035547809168659</v>
      </c>
      <c r="BQ59" s="19">
        <v>0</v>
      </c>
      <c r="BR59" s="19">
        <v>0</v>
      </c>
      <c r="BS59" s="19">
        <v>0</v>
      </c>
      <c r="BT59" s="19">
        <v>903.86587491386649</v>
      </c>
      <c r="BU59" s="19">
        <v>101.13412508613351</v>
      </c>
      <c r="BV59" s="19">
        <v>0</v>
      </c>
      <c r="BW59" s="19">
        <v>0</v>
      </c>
      <c r="BX59" s="19">
        <v>0</v>
      </c>
      <c r="BY59" s="19">
        <v>0</v>
      </c>
      <c r="BZ59" s="19">
        <v>0</v>
      </c>
      <c r="CA59" s="19">
        <v>101.13412508613351</v>
      </c>
      <c r="CB59" s="19">
        <v>1005</v>
      </c>
      <c r="CD59" s="19">
        <f t="shared" si="3"/>
        <v>0</v>
      </c>
      <c r="CE59" s="19">
        <f t="shared" si="4"/>
        <v>0</v>
      </c>
      <c r="CF59" s="19">
        <f t="shared" si="5"/>
        <v>0</v>
      </c>
    </row>
    <row r="60" spans="1:84" x14ac:dyDescent="0.2">
      <c r="A60" s="24" t="s">
        <v>134</v>
      </c>
      <c r="B60" s="24" t="s">
        <v>244</v>
      </c>
      <c r="C60">
        <f t="shared" si="2"/>
        <v>56</v>
      </c>
      <c r="D60" s="19">
        <v>2.0265345426412735</v>
      </c>
      <c r="E60" s="19">
        <v>0.11417096014880412</v>
      </c>
      <c r="F60" s="19">
        <v>0</v>
      </c>
      <c r="G60" s="19">
        <v>0</v>
      </c>
      <c r="H60" s="19">
        <v>27.415301805731595</v>
      </c>
      <c r="I60" s="19">
        <v>0</v>
      </c>
      <c r="J60" s="19">
        <v>0</v>
      </c>
      <c r="K60" s="19">
        <v>2.8542740037201031E-2</v>
      </c>
      <c r="L60" s="19">
        <v>5.7085480074402062E-2</v>
      </c>
      <c r="M60" s="19">
        <v>0.15698507020460567</v>
      </c>
      <c r="N60" s="19">
        <v>0</v>
      </c>
      <c r="O60" s="19">
        <v>0.413869730539415</v>
      </c>
      <c r="P60" s="19">
        <v>66.447498806604003</v>
      </c>
      <c r="Q60" s="19">
        <v>0</v>
      </c>
      <c r="R60" s="19">
        <v>21.835196128458794</v>
      </c>
      <c r="S60" s="19">
        <v>12.744333426610261</v>
      </c>
      <c r="T60" s="19">
        <v>27.115603035340982</v>
      </c>
      <c r="U60" s="19">
        <v>0.68502576089282474</v>
      </c>
      <c r="V60" s="19">
        <v>0</v>
      </c>
      <c r="W60" s="19">
        <v>0</v>
      </c>
      <c r="X60" s="19">
        <v>34.037217494362238</v>
      </c>
      <c r="Y60" s="19">
        <v>36.463350397524323</v>
      </c>
      <c r="Z60" s="19">
        <v>19.038007604813089</v>
      </c>
      <c r="AA60" s="19">
        <v>1.3129660417112474</v>
      </c>
      <c r="AB60" s="19">
        <v>310.25958420437524</v>
      </c>
      <c r="AC60" s="19">
        <v>29.584550048558874</v>
      </c>
      <c r="AD60" s="19">
        <v>1.4271370018600515E-2</v>
      </c>
      <c r="AE60" s="19">
        <v>3.6962848348175337</v>
      </c>
      <c r="AF60" s="19">
        <v>16.982930322134617</v>
      </c>
      <c r="AG60" s="19">
        <v>2.8828167437573047</v>
      </c>
      <c r="AH60" s="19">
        <v>53.417737979621734</v>
      </c>
      <c r="AI60" s="19">
        <v>2.654474823459696</v>
      </c>
      <c r="AJ60" s="19">
        <v>1.1987950815624433</v>
      </c>
      <c r="AK60" s="19">
        <v>23.747559710951261</v>
      </c>
      <c r="AL60" s="19">
        <v>5.6657338973844054</v>
      </c>
      <c r="AM60" s="19">
        <v>32.05349706177676</v>
      </c>
      <c r="AN60" s="19">
        <v>0</v>
      </c>
      <c r="AO60" s="19">
        <v>0</v>
      </c>
      <c r="AP60" s="19">
        <v>0</v>
      </c>
      <c r="AQ60" s="19">
        <v>1.4271370018600515E-2</v>
      </c>
      <c r="AR60" s="19">
        <v>0</v>
      </c>
      <c r="AS60" s="19">
        <v>0</v>
      </c>
      <c r="AT60" s="19">
        <v>0</v>
      </c>
      <c r="AU60" s="19">
        <v>0</v>
      </c>
      <c r="AV60" s="19">
        <v>0</v>
      </c>
      <c r="AW60" s="19">
        <v>0</v>
      </c>
      <c r="AX60" s="19">
        <v>0</v>
      </c>
      <c r="AY60" s="19">
        <v>0</v>
      </c>
      <c r="AZ60" s="19">
        <v>0</v>
      </c>
      <c r="BA60" s="19">
        <v>0</v>
      </c>
      <c r="BB60" s="19">
        <v>0</v>
      </c>
      <c r="BC60" s="19">
        <v>0</v>
      </c>
      <c r="BD60" s="19">
        <v>0</v>
      </c>
      <c r="BE60" s="19">
        <v>0</v>
      </c>
      <c r="BF60" s="19">
        <v>0</v>
      </c>
      <c r="BG60" s="19">
        <v>0.15698507020460567</v>
      </c>
      <c r="BH60" s="19">
        <v>0</v>
      </c>
      <c r="BI60" s="19">
        <v>0</v>
      </c>
      <c r="BJ60" s="19">
        <v>0</v>
      </c>
      <c r="BK60" s="19">
        <v>0</v>
      </c>
      <c r="BL60" s="19">
        <v>0</v>
      </c>
      <c r="BM60" s="19">
        <v>0</v>
      </c>
      <c r="BN60" s="19">
        <v>0</v>
      </c>
      <c r="BO60" s="19">
        <v>0</v>
      </c>
      <c r="BP60" s="19">
        <v>0</v>
      </c>
      <c r="BQ60" s="19">
        <v>0</v>
      </c>
      <c r="BR60" s="19">
        <v>0</v>
      </c>
      <c r="BS60" s="19">
        <v>0</v>
      </c>
      <c r="BT60" s="19">
        <v>732.22118154433667</v>
      </c>
      <c r="BU60" s="19">
        <v>134.7788184556633</v>
      </c>
      <c r="BV60" s="19">
        <v>0</v>
      </c>
      <c r="BW60" s="19">
        <v>0</v>
      </c>
      <c r="BX60" s="19">
        <v>0</v>
      </c>
      <c r="BY60" s="19">
        <v>0</v>
      </c>
      <c r="BZ60" s="19">
        <v>0</v>
      </c>
      <c r="CA60" s="19">
        <v>134.7788184556633</v>
      </c>
      <c r="CB60" s="19">
        <v>867</v>
      </c>
      <c r="CD60" s="19">
        <f t="shared" si="3"/>
        <v>0</v>
      </c>
      <c r="CE60" s="19">
        <f t="shared" si="4"/>
        <v>0</v>
      </c>
      <c r="CF60" s="19">
        <f t="shared" si="5"/>
        <v>0</v>
      </c>
    </row>
    <row r="61" spans="1:84" x14ac:dyDescent="0.2">
      <c r="A61" s="24" t="s">
        <v>135</v>
      </c>
      <c r="B61" s="24" t="s">
        <v>245</v>
      </c>
      <c r="C61">
        <f t="shared" si="2"/>
        <v>57</v>
      </c>
      <c r="D61" s="19">
        <v>0</v>
      </c>
      <c r="E61" s="19">
        <v>0</v>
      </c>
      <c r="F61" s="19">
        <v>0</v>
      </c>
      <c r="G61" s="19">
        <v>0</v>
      </c>
      <c r="H61" s="19">
        <v>0</v>
      </c>
      <c r="I61" s="19">
        <v>0</v>
      </c>
      <c r="J61" s="19">
        <v>0</v>
      </c>
      <c r="K61" s="19">
        <v>0</v>
      </c>
      <c r="L61" s="19">
        <v>0</v>
      </c>
      <c r="M61" s="19">
        <v>0</v>
      </c>
      <c r="N61" s="19">
        <v>0</v>
      </c>
      <c r="O61" s="19">
        <v>0</v>
      </c>
      <c r="P61" s="19">
        <v>0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19">
        <v>0</v>
      </c>
      <c r="W61" s="19">
        <v>0</v>
      </c>
      <c r="X61" s="19">
        <v>0</v>
      </c>
      <c r="Y61" s="19">
        <v>0</v>
      </c>
      <c r="Z61" s="19">
        <v>0</v>
      </c>
      <c r="AA61" s="19">
        <v>0</v>
      </c>
      <c r="AB61" s="19">
        <v>0</v>
      </c>
      <c r="AC61" s="19">
        <v>0</v>
      </c>
      <c r="AD61" s="19">
        <v>0</v>
      </c>
      <c r="AE61" s="19">
        <v>0</v>
      </c>
      <c r="AF61" s="19">
        <v>0</v>
      </c>
      <c r="AG61" s="19">
        <v>0</v>
      </c>
      <c r="AH61" s="19">
        <v>0</v>
      </c>
      <c r="AI61" s="19">
        <v>0</v>
      </c>
      <c r="AJ61" s="19">
        <v>0</v>
      </c>
      <c r="AK61" s="19">
        <v>0</v>
      </c>
      <c r="AL61" s="19">
        <v>0</v>
      </c>
      <c r="AM61" s="19">
        <v>0</v>
      </c>
      <c r="AN61" s="19">
        <v>0</v>
      </c>
      <c r="AO61" s="19">
        <v>0</v>
      </c>
      <c r="AP61" s="19">
        <v>0</v>
      </c>
      <c r="AQ61" s="19">
        <v>0</v>
      </c>
      <c r="AR61" s="19">
        <v>0</v>
      </c>
      <c r="AS61" s="19">
        <v>0</v>
      </c>
      <c r="AT61" s="19">
        <v>0</v>
      </c>
      <c r="AU61" s="19">
        <v>0</v>
      </c>
      <c r="AV61" s="19">
        <v>0</v>
      </c>
      <c r="AW61" s="19">
        <v>0</v>
      </c>
      <c r="AX61" s="19">
        <v>0</v>
      </c>
      <c r="AY61" s="19">
        <v>0</v>
      </c>
      <c r="AZ61" s="19">
        <v>0</v>
      </c>
      <c r="BA61" s="19">
        <v>0</v>
      </c>
      <c r="BB61" s="19">
        <v>0</v>
      </c>
      <c r="BC61" s="19">
        <v>0</v>
      </c>
      <c r="BD61" s="19">
        <v>0</v>
      </c>
      <c r="BE61" s="19">
        <v>0</v>
      </c>
      <c r="BF61" s="19">
        <v>0</v>
      </c>
      <c r="BG61" s="19">
        <v>0</v>
      </c>
      <c r="BH61" s="19">
        <v>0</v>
      </c>
      <c r="BI61" s="19">
        <v>0</v>
      </c>
      <c r="BJ61" s="19">
        <v>0</v>
      </c>
      <c r="BK61" s="19">
        <v>0</v>
      </c>
      <c r="BL61" s="19">
        <v>0</v>
      </c>
      <c r="BM61" s="19">
        <v>0</v>
      </c>
      <c r="BN61" s="19">
        <v>0</v>
      </c>
      <c r="BO61" s="19">
        <v>0</v>
      </c>
      <c r="BP61" s="19">
        <v>0</v>
      </c>
      <c r="BQ61" s="19">
        <v>0</v>
      </c>
      <c r="BR61" s="19">
        <v>0</v>
      </c>
      <c r="BS61" s="19">
        <v>0</v>
      </c>
      <c r="BT61" s="19">
        <v>0</v>
      </c>
      <c r="BU61" s="19">
        <v>0</v>
      </c>
      <c r="BV61" s="19">
        <v>0</v>
      </c>
      <c r="BW61" s="19">
        <v>0</v>
      </c>
      <c r="BX61" s="19">
        <v>0</v>
      </c>
      <c r="BY61" s="19">
        <v>0</v>
      </c>
      <c r="BZ61" s="19">
        <v>0</v>
      </c>
      <c r="CA61" s="19">
        <v>0</v>
      </c>
      <c r="CB61" s="19">
        <v>0</v>
      </c>
      <c r="CD61" s="19">
        <f t="shared" si="3"/>
        <v>0</v>
      </c>
      <c r="CE61" s="19">
        <f t="shared" si="4"/>
        <v>0</v>
      </c>
      <c r="CF61" s="19">
        <f t="shared" si="5"/>
        <v>0</v>
      </c>
    </row>
    <row r="62" spans="1:84" x14ac:dyDescent="0.2">
      <c r="A62" s="24" t="s">
        <v>136</v>
      </c>
      <c r="B62" s="25" t="s">
        <v>246</v>
      </c>
      <c r="C62">
        <f t="shared" si="2"/>
        <v>58</v>
      </c>
      <c r="D62" s="19">
        <v>1.3026476375501257E-2</v>
      </c>
      <c r="E62" s="19">
        <v>0.50803257864454898</v>
      </c>
      <c r="F62" s="19">
        <v>0</v>
      </c>
      <c r="G62" s="19">
        <v>41.007347630077959</v>
      </c>
      <c r="H62" s="19">
        <v>7.5423298214152288</v>
      </c>
      <c r="I62" s="19">
        <v>4.1163665346583977</v>
      </c>
      <c r="J62" s="19">
        <v>3.1393808064958031</v>
      </c>
      <c r="K62" s="19">
        <v>20.82933572442651</v>
      </c>
      <c r="L62" s="19">
        <v>0.29960895663652892</v>
      </c>
      <c r="M62" s="19">
        <v>57.186231288450522</v>
      </c>
      <c r="N62" s="19">
        <v>2.5922687987247506</v>
      </c>
      <c r="O62" s="19">
        <v>7.8158858253007557E-2</v>
      </c>
      <c r="P62" s="19">
        <v>3.0742484246182968</v>
      </c>
      <c r="Q62" s="19">
        <v>0</v>
      </c>
      <c r="R62" s="19">
        <v>2.2405539365862164</v>
      </c>
      <c r="S62" s="19">
        <v>9.4441953722384113</v>
      </c>
      <c r="T62" s="19">
        <v>10.903160726294553</v>
      </c>
      <c r="U62" s="19">
        <v>5.1063787391964937</v>
      </c>
      <c r="V62" s="19">
        <v>6.6825823806321445</v>
      </c>
      <c r="W62" s="19">
        <v>3.4389897631323323</v>
      </c>
      <c r="X62" s="19">
        <v>14.446362300430895</v>
      </c>
      <c r="Y62" s="19">
        <v>63.67341652345015</v>
      </c>
      <c r="Z62" s="19">
        <v>21.14197115743854</v>
      </c>
      <c r="AA62" s="19">
        <v>19.396423323121375</v>
      </c>
      <c r="AB62" s="19">
        <v>23.551869286906275</v>
      </c>
      <c r="AC62" s="19">
        <v>8.2066801165657921</v>
      </c>
      <c r="AD62" s="19">
        <v>8.2197065929412929</v>
      </c>
      <c r="AE62" s="19">
        <v>0.80764153528107796</v>
      </c>
      <c r="AF62" s="19">
        <v>3.7255722433933598</v>
      </c>
      <c r="AG62" s="19">
        <v>3.9079429126503779E-2</v>
      </c>
      <c r="AH62" s="19">
        <v>2.2796333657127201</v>
      </c>
      <c r="AI62" s="19">
        <v>3.478069192258836</v>
      </c>
      <c r="AJ62" s="19">
        <v>1.3287005903011282</v>
      </c>
      <c r="AK62" s="19">
        <v>0.27355600388552637</v>
      </c>
      <c r="AL62" s="19">
        <v>0.87277391715858432</v>
      </c>
      <c r="AM62" s="19">
        <v>6.7737677152606546</v>
      </c>
      <c r="AN62" s="19">
        <v>5.562305412339037</v>
      </c>
      <c r="AO62" s="19">
        <v>0.40382076764053898</v>
      </c>
      <c r="AP62" s="19">
        <v>4.5853196841764428</v>
      </c>
      <c r="AQ62" s="19">
        <v>10.225783954768488</v>
      </c>
      <c r="AR62" s="19">
        <v>0.74250915340357171</v>
      </c>
      <c r="AS62" s="19">
        <v>35.900968890881472</v>
      </c>
      <c r="AT62" s="19">
        <v>0.13026476375501259</v>
      </c>
      <c r="AU62" s="19">
        <v>0</v>
      </c>
      <c r="AV62" s="19">
        <v>0</v>
      </c>
      <c r="AW62" s="19">
        <v>0.80764153528107796</v>
      </c>
      <c r="AX62" s="19">
        <v>0</v>
      </c>
      <c r="AY62" s="19">
        <v>0</v>
      </c>
      <c r="AZ62" s="19">
        <v>0</v>
      </c>
      <c r="BA62" s="19">
        <v>0</v>
      </c>
      <c r="BB62" s="19">
        <v>1.3026476375501257E-2</v>
      </c>
      <c r="BC62" s="19">
        <v>1.3026476375501257E-2</v>
      </c>
      <c r="BD62" s="19">
        <v>0.76856210615457421</v>
      </c>
      <c r="BE62" s="19">
        <v>0.57316496052205534</v>
      </c>
      <c r="BF62" s="19">
        <v>0</v>
      </c>
      <c r="BG62" s="19">
        <v>0.19539714563251886</v>
      </c>
      <c r="BH62" s="19">
        <v>0.29960895663652892</v>
      </c>
      <c r="BI62" s="19">
        <v>0</v>
      </c>
      <c r="BJ62" s="19">
        <v>1.5501506886846497</v>
      </c>
      <c r="BK62" s="19">
        <v>1.3026476375501257E-2</v>
      </c>
      <c r="BL62" s="19">
        <v>1.0681710627911032</v>
      </c>
      <c r="BM62" s="19">
        <v>5.4841465540860295</v>
      </c>
      <c r="BN62" s="19">
        <v>0</v>
      </c>
      <c r="BO62" s="19">
        <v>16.791128048021122</v>
      </c>
      <c r="BP62" s="19">
        <v>0</v>
      </c>
      <c r="BQ62" s="19">
        <v>0.13026476375501259</v>
      </c>
      <c r="BR62" s="19">
        <v>0.18237066925701761</v>
      </c>
      <c r="BS62" s="19">
        <v>0</v>
      </c>
      <c r="BT62" s="19">
        <v>441.85807865700269</v>
      </c>
      <c r="BU62" s="19">
        <v>73.339061994072082</v>
      </c>
      <c r="BV62" s="19">
        <v>0</v>
      </c>
      <c r="BW62" s="19">
        <v>0</v>
      </c>
      <c r="BX62" s="19">
        <v>7.8028593489252529</v>
      </c>
      <c r="BY62" s="19">
        <v>0</v>
      </c>
      <c r="BZ62" s="19">
        <v>0</v>
      </c>
      <c r="CA62" s="19">
        <v>81.141921342997335</v>
      </c>
      <c r="CB62" s="19">
        <v>523</v>
      </c>
      <c r="CD62" s="19">
        <f t="shared" si="3"/>
        <v>0</v>
      </c>
      <c r="CE62" s="19">
        <f t="shared" si="4"/>
        <v>0</v>
      </c>
      <c r="CF62" s="19">
        <f t="shared" si="5"/>
        <v>0</v>
      </c>
    </row>
    <row r="63" spans="1:84" x14ac:dyDescent="0.2">
      <c r="A63" s="24" t="s">
        <v>137</v>
      </c>
      <c r="B63" s="24" t="s">
        <v>41</v>
      </c>
      <c r="C63">
        <f t="shared" si="2"/>
        <v>59</v>
      </c>
      <c r="D63" s="19">
        <v>0.26956739184796197</v>
      </c>
      <c r="E63" s="19">
        <v>0.60040010002500621</v>
      </c>
      <c r="F63" s="19">
        <v>3.6759189797449361E-2</v>
      </c>
      <c r="G63" s="19">
        <v>0</v>
      </c>
      <c r="H63" s="19">
        <v>0</v>
      </c>
      <c r="I63" s="19">
        <v>0</v>
      </c>
      <c r="J63" s="19">
        <v>0</v>
      </c>
      <c r="K63" s="19">
        <v>2.4506126531632907E-2</v>
      </c>
      <c r="L63" s="19">
        <v>0</v>
      </c>
      <c r="M63" s="19">
        <v>0.72293073268317076</v>
      </c>
      <c r="N63" s="19">
        <v>0</v>
      </c>
      <c r="O63" s="19">
        <v>0</v>
      </c>
      <c r="P63" s="19">
        <v>0.82095523880970245</v>
      </c>
      <c r="Q63" s="19">
        <v>0.68617154288572146</v>
      </c>
      <c r="R63" s="19">
        <v>1.3478369592398098</v>
      </c>
      <c r="S63" s="19">
        <v>4.5948987246811699</v>
      </c>
      <c r="T63" s="19">
        <v>19.629407351837962</v>
      </c>
      <c r="U63" s="19">
        <v>12.632908227056763</v>
      </c>
      <c r="V63" s="19">
        <v>0</v>
      </c>
      <c r="W63" s="19">
        <v>0</v>
      </c>
      <c r="X63" s="19">
        <v>0</v>
      </c>
      <c r="Y63" s="19">
        <v>2.3035758939734934</v>
      </c>
      <c r="Z63" s="19">
        <v>0.20830207551887972</v>
      </c>
      <c r="AA63" s="19">
        <v>1.2253063265816454E-2</v>
      </c>
      <c r="AB63" s="19">
        <v>23.146036509127281</v>
      </c>
      <c r="AC63" s="19">
        <v>12.277569392348088</v>
      </c>
      <c r="AD63" s="19">
        <v>0</v>
      </c>
      <c r="AE63" s="19">
        <v>0</v>
      </c>
      <c r="AF63" s="19">
        <v>7.6336584146036506</v>
      </c>
      <c r="AG63" s="19">
        <v>3.9209802450612652</v>
      </c>
      <c r="AH63" s="19">
        <v>0.28182045511377846</v>
      </c>
      <c r="AI63" s="19">
        <v>0.75968992248062017</v>
      </c>
      <c r="AJ63" s="19">
        <v>7.3150787696924233</v>
      </c>
      <c r="AK63" s="19">
        <v>2.8304576144036009</v>
      </c>
      <c r="AL63" s="19">
        <v>1.9482370592648164</v>
      </c>
      <c r="AM63" s="19">
        <v>4.2640660165041258</v>
      </c>
      <c r="AN63" s="19">
        <v>8.0992748187046768</v>
      </c>
      <c r="AO63" s="19">
        <v>2.5241310327581896</v>
      </c>
      <c r="AP63" s="19">
        <v>2.5486371592898225</v>
      </c>
      <c r="AQ63" s="19">
        <v>147.09802450612654</v>
      </c>
      <c r="AR63" s="19">
        <v>15.279569892473118</v>
      </c>
      <c r="AS63" s="19">
        <v>0</v>
      </c>
      <c r="AT63" s="19">
        <v>3.7249312328082023</v>
      </c>
      <c r="AU63" s="19">
        <v>0</v>
      </c>
      <c r="AV63" s="19">
        <v>0</v>
      </c>
      <c r="AW63" s="19">
        <v>0</v>
      </c>
      <c r="AX63" s="19">
        <v>0.1837959489872468</v>
      </c>
      <c r="AY63" s="19">
        <v>0</v>
      </c>
      <c r="AZ63" s="19">
        <v>2.6711677919479873</v>
      </c>
      <c r="BA63" s="19">
        <v>2.3648412103025755</v>
      </c>
      <c r="BB63" s="19">
        <v>0</v>
      </c>
      <c r="BC63" s="19">
        <v>0</v>
      </c>
      <c r="BD63" s="19">
        <v>1.2253063265816454E-2</v>
      </c>
      <c r="BE63" s="19">
        <v>23.060265066266567</v>
      </c>
      <c r="BF63" s="19">
        <v>0</v>
      </c>
      <c r="BG63" s="19">
        <v>3.6759189797449361E-2</v>
      </c>
      <c r="BH63" s="19">
        <v>1.2253063265816454E-2</v>
      </c>
      <c r="BI63" s="19">
        <v>0.26956739184796197</v>
      </c>
      <c r="BJ63" s="19">
        <v>8.4178544636159032</v>
      </c>
      <c r="BK63" s="19">
        <v>0</v>
      </c>
      <c r="BL63" s="19">
        <v>2.7079269817454361</v>
      </c>
      <c r="BM63" s="19">
        <v>1.0415103775943986</v>
      </c>
      <c r="BN63" s="19">
        <v>0</v>
      </c>
      <c r="BO63" s="19">
        <v>8.5771442860715183E-2</v>
      </c>
      <c r="BP63" s="19">
        <v>0</v>
      </c>
      <c r="BQ63" s="19">
        <v>3.6759189797449361E-2</v>
      </c>
      <c r="BR63" s="19">
        <v>1.2988247061765441</v>
      </c>
      <c r="BS63" s="19">
        <v>0</v>
      </c>
      <c r="BT63" s="19">
        <v>329.74218554638657</v>
      </c>
      <c r="BU63" s="19">
        <v>8.5036259064766195</v>
      </c>
      <c r="BV63" s="19">
        <v>0</v>
      </c>
      <c r="BW63" s="19">
        <v>0</v>
      </c>
      <c r="BX63" s="19">
        <v>4.754188547136784</v>
      </c>
      <c r="BY63" s="19">
        <v>0</v>
      </c>
      <c r="BZ63" s="19">
        <v>0</v>
      </c>
      <c r="CA63" s="19">
        <v>13.257814453613403</v>
      </c>
      <c r="CB63" s="19">
        <v>343</v>
      </c>
      <c r="CD63" s="19">
        <f t="shared" si="3"/>
        <v>0</v>
      </c>
      <c r="CE63" s="19">
        <f t="shared" si="4"/>
        <v>0</v>
      </c>
      <c r="CF63" s="19">
        <f t="shared" si="5"/>
        <v>0</v>
      </c>
    </row>
    <row r="64" spans="1:84" x14ac:dyDescent="0.2">
      <c r="A64" s="24" t="s">
        <v>138</v>
      </c>
      <c r="B64" s="24" t="s">
        <v>65</v>
      </c>
      <c r="C64">
        <f t="shared" si="2"/>
        <v>60</v>
      </c>
      <c r="D64" s="19">
        <v>2.3720500890451194E-2</v>
      </c>
      <c r="E64" s="19">
        <v>0.29255284431556472</v>
      </c>
      <c r="F64" s="19">
        <v>0</v>
      </c>
      <c r="G64" s="19">
        <v>0</v>
      </c>
      <c r="H64" s="19">
        <v>1.0753293737004541</v>
      </c>
      <c r="I64" s="19">
        <v>0.63254669041203182</v>
      </c>
      <c r="J64" s="19">
        <v>0.16604350623315836</v>
      </c>
      <c r="K64" s="19">
        <v>0.64836035767233258</v>
      </c>
      <c r="L64" s="19">
        <v>0.21348450801406074</v>
      </c>
      <c r="M64" s="19">
        <v>2.1111245792501561</v>
      </c>
      <c r="N64" s="19">
        <v>0.25301867616481272</v>
      </c>
      <c r="O64" s="19">
        <v>0</v>
      </c>
      <c r="P64" s="19">
        <v>0.46650318417887349</v>
      </c>
      <c r="Q64" s="19">
        <v>0.4427826832884223</v>
      </c>
      <c r="R64" s="19">
        <v>7.9068336301503974E-3</v>
      </c>
      <c r="S64" s="19">
        <v>0.22929817527436155</v>
      </c>
      <c r="T64" s="19">
        <v>0.49022368506932462</v>
      </c>
      <c r="U64" s="19">
        <v>7.9068336301503974E-3</v>
      </c>
      <c r="V64" s="19">
        <v>0.37162118061706872</v>
      </c>
      <c r="W64" s="19">
        <v>1.5813667260300795E-2</v>
      </c>
      <c r="X64" s="19">
        <v>0.71161502671353583</v>
      </c>
      <c r="Y64" s="19">
        <v>1.612994060550681</v>
      </c>
      <c r="Z64" s="19">
        <v>18.248972018387118</v>
      </c>
      <c r="AA64" s="19">
        <v>0.21348450801406074</v>
      </c>
      <c r="AB64" s="19">
        <v>0.30836651157586553</v>
      </c>
      <c r="AC64" s="19">
        <v>0.66417402493263344</v>
      </c>
      <c r="AD64" s="19">
        <v>0.20557767438391034</v>
      </c>
      <c r="AE64" s="19">
        <v>0.51394418595977587</v>
      </c>
      <c r="AF64" s="19">
        <v>5.8352432190509935</v>
      </c>
      <c r="AG64" s="19">
        <v>0.32418017883616629</v>
      </c>
      <c r="AH64" s="19">
        <v>9.4882003561804776E-2</v>
      </c>
      <c r="AI64" s="19">
        <v>0.2609255097949631</v>
      </c>
      <c r="AJ64" s="19">
        <v>0.18976400712360955</v>
      </c>
      <c r="AK64" s="19">
        <v>0.3399938460964671</v>
      </c>
      <c r="AL64" s="19">
        <v>3.162733452060159E-2</v>
      </c>
      <c r="AM64" s="19">
        <v>6.3254669041203179E-2</v>
      </c>
      <c r="AN64" s="19">
        <v>0</v>
      </c>
      <c r="AO64" s="19">
        <v>0.20557767438391034</v>
      </c>
      <c r="AP64" s="19">
        <v>0.58510568863112944</v>
      </c>
      <c r="AQ64" s="19">
        <v>1.3678822180160188</v>
      </c>
      <c r="AR64" s="19">
        <v>2.4511184253466234</v>
      </c>
      <c r="AS64" s="19">
        <v>26.733004503538492</v>
      </c>
      <c r="AT64" s="19">
        <v>4.0799261531576052</v>
      </c>
      <c r="AU64" s="19">
        <v>0.10278883719195517</v>
      </c>
      <c r="AV64" s="19">
        <v>7.9068336301503974E-3</v>
      </c>
      <c r="AW64" s="19">
        <v>1.312534382604966</v>
      </c>
      <c r="AX64" s="19">
        <v>1.1543977100019582</v>
      </c>
      <c r="AY64" s="19">
        <v>0.9409132019878973</v>
      </c>
      <c r="AZ64" s="19">
        <v>0.11860250445225595</v>
      </c>
      <c r="BA64" s="19">
        <v>0.68789452582308452</v>
      </c>
      <c r="BB64" s="19">
        <v>1.6050872269205307</v>
      </c>
      <c r="BC64" s="19">
        <v>0.11860250445225595</v>
      </c>
      <c r="BD64" s="19">
        <v>0.24511184253466231</v>
      </c>
      <c r="BE64" s="19">
        <v>0</v>
      </c>
      <c r="BF64" s="19">
        <v>3.652957137129484</v>
      </c>
      <c r="BG64" s="19">
        <v>1.4074163861667708</v>
      </c>
      <c r="BH64" s="19">
        <v>4.0720193195274543</v>
      </c>
      <c r="BI64" s="19">
        <v>1.3995095525366203</v>
      </c>
      <c r="BJ64" s="19">
        <v>20.826599781816146</v>
      </c>
      <c r="BK64" s="19">
        <v>1.5813667260300795E-2</v>
      </c>
      <c r="BL64" s="19">
        <v>2.6013482643194812</v>
      </c>
      <c r="BM64" s="19">
        <v>2.2929817527436152</v>
      </c>
      <c r="BN64" s="19">
        <v>1.8660127367154939</v>
      </c>
      <c r="BO64" s="19">
        <v>0.73533552760398702</v>
      </c>
      <c r="BP64" s="19">
        <v>8.0254361346026535</v>
      </c>
      <c r="BQ64" s="19">
        <v>2.4036774235657208</v>
      </c>
      <c r="BR64" s="19">
        <v>15.268095739820417</v>
      </c>
      <c r="BS64" s="19">
        <v>0</v>
      </c>
      <c r="BT64" s="19">
        <v>143.35089371462669</v>
      </c>
      <c r="BU64" s="19">
        <v>32.829173232384456</v>
      </c>
      <c r="BV64" s="19">
        <v>0</v>
      </c>
      <c r="BW64" s="19">
        <v>0</v>
      </c>
      <c r="BX64" s="19">
        <v>671.81993305298886</v>
      </c>
      <c r="BY64" s="19">
        <v>0</v>
      </c>
      <c r="BZ64" s="19">
        <v>0</v>
      </c>
      <c r="CA64" s="19">
        <v>704.64910628537336</v>
      </c>
      <c r="CB64" s="19">
        <v>848</v>
      </c>
      <c r="CD64" s="19">
        <f t="shared" si="3"/>
        <v>0</v>
      </c>
      <c r="CE64" s="19">
        <f t="shared" si="4"/>
        <v>0</v>
      </c>
      <c r="CF64" s="19">
        <f t="shared" si="5"/>
        <v>0</v>
      </c>
    </row>
    <row r="65" spans="1:84" x14ac:dyDescent="0.2">
      <c r="A65" s="24" t="s">
        <v>139</v>
      </c>
      <c r="B65" s="24" t="s">
        <v>40</v>
      </c>
      <c r="C65">
        <f t="shared" si="2"/>
        <v>61</v>
      </c>
      <c r="D65" s="19">
        <v>5.8837647865592313</v>
      </c>
      <c r="E65" s="19">
        <v>51.643236756386081</v>
      </c>
      <c r="F65" s="19">
        <v>0.26401508657637579</v>
      </c>
      <c r="G65" s="19">
        <v>0</v>
      </c>
      <c r="H65" s="19">
        <v>6.430653180181725</v>
      </c>
      <c r="I65" s="19">
        <v>0</v>
      </c>
      <c r="J65" s="19">
        <v>0</v>
      </c>
      <c r="K65" s="19">
        <v>0</v>
      </c>
      <c r="L65" s="19">
        <v>0</v>
      </c>
      <c r="M65" s="19">
        <v>4.7899879993142465</v>
      </c>
      <c r="N65" s="19">
        <v>0</v>
      </c>
      <c r="O65" s="19">
        <v>0</v>
      </c>
      <c r="P65" s="19">
        <v>0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</v>
      </c>
      <c r="W65" s="19">
        <v>0</v>
      </c>
      <c r="X65" s="19">
        <v>3.7716440939482253E-2</v>
      </c>
      <c r="Y65" s="19">
        <v>4.403394479684553</v>
      </c>
      <c r="Z65" s="19">
        <v>0</v>
      </c>
      <c r="AA65" s="19">
        <v>75.62146408366192</v>
      </c>
      <c r="AB65" s="19">
        <v>0</v>
      </c>
      <c r="AC65" s="19">
        <v>0</v>
      </c>
      <c r="AD65" s="19">
        <v>0</v>
      </c>
      <c r="AE65" s="19">
        <v>0</v>
      </c>
      <c r="AF65" s="19">
        <v>0</v>
      </c>
      <c r="AG65" s="19">
        <v>0</v>
      </c>
      <c r="AH65" s="19">
        <v>0</v>
      </c>
      <c r="AI65" s="19">
        <v>0</v>
      </c>
      <c r="AJ65" s="19">
        <v>0</v>
      </c>
      <c r="AK65" s="19">
        <v>0</v>
      </c>
      <c r="AL65" s="19">
        <v>0</v>
      </c>
      <c r="AM65" s="19">
        <v>0</v>
      </c>
      <c r="AN65" s="19">
        <v>0</v>
      </c>
      <c r="AO65" s="19">
        <v>0</v>
      </c>
      <c r="AP65" s="19">
        <v>0</v>
      </c>
      <c r="AQ65" s="19">
        <v>0</v>
      </c>
      <c r="AR65" s="19">
        <v>0</v>
      </c>
      <c r="AS65" s="19">
        <v>5.176581518943939</v>
      </c>
      <c r="AT65" s="19">
        <v>0</v>
      </c>
      <c r="AU65" s="19">
        <v>0</v>
      </c>
      <c r="AV65" s="19">
        <v>0</v>
      </c>
      <c r="AW65" s="19">
        <v>0</v>
      </c>
      <c r="AX65" s="19">
        <v>0</v>
      </c>
      <c r="AY65" s="19">
        <v>0</v>
      </c>
      <c r="AZ65" s="19">
        <v>0</v>
      </c>
      <c r="BA65" s="19">
        <v>0</v>
      </c>
      <c r="BB65" s="19">
        <v>0</v>
      </c>
      <c r="BC65" s="19">
        <v>0</v>
      </c>
      <c r="BD65" s="19">
        <v>0</v>
      </c>
      <c r="BE65" s="19">
        <v>0</v>
      </c>
      <c r="BF65" s="19">
        <v>0</v>
      </c>
      <c r="BG65" s="19">
        <v>0.16972398422767015</v>
      </c>
      <c r="BH65" s="19">
        <v>0.79204525972912743</v>
      </c>
      <c r="BI65" s="19">
        <v>0</v>
      </c>
      <c r="BJ65" s="19">
        <v>0</v>
      </c>
      <c r="BK65" s="19">
        <v>0</v>
      </c>
      <c r="BL65" s="19">
        <v>9.1556660380593176</v>
      </c>
      <c r="BM65" s="19">
        <v>7.1284073375621455</v>
      </c>
      <c r="BN65" s="19">
        <v>3.2530430310303444</v>
      </c>
      <c r="BO65" s="19">
        <v>82.31613235042002</v>
      </c>
      <c r="BP65" s="19">
        <v>165.21686953540203</v>
      </c>
      <c r="BQ65" s="19">
        <v>7.5432881878964506E-2</v>
      </c>
      <c r="BR65" s="19">
        <v>8.8539345105434588</v>
      </c>
      <c r="BS65" s="19">
        <v>0</v>
      </c>
      <c r="BT65" s="19">
        <v>431.21206926110068</v>
      </c>
      <c r="BU65" s="19">
        <v>39.668266758100458</v>
      </c>
      <c r="BV65" s="19">
        <v>95.997771301217213</v>
      </c>
      <c r="BW65" s="19">
        <v>0</v>
      </c>
      <c r="BX65" s="19">
        <v>918.12189267958172</v>
      </c>
      <c r="BY65" s="19">
        <v>0</v>
      </c>
      <c r="BZ65" s="19">
        <v>0</v>
      </c>
      <c r="CA65" s="19">
        <v>1053.7879307388994</v>
      </c>
      <c r="CB65" s="19">
        <v>1485</v>
      </c>
      <c r="CD65" s="19">
        <f t="shared" si="3"/>
        <v>0</v>
      </c>
      <c r="CE65" s="19">
        <f t="shared" si="4"/>
        <v>0</v>
      </c>
      <c r="CF65" s="19">
        <f t="shared" si="5"/>
        <v>0</v>
      </c>
    </row>
    <row r="66" spans="1:84" x14ac:dyDescent="0.2">
      <c r="A66" s="24" t="s">
        <v>140</v>
      </c>
      <c r="B66" s="24" t="s">
        <v>66</v>
      </c>
      <c r="C66">
        <f t="shared" si="2"/>
        <v>62</v>
      </c>
      <c r="D66" s="19">
        <v>0</v>
      </c>
      <c r="E66" s="19">
        <v>0</v>
      </c>
      <c r="F66" s="19">
        <v>0</v>
      </c>
      <c r="G66" s="19">
        <v>0.23302154394354971</v>
      </c>
      <c r="H66" s="19">
        <v>1.2350141829008137</v>
      </c>
      <c r="I66" s="19">
        <v>7.223667862250041</v>
      </c>
      <c r="J66" s="19">
        <v>1.2466652600979911</v>
      </c>
      <c r="K66" s="19">
        <v>0</v>
      </c>
      <c r="L66" s="19">
        <v>0</v>
      </c>
      <c r="M66" s="19">
        <v>3.4953231591532456E-2</v>
      </c>
      <c r="N66" s="19">
        <v>0</v>
      </c>
      <c r="O66" s="19">
        <v>0</v>
      </c>
      <c r="P66" s="19">
        <v>0.4194387790983895</v>
      </c>
      <c r="Q66" s="19">
        <v>0</v>
      </c>
      <c r="R66" s="19">
        <v>7.0255995498980237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9">
        <v>0</v>
      </c>
      <c r="Y66" s="19">
        <v>5.8255385985887427E-2</v>
      </c>
      <c r="Z66" s="19">
        <v>0</v>
      </c>
      <c r="AA66" s="19">
        <v>1.1651077197177485E-2</v>
      </c>
      <c r="AB66" s="19">
        <v>23.476920552312635</v>
      </c>
      <c r="AC66" s="19">
        <v>1.130154488126216</v>
      </c>
      <c r="AD66" s="19">
        <v>3.4254166959701808</v>
      </c>
      <c r="AE66" s="19">
        <v>0.24467262114072719</v>
      </c>
      <c r="AF66" s="19">
        <v>8.1557540380242405E-2</v>
      </c>
      <c r="AG66" s="19">
        <v>0</v>
      </c>
      <c r="AH66" s="19">
        <v>1.6428018848020256</v>
      </c>
      <c r="AI66" s="19">
        <v>15.14640035633073</v>
      </c>
      <c r="AJ66" s="19">
        <v>83.060529338678293</v>
      </c>
      <c r="AK66" s="19">
        <v>21.344773425229153</v>
      </c>
      <c r="AL66" s="19">
        <v>14.575497573669034</v>
      </c>
      <c r="AM66" s="19">
        <v>0.52429847387298689</v>
      </c>
      <c r="AN66" s="19">
        <v>9.2160020629673909</v>
      </c>
      <c r="AO66" s="19">
        <v>0</v>
      </c>
      <c r="AP66" s="19">
        <v>0.20971938954919475</v>
      </c>
      <c r="AQ66" s="19">
        <v>0.60585601425322921</v>
      </c>
      <c r="AR66" s="19">
        <v>9.8917645404036847</v>
      </c>
      <c r="AS66" s="19">
        <v>4.6604308788709936</v>
      </c>
      <c r="AT66" s="19">
        <v>94.606746841081176</v>
      </c>
      <c r="AU66" s="19">
        <v>0</v>
      </c>
      <c r="AV66" s="19">
        <v>15.530885903837589</v>
      </c>
      <c r="AW66" s="19">
        <v>0</v>
      </c>
      <c r="AX66" s="19">
        <v>0</v>
      </c>
      <c r="AY66" s="19">
        <v>0</v>
      </c>
      <c r="AZ66" s="19">
        <v>0</v>
      </c>
      <c r="BA66" s="19">
        <v>0</v>
      </c>
      <c r="BB66" s="19">
        <v>0</v>
      </c>
      <c r="BC66" s="19">
        <v>0</v>
      </c>
      <c r="BD66" s="19">
        <v>0</v>
      </c>
      <c r="BE66" s="19">
        <v>0</v>
      </c>
      <c r="BF66" s="19">
        <v>0</v>
      </c>
      <c r="BG66" s="19">
        <v>4.6604308788709942E-2</v>
      </c>
      <c r="BH66" s="19">
        <v>0</v>
      </c>
      <c r="BI66" s="19">
        <v>5.4294019738847084</v>
      </c>
      <c r="BJ66" s="19">
        <v>0</v>
      </c>
      <c r="BK66" s="19">
        <v>0</v>
      </c>
      <c r="BL66" s="19">
        <v>1.1651077197177485E-2</v>
      </c>
      <c r="BM66" s="19">
        <v>8.1557540380242405E-2</v>
      </c>
      <c r="BN66" s="19">
        <v>0</v>
      </c>
      <c r="BO66" s="19">
        <v>0.19806831235201725</v>
      </c>
      <c r="BP66" s="19">
        <v>0.10485969477459738</v>
      </c>
      <c r="BQ66" s="19">
        <v>0</v>
      </c>
      <c r="BR66" s="19">
        <v>0.27962585273225965</v>
      </c>
      <c r="BS66" s="19">
        <v>0</v>
      </c>
      <c r="BT66" s="19">
        <v>323.01446421454858</v>
      </c>
      <c r="BU66" s="19">
        <v>58.698126919380172</v>
      </c>
      <c r="BV66" s="19">
        <v>0</v>
      </c>
      <c r="BW66" s="19">
        <v>0</v>
      </c>
      <c r="BX66" s="19">
        <v>115.28740886607123</v>
      </c>
      <c r="BY66" s="19">
        <v>0</v>
      </c>
      <c r="BZ66" s="19">
        <v>0</v>
      </c>
      <c r="CA66" s="19">
        <v>173.98553578545139</v>
      </c>
      <c r="CB66" s="19">
        <v>497</v>
      </c>
      <c r="CD66" s="19">
        <f t="shared" si="3"/>
        <v>0</v>
      </c>
      <c r="CE66" s="19">
        <f t="shared" si="4"/>
        <v>0</v>
      </c>
      <c r="CF66" s="19">
        <f t="shared" si="5"/>
        <v>0</v>
      </c>
    </row>
    <row r="67" spans="1:84" x14ac:dyDescent="0.2">
      <c r="A67" s="24" t="s">
        <v>141</v>
      </c>
      <c r="B67" s="24" t="s">
        <v>67</v>
      </c>
      <c r="C67">
        <f t="shared" si="2"/>
        <v>63</v>
      </c>
      <c r="D67" s="19">
        <v>11.146359434657379</v>
      </c>
      <c r="E67" s="19">
        <v>3.8598700515774667</v>
      </c>
      <c r="F67" s="19">
        <v>0.77459977225534182</v>
      </c>
      <c r="G67" s="19">
        <v>2.0743519324804072</v>
      </c>
      <c r="H67" s="19">
        <v>0.74834215285685579</v>
      </c>
      <c r="I67" s="19">
        <v>0</v>
      </c>
      <c r="J67" s="19">
        <v>0</v>
      </c>
      <c r="K67" s="19">
        <v>48.445307790206975</v>
      </c>
      <c r="L67" s="19">
        <v>3.032755040525152</v>
      </c>
      <c r="M67" s="19">
        <v>128.63607743318371</v>
      </c>
      <c r="N67" s="19">
        <v>52.830330229754168</v>
      </c>
      <c r="O67" s="19">
        <v>0</v>
      </c>
      <c r="P67" s="19">
        <v>1.2734945408265792</v>
      </c>
      <c r="Q67" s="19">
        <v>1.391653828119767</v>
      </c>
      <c r="R67" s="19">
        <v>5.4221984057873929</v>
      </c>
      <c r="S67" s="19">
        <v>3.5841650478933622</v>
      </c>
      <c r="T67" s="19">
        <v>12.144148971799853</v>
      </c>
      <c r="U67" s="19">
        <v>15.570768303302298</v>
      </c>
      <c r="V67" s="19">
        <v>1.5623283542099269</v>
      </c>
      <c r="W67" s="19">
        <v>0.68269810436064038</v>
      </c>
      <c r="X67" s="19">
        <v>22.318976488713243</v>
      </c>
      <c r="Y67" s="19">
        <v>11.093844195860406</v>
      </c>
      <c r="Z67" s="19">
        <v>29.395404916605266</v>
      </c>
      <c r="AA67" s="19">
        <v>7.7066112934556905</v>
      </c>
      <c r="AB67" s="19">
        <v>234.95317837765424</v>
      </c>
      <c r="AC67" s="19">
        <v>33.872329024047154</v>
      </c>
      <c r="AD67" s="19">
        <v>3.9911581485698973</v>
      </c>
      <c r="AE67" s="19">
        <v>0</v>
      </c>
      <c r="AF67" s="19">
        <v>12.157277781499095</v>
      </c>
      <c r="AG67" s="19">
        <v>13.562060419318104</v>
      </c>
      <c r="AH67" s="19">
        <v>31.37785518119097</v>
      </c>
      <c r="AI67" s="19">
        <v>15.570768303302298</v>
      </c>
      <c r="AJ67" s="19">
        <v>34.22680688592672</v>
      </c>
      <c r="AK67" s="19">
        <v>33.754169736753965</v>
      </c>
      <c r="AL67" s="19">
        <v>4.0830598164645995</v>
      </c>
      <c r="AM67" s="19">
        <v>39.675262911112597</v>
      </c>
      <c r="AN67" s="19">
        <v>11.999732065108178</v>
      </c>
      <c r="AO67" s="19">
        <v>3.8992564806751964</v>
      </c>
      <c r="AP67" s="19">
        <v>5.9210931743586306</v>
      </c>
      <c r="AQ67" s="19">
        <v>209.02377922164914</v>
      </c>
      <c r="AR67" s="19">
        <v>19.483153593676736</v>
      </c>
      <c r="AS67" s="19">
        <v>91.783508607408393</v>
      </c>
      <c r="AT67" s="19">
        <v>0.97153191774398828</v>
      </c>
      <c r="AU67" s="19">
        <v>0</v>
      </c>
      <c r="AV67" s="19">
        <v>0.15754571639091702</v>
      </c>
      <c r="AW67" s="19">
        <v>1.9824502645857058</v>
      </c>
      <c r="AX67" s="19">
        <v>0.17067452609016009</v>
      </c>
      <c r="AY67" s="19">
        <v>7.8247705807488774</v>
      </c>
      <c r="AZ67" s="19">
        <v>0</v>
      </c>
      <c r="BA67" s="19">
        <v>0</v>
      </c>
      <c r="BB67" s="19">
        <v>0</v>
      </c>
      <c r="BC67" s="19">
        <v>3.9386429097729256E-2</v>
      </c>
      <c r="BD67" s="19">
        <v>0.5251523879697233</v>
      </c>
      <c r="BE67" s="19">
        <v>1.5229419251121976</v>
      </c>
      <c r="BF67" s="19">
        <v>8.4549534463125458</v>
      </c>
      <c r="BG67" s="19">
        <v>0.11815928729318775</v>
      </c>
      <c r="BH67" s="19">
        <v>0</v>
      </c>
      <c r="BI67" s="19">
        <v>0</v>
      </c>
      <c r="BJ67" s="19">
        <v>8.6781432111996786</v>
      </c>
      <c r="BK67" s="19">
        <v>0</v>
      </c>
      <c r="BL67" s="19">
        <v>2.5207314622546724</v>
      </c>
      <c r="BM67" s="19">
        <v>3.3741040927054726</v>
      </c>
      <c r="BN67" s="19">
        <v>0</v>
      </c>
      <c r="BO67" s="19">
        <v>9.5446446513497225</v>
      </c>
      <c r="BP67" s="19">
        <v>7.7328689128541761</v>
      </c>
      <c r="BQ67" s="19">
        <v>0</v>
      </c>
      <c r="BR67" s="19">
        <v>1.2603657311273362</v>
      </c>
      <c r="BS67" s="19">
        <v>0</v>
      </c>
      <c r="BT67" s="19">
        <v>1217.907160559984</v>
      </c>
      <c r="BU67" s="19">
        <v>44.979302029606806</v>
      </c>
      <c r="BV67" s="19">
        <v>0</v>
      </c>
      <c r="BW67" s="19">
        <v>0</v>
      </c>
      <c r="BX67" s="19">
        <v>109.11353741040926</v>
      </c>
      <c r="BY67" s="19">
        <v>0</v>
      </c>
      <c r="BZ67" s="19">
        <v>0</v>
      </c>
      <c r="CA67" s="19">
        <v>154.09283944001606</v>
      </c>
      <c r="CB67" s="19">
        <v>1372</v>
      </c>
      <c r="CD67" s="19">
        <f t="shared" si="3"/>
        <v>0</v>
      </c>
      <c r="CE67" s="19">
        <f t="shared" si="4"/>
        <v>0</v>
      </c>
      <c r="CF67" s="19">
        <f t="shared" si="5"/>
        <v>0</v>
      </c>
    </row>
    <row r="68" spans="1:84" x14ac:dyDescent="0.2">
      <c r="A68" s="24" t="s">
        <v>142</v>
      </c>
      <c r="B68" s="24" t="s">
        <v>42</v>
      </c>
      <c r="C68">
        <f t="shared" si="2"/>
        <v>64</v>
      </c>
      <c r="D68" s="19">
        <v>2.003882932483338</v>
      </c>
      <c r="E68" s="19">
        <v>4.2900028977108082</v>
      </c>
      <c r="F68" s="19">
        <v>0.39513184584178496</v>
      </c>
      <c r="G68" s="19">
        <v>0</v>
      </c>
      <c r="H68" s="19">
        <v>1.2982903506230079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0</v>
      </c>
      <c r="O68" s="19">
        <v>0</v>
      </c>
      <c r="P68" s="19">
        <v>0</v>
      </c>
      <c r="Q68" s="19">
        <v>0</v>
      </c>
      <c r="R68" s="19">
        <v>0</v>
      </c>
      <c r="S68" s="19">
        <v>0</v>
      </c>
      <c r="T68" s="19">
        <v>0</v>
      </c>
      <c r="U68" s="19">
        <v>0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19">
        <v>147.49707331208344</v>
      </c>
      <c r="AD68" s="19">
        <v>0</v>
      </c>
      <c r="AE68" s="19">
        <v>0</v>
      </c>
      <c r="AF68" s="19">
        <v>0</v>
      </c>
      <c r="AG68" s="19">
        <v>0</v>
      </c>
      <c r="AH68" s="19">
        <v>0</v>
      </c>
      <c r="AI68" s="19">
        <v>0</v>
      </c>
      <c r="AJ68" s="19">
        <v>0</v>
      </c>
      <c r="AK68" s="19">
        <v>0</v>
      </c>
      <c r="AL68" s="19">
        <v>0</v>
      </c>
      <c r="AM68" s="19">
        <v>0</v>
      </c>
      <c r="AN68" s="19">
        <v>0</v>
      </c>
      <c r="AO68" s="19">
        <v>21.224224862358739</v>
      </c>
      <c r="AP68" s="19">
        <v>4.5157925239061143</v>
      </c>
      <c r="AQ68" s="19">
        <v>274.9553172993335</v>
      </c>
      <c r="AR68" s="19">
        <v>0</v>
      </c>
      <c r="AS68" s="19">
        <v>0</v>
      </c>
      <c r="AT68" s="19">
        <v>0</v>
      </c>
      <c r="AU68" s="19">
        <v>0</v>
      </c>
      <c r="AV68" s="19">
        <v>0</v>
      </c>
      <c r="AW68" s="19">
        <v>0</v>
      </c>
      <c r="AX68" s="19">
        <v>0</v>
      </c>
      <c r="AY68" s="19">
        <v>0</v>
      </c>
      <c r="AZ68" s="19">
        <v>0</v>
      </c>
      <c r="BA68" s="19">
        <v>0</v>
      </c>
      <c r="BB68" s="19">
        <v>0</v>
      </c>
      <c r="BC68" s="19">
        <v>0</v>
      </c>
      <c r="BD68" s="19">
        <v>0</v>
      </c>
      <c r="BE68" s="19">
        <v>25.062648507678933</v>
      </c>
      <c r="BF68" s="19">
        <v>0</v>
      </c>
      <c r="BG68" s="19">
        <v>0</v>
      </c>
      <c r="BH68" s="19">
        <v>0</v>
      </c>
      <c r="BI68" s="19">
        <v>0</v>
      </c>
      <c r="BJ68" s="19">
        <v>0</v>
      </c>
      <c r="BK68" s="19">
        <v>0</v>
      </c>
      <c r="BL68" s="19">
        <v>2.3707910750507097</v>
      </c>
      <c r="BM68" s="19">
        <v>0.6209214720370908</v>
      </c>
      <c r="BN68" s="19">
        <v>0</v>
      </c>
      <c r="BO68" s="19">
        <v>0.11289481309765285</v>
      </c>
      <c r="BP68" s="19">
        <v>0</v>
      </c>
      <c r="BQ68" s="19">
        <v>0</v>
      </c>
      <c r="BR68" s="19">
        <v>0</v>
      </c>
      <c r="BS68" s="19">
        <v>0</v>
      </c>
      <c r="BT68" s="19">
        <v>484.34697189220515</v>
      </c>
      <c r="BU68" s="19">
        <v>2.6530281077948423</v>
      </c>
      <c r="BV68" s="19">
        <v>0</v>
      </c>
      <c r="BW68" s="19">
        <v>0</v>
      </c>
      <c r="BX68" s="19">
        <v>0</v>
      </c>
      <c r="BY68" s="19">
        <v>0</v>
      </c>
      <c r="BZ68" s="19">
        <v>0</v>
      </c>
      <c r="CA68" s="19">
        <v>2.6530281077948423</v>
      </c>
      <c r="CB68" s="19">
        <v>487</v>
      </c>
      <c r="CD68" s="19">
        <f t="shared" si="3"/>
        <v>0</v>
      </c>
      <c r="CE68" s="19">
        <f t="shared" si="4"/>
        <v>0</v>
      </c>
      <c r="CF68" s="19">
        <f t="shared" si="5"/>
        <v>0</v>
      </c>
    </row>
    <row r="69" spans="1:84" x14ac:dyDescent="0.2">
      <c r="A69" s="24" t="s">
        <v>143</v>
      </c>
      <c r="B69" s="24" t="s">
        <v>247</v>
      </c>
      <c r="C69">
        <f t="shared" si="2"/>
        <v>65</v>
      </c>
      <c r="D69" s="19">
        <v>1.3311604492061442</v>
      </c>
      <c r="E69" s="19">
        <v>2.3597844326836195</v>
      </c>
      <c r="F69" s="19">
        <v>0.21782625532464178</v>
      </c>
      <c r="G69" s="19">
        <v>0</v>
      </c>
      <c r="H69" s="19">
        <v>0.25413063121208207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0</v>
      </c>
      <c r="O69" s="19">
        <v>0</v>
      </c>
      <c r="P69" s="19">
        <v>0</v>
      </c>
      <c r="Q69" s="19">
        <v>0</v>
      </c>
      <c r="R69" s="19">
        <v>0</v>
      </c>
      <c r="S69" s="19">
        <v>0</v>
      </c>
      <c r="T69" s="19">
        <v>0</v>
      </c>
      <c r="U69" s="19">
        <v>0</v>
      </c>
      <c r="V69" s="19">
        <v>0</v>
      </c>
      <c r="W69" s="19">
        <v>0</v>
      </c>
      <c r="X69" s="19">
        <v>0</v>
      </c>
      <c r="Y69" s="19">
        <v>0</v>
      </c>
      <c r="Z69" s="19">
        <v>0</v>
      </c>
      <c r="AA69" s="19">
        <v>0</v>
      </c>
      <c r="AB69" s="19">
        <v>0</v>
      </c>
      <c r="AC69" s="19">
        <v>0.16942042080805472</v>
      </c>
      <c r="AD69" s="19">
        <v>0</v>
      </c>
      <c r="AE69" s="19">
        <v>0</v>
      </c>
      <c r="AF69" s="19">
        <v>0</v>
      </c>
      <c r="AG69" s="19">
        <v>0</v>
      </c>
      <c r="AH69" s="19">
        <v>0</v>
      </c>
      <c r="AI69" s="19">
        <v>0</v>
      </c>
      <c r="AJ69" s="19">
        <v>0</v>
      </c>
      <c r="AK69" s="19">
        <v>0</v>
      </c>
      <c r="AL69" s="19">
        <v>0</v>
      </c>
      <c r="AM69" s="19">
        <v>0</v>
      </c>
      <c r="AN69" s="19">
        <v>0</v>
      </c>
      <c r="AO69" s="19">
        <v>17.317187298309022</v>
      </c>
      <c r="AP69" s="19">
        <v>9.4149348134761848</v>
      </c>
      <c r="AQ69" s="19">
        <v>328.5182974054473</v>
      </c>
      <c r="AR69" s="19">
        <v>0</v>
      </c>
      <c r="AS69" s="19">
        <v>0</v>
      </c>
      <c r="AT69" s="19">
        <v>0</v>
      </c>
      <c r="AU69" s="19">
        <v>0</v>
      </c>
      <c r="AV69" s="19">
        <v>0</v>
      </c>
      <c r="AW69" s="19">
        <v>0.12101458629146766</v>
      </c>
      <c r="AX69" s="19">
        <v>0</v>
      </c>
      <c r="AY69" s="19">
        <v>0</v>
      </c>
      <c r="AZ69" s="19">
        <v>0</v>
      </c>
      <c r="BA69" s="19">
        <v>0</v>
      </c>
      <c r="BB69" s="19">
        <v>0</v>
      </c>
      <c r="BC69" s="19">
        <v>0</v>
      </c>
      <c r="BD69" s="19">
        <v>0</v>
      </c>
      <c r="BE69" s="19">
        <v>11.544791532206016</v>
      </c>
      <c r="BF69" s="19">
        <v>0</v>
      </c>
      <c r="BG69" s="19">
        <v>0</v>
      </c>
      <c r="BH69" s="19">
        <v>0</v>
      </c>
      <c r="BI69" s="19">
        <v>0</v>
      </c>
      <c r="BJ69" s="19">
        <v>0</v>
      </c>
      <c r="BK69" s="19">
        <v>0</v>
      </c>
      <c r="BL69" s="19">
        <v>0.64137730734477871</v>
      </c>
      <c r="BM69" s="19">
        <v>0.10891312766232089</v>
      </c>
      <c r="BN69" s="19">
        <v>0</v>
      </c>
      <c r="BO69" s="19">
        <v>3.6304375887440302E-2</v>
      </c>
      <c r="BP69" s="19">
        <v>0</v>
      </c>
      <c r="BQ69" s="19">
        <v>0</v>
      </c>
      <c r="BR69" s="19">
        <v>2.3839873499419131</v>
      </c>
      <c r="BS69" s="19">
        <v>0</v>
      </c>
      <c r="BT69" s="19">
        <v>374.41912998580096</v>
      </c>
      <c r="BU69" s="19">
        <v>0.58087001419904483</v>
      </c>
      <c r="BV69" s="19">
        <v>0</v>
      </c>
      <c r="BW69" s="19">
        <v>0</v>
      </c>
      <c r="BX69" s="19">
        <v>0</v>
      </c>
      <c r="BY69" s="19">
        <v>0</v>
      </c>
      <c r="BZ69" s="19">
        <v>0</v>
      </c>
      <c r="CA69" s="19">
        <v>0.58087001419904483</v>
      </c>
      <c r="CB69" s="19">
        <v>375</v>
      </c>
      <c r="CD69" s="19">
        <f t="shared" si="3"/>
        <v>0</v>
      </c>
      <c r="CE69" s="19">
        <f t="shared" si="4"/>
        <v>0</v>
      </c>
      <c r="CF69" s="19">
        <f t="shared" si="5"/>
        <v>0</v>
      </c>
    </row>
    <row r="70" spans="1:84" x14ac:dyDescent="0.2">
      <c r="A70" s="25" t="s">
        <v>144</v>
      </c>
      <c r="B70" s="24" t="s">
        <v>248</v>
      </c>
      <c r="C70">
        <f t="shared" ref="C70:C133" si="6">C69+1</f>
        <v>66</v>
      </c>
      <c r="D70" s="19">
        <v>69.146516687877167</v>
      </c>
      <c r="E70" s="19">
        <v>39.26425551130999</v>
      </c>
      <c r="F70" s="19">
        <v>1.187979802126524</v>
      </c>
      <c r="G70" s="19">
        <v>0.86813908616938307</v>
      </c>
      <c r="H70" s="19">
        <v>0.30461020567346769</v>
      </c>
      <c r="I70" s="19">
        <v>0.10661357198571371</v>
      </c>
      <c r="J70" s="19">
        <v>0.24368816453877418</v>
      </c>
      <c r="K70" s="19">
        <v>1.5230510283673386E-2</v>
      </c>
      <c r="L70" s="19">
        <v>2.8937969538979429</v>
      </c>
      <c r="M70" s="19">
        <v>33.507122624081447</v>
      </c>
      <c r="N70" s="19">
        <v>36.096309372305925</v>
      </c>
      <c r="O70" s="19">
        <v>0</v>
      </c>
      <c r="P70" s="19">
        <v>0</v>
      </c>
      <c r="Q70" s="19">
        <v>0</v>
      </c>
      <c r="R70" s="19">
        <v>0</v>
      </c>
      <c r="S70" s="19">
        <v>0</v>
      </c>
      <c r="T70" s="19">
        <v>4.020854714889774</v>
      </c>
      <c r="U70" s="19">
        <v>0</v>
      </c>
      <c r="V70" s="19">
        <v>0</v>
      </c>
      <c r="W70" s="19">
        <v>0</v>
      </c>
      <c r="X70" s="19">
        <v>9.5647604581468872</v>
      </c>
      <c r="Y70" s="19">
        <v>3.9447021634714066</v>
      </c>
      <c r="Z70" s="19">
        <v>7.1278788127591444</v>
      </c>
      <c r="AA70" s="19">
        <v>1.1422882712755038</v>
      </c>
      <c r="AB70" s="19">
        <v>8.4072416765877094</v>
      </c>
      <c r="AC70" s="19">
        <v>68.415452194260851</v>
      </c>
      <c r="AD70" s="19">
        <v>6.2140481957387417</v>
      </c>
      <c r="AE70" s="19">
        <v>9.1383061702040302E-2</v>
      </c>
      <c r="AF70" s="19">
        <v>3.2288681801387575</v>
      </c>
      <c r="AG70" s="19">
        <v>1.5230510283673386E-2</v>
      </c>
      <c r="AH70" s="19">
        <v>6.2292787060224146</v>
      </c>
      <c r="AI70" s="19">
        <v>5.4525226815550729</v>
      </c>
      <c r="AJ70" s="19">
        <v>37.360441725850812</v>
      </c>
      <c r="AK70" s="19">
        <v>1.7058171517714193</v>
      </c>
      <c r="AL70" s="19">
        <v>4.0513157354571208</v>
      </c>
      <c r="AM70" s="19">
        <v>9.9455232152387207</v>
      </c>
      <c r="AN70" s="19">
        <v>4.5539225748183423</v>
      </c>
      <c r="AO70" s="19">
        <v>3.518247875528552</v>
      </c>
      <c r="AP70" s="19">
        <v>1.4621289872326448</v>
      </c>
      <c r="AQ70" s="19">
        <v>509.47579949915837</v>
      </c>
      <c r="AR70" s="19">
        <v>4.2340818588612006</v>
      </c>
      <c r="AS70" s="19">
        <v>7.6152551418366923E-2</v>
      </c>
      <c r="AT70" s="19">
        <v>0</v>
      </c>
      <c r="AU70" s="19">
        <v>0</v>
      </c>
      <c r="AV70" s="19">
        <v>0</v>
      </c>
      <c r="AW70" s="19">
        <v>0</v>
      </c>
      <c r="AX70" s="19">
        <v>4.4016174719816092</v>
      </c>
      <c r="AY70" s="19">
        <v>12.534709963463197</v>
      </c>
      <c r="AZ70" s="19">
        <v>0</v>
      </c>
      <c r="BA70" s="19">
        <v>0</v>
      </c>
      <c r="BB70" s="19">
        <v>0</v>
      </c>
      <c r="BC70" s="19">
        <v>0</v>
      </c>
      <c r="BD70" s="19">
        <v>0</v>
      </c>
      <c r="BE70" s="19">
        <v>20.515497352108053</v>
      </c>
      <c r="BF70" s="19">
        <v>0</v>
      </c>
      <c r="BG70" s="19">
        <v>4.5691530851020151E-2</v>
      </c>
      <c r="BH70" s="19">
        <v>0</v>
      </c>
      <c r="BI70" s="19">
        <v>0</v>
      </c>
      <c r="BJ70" s="19">
        <v>1.7972002134734595</v>
      </c>
      <c r="BK70" s="19">
        <v>0</v>
      </c>
      <c r="BL70" s="19">
        <v>5.604827784391806</v>
      </c>
      <c r="BM70" s="19">
        <v>2.6805698099265158</v>
      </c>
      <c r="BN70" s="19">
        <v>0</v>
      </c>
      <c r="BO70" s="19">
        <v>2.9699495053163103</v>
      </c>
      <c r="BP70" s="19">
        <v>1.93427480602652</v>
      </c>
      <c r="BQ70" s="19">
        <v>1.5230510283673386E-2</v>
      </c>
      <c r="BR70" s="19">
        <v>1.0204441890061169</v>
      </c>
      <c r="BS70" s="19">
        <v>0</v>
      </c>
      <c r="BT70" s="19">
        <v>937.39221642924588</v>
      </c>
      <c r="BU70" s="19">
        <v>113.61960671620345</v>
      </c>
      <c r="BV70" s="19">
        <v>0</v>
      </c>
      <c r="BW70" s="19">
        <v>0</v>
      </c>
      <c r="BX70" s="19">
        <v>61.98817685455068</v>
      </c>
      <c r="BY70" s="19">
        <v>0</v>
      </c>
      <c r="BZ70" s="19">
        <v>0</v>
      </c>
      <c r="CA70" s="19">
        <v>175.60778357075415</v>
      </c>
      <c r="CB70" s="19">
        <v>1113</v>
      </c>
      <c r="CD70" s="19">
        <f t="shared" ref="CD70:CD133" si="7">SUM(D70:BS70)-BT70</f>
        <v>0</v>
      </c>
      <c r="CE70" s="19">
        <f t="shared" ref="CE70:CE133" si="8">SUM(BU70:BZ70)-CA70</f>
        <v>0</v>
      </c>
      <c r="CF70" s="19">
        <f t="shared" ref="CF70:CF133" si="9">BT70+CA70-CB70</f>
        <v>0</v>
      </c>
    </row>
    <row r="71" spans="1:84" x14ac:dyDescent="0.2">
      <c r="A71" s="25" t="s">
        <v>145</v>
      </c>
      <c r="B71" s="24" t="s">
        <v>249</v>
      </c>
      <c r="C71">
        <f t="shared" si="6"/>
        <v>67</v>
      </c>
      <c r="D71" s="19">
        <v>0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  <c r="L71" s="19">
        <v>0</v>
      </c>
      <c r="M71" s="19">
        <v>0</v>
      </c>
      <c r="N71" s="19">
        <v>0</v>
      </c>
      <c r="O71" s="19">
        <v>0</v>
      </c>
      <c r="P71" s="19">
        <v>0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19">
        <v>0</v>
      </c>
      <c r="AB71" s="19">
        <v>0</v>
      </c>
      <c r="AC71" s="19">
        <v>0.83027794204612659</v>
      </c>
      <c r="AD71" s="19">
        <v>68.646194137027962</v>
      </c>
      <c r="AE71" s="19">
        <v>9.7854186026864927</v>
      </c>
      <c r="AF71" s="19">
        <v>0</v>
      </c>
      <c r="AG71" s="19">
        <v>0</v>
      </c>
      <c r="AH71" s="19">
        <v>0</v>
      </c>
      <c r="AI71" s="19">
        <v>0.20756948551153165</v>
      </c>
      <c r="AJ71" s="19">
        <v>0.44479175466756776</v>
      </c>
      <c r="AK71" s="19">
        <v>0</v>
      </c>
      <c r="AL71" s="19">
        <v>0</v>
      </c>
      <c r="AM71" s="19">
        <v>0</v>
      </c>
      <c r="AN71" s="19">
        <v>0</v>
      </c>
      <c r="AO71" s="19">
        <v>0</v>
      </c>
      <c r="AP71" s="19">
        <v>0</v>
      </c>
      <c r="AQ71" s="19">
        <v>0</v>
      </c>
      <c r="AR71" s="19">
        <v>0</v>
      </c>
      <c r="AS71" s="19">
        <v>0</v>
      </c>
      <c r="AT71" s="19">
        <v>0</v>
      </c>
      <c r="AU71" s="19">
        <v>0</v>
      </c>
      <c r="AV71" s="19">
        <v>0</v>
      </c>
      <c r="AW71" s="19">
        <v>0</v>
      </c>
      <c r="AX71" s="19">
        <v>0</v>
      </c>
      <c r="AY71" s="19">
        <v>0</v>
      </c>
      <c r="AZ71" s="19">
        <v>0</v>
      </c>
      <c r="BA71" s="19">
        <v>0</v>
      </c>
      <c r="BB71" s="19">
        <v>0</v>
      </c>
      <c r="BC71" s="19">
        <v>0</v>
      </c>
      <c r="BD71" s="19">
        <v>0</v>
      </c>
      <c r="BE71" s="19">
        <v>0</v>
      </c>
      <c r="BF71" s="19">
        <v>0</v>
      </c>
      <c r="BG71" s="19">
        <v>8.8958350933513564E-2</v>
      </c>
      <c r="BH71" s="19">
        <v>0</v>
      </c>
      <c r="BI71" s="19">
        <v>0</v>
      </c>
      <c r="BJ71" s="19">
        <v>0</v>
      </c>
      <c r="BK71" s="19">
        <v>0</v>
      </c>
      <c r="BL71" s="19">
        <v>0</v>
      </c>
      <c r="BM71" s="19">
        <v>0</v>
      </c>
      <c r="BN71" s="19">
        <v>0</v>
      </c>
      <c r="BO71" s="19">
        <v>0</v>
      </c>
      <c r="BP71" s="19">
        <v>0</v>
      </c>
      <c r="BQ71" s="19">
        <v>0</v>
      </c>
      <c r="BR71" s="19">
        <v>0</v>
      </c>
      <c r="BS71" s="19">
        <v>0</v>
      </c>
      <c r="BT71" s="19">
        <v>80.00321027287319</v>
      </c>
      <c r="BU71" s="19">
        <v>270.99678972712684</v>
      </c>
      <c r="BV71" s="19">
        <v>0</v>
      </c>
      <c r="BW71" s="19">
        <v>0</v>
      </c>
      <c r="BX71" s="19">
        <v>0</v>
      </c>
      <c r="BY71" s="19">
        <v>0</v>
      </c>
      <c r="BZ71" s="19">
        <v>0</v>
      </c>
      <c r="CA71" s="19">
        <v>270.99678972712684</v>
      </c>
      <c r="CB71" s="19">
        <v>351</v>
      </c>
      <c r="CD71" s="19">
        <f t="shared" si="7"/>
        <v>0</v>
      </c>
      <c r="CE71" s="19">
        <f t="shared" si="8"/>
        <v>0</v>
      </c>
      <c r="CF71" s="19">
        <f t="shared" si="9"/>
        <v>0</v>
      </c>
    </row>
    <row r="72" spans="1:84" x14ac:dyDescent="0.2">
      <c r="A72" s="24" t="s">
        <v>146</v>
      </c>
      <c r="B72" s="25" t="s">
        <v>68</v>
      </c>
      <c r="C72">
        <f t="shared" si="6"/>
        <v>68</v>
      </c>
      <c r="D72" s="19">
        <v>4.8329224313793739</v>
      </c>
      <c r="E72" s="19">
        <v>8.6017151530972331</v>
      </c>
      <c r="F72" s="19">
        <v>0.5098954858794752</v>
      </c>
      <c r="G72" s="19">
        <v>1.9952432056153377</v>
      </c>
      <c r="H72" s="19">
        <v>38.286500178863207</v>
      </c>
      <c r="I72" s="19">
        <v>0</v>
      </c>
      <c r="J72" s="19">
        <v>1.7957188850538042</v>
      </c>
      <c r="K72" s="19">
        <v>4.8772611692819368</v>
      </c>
      <c r="L72" s="19">
        <v>0</v>
      </c>
      <c r="M72" s="19">
        <v>0.95328286490510583</v>
      </c>
      <c r="N72" s="19">
        <v>0</v>
      </c>
      <c r="O72" s="19">
        <v>0</v>
      </c>
      <c r="P72" s="19">
        <v>0</v>
      </c>
      <c r="Q72" s="19">
        <v>0</v>
      </c>
      <c r="R72" s="19">
        <v>0</v>
      </c>
      <c r="S72" s="19">
        <v>0</v>
      </c>
      <c r="T72" s="19">
        <v>3.6136071390588898</v>
      </c>
      <c r="U72" s="19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2.2169368951281531E-2</v>
      </c>
      <c r="AB72" s="19">
        <v>18.289729384807263</v>
      </c>
      <c r="AC72" s="19">
        <v>16.560518606607303</v>
      </c>
      <c r="AD72" s="19">
        <v>167.2013806305653</v>
      </c>
      <c r="AE72" s="19">
        <v>2.5938161672999391</v>
      </c>
      <c r="AF72" s="19">
        <v>415.25444982645439</v>
      </c>
      <c r="AG72" s="19">
        <v>0.95328286490510583</v>
      </c>
      <c r="AH72" s="19">
        <v>68.658535642118892</v>
      </c>
      <c r="AI72" s="19">
        <v>184.62650462627258</v>
      </c>
      <c r="AJ72" s="19">
        <v>124.76920845781245</v>
      </c>
      <c r="AK72" s="19">
        <v>161.61469965484238</v>
      </c>
      <c r="AL72" s="19">
        <v>26.448057158878864</v>
      </c>
      <c r="AM72" s="19">
        <v>28.842349005617272</v>
      </c>
      <c r="AN72" s="19">
        <v>28.53197784029933</v>
      </c>
      <c r="AO72" s="19">
        <v>5.9192215099921688</v>
      </c>
      <c r="AP72" s="19">
        <v>2.5494774293973763</v>
      </c>
      <c r="AQ72" s="19">
        <v>388.96157825023448</v>
      </c>
      <c r="AR72" s="19">
        <v>0</v>
      </c>
      <c r="AS72" s="19">
        <v>27.756049927004479</v>
      </c>
      <c r="AT72" s="19">
        <v>0.55423422378203824</v>
      </c>
      <c r="AU72" s="19">
        <v>0</v>
      </c>
      <c r="AV72" s="19">
        <v>0</v>
      </c>
      <c r="AW72" s="19">
        <v>0.13301621370768918</v>
      </c>
      <c r="AX72" s="19">
        <v>0</v>
      </c>
      <c r="AY72" s="19">
        <v>0</v>
      </c>
      <c r="AZ72" s="19">
        <v>0</v>
      </c>
      <c r="BA72" s="19">
        <v>0</v>
      </c>
      <c r="BB72" s="19">
        <v>0</v>
      </c>
      <c r="BC72" s="19">
        <v>0.44338737902563058</v>
      </c>
      <c r="BD72" s="19">
        <v>0</v>
      </c>
      <c r="BE72" s="19">
        <v>0</v>
      </c>
      <c r="BF72" s="19">
        <v>0</v>
      </c>
      <c r="BG72" s="19">
        <v>0.64291169958716443</v>
      </c>
      <c r="BH72" s="19">
        <v>0</v>
      </c>
      <c r="BI72" s="19">
        <v>5.9413908789434506</v>
      </c>
      <c r="BJ72" s="19">
        <v>0</v>
      </c>
      <c r="BK72" s="19">
        <v>0</v>
      </c>
      <c r="BL72" s="19">
        <v>4.0348251491332388</v>
      </c>
      <c r="BM72" s="19">
        <v>1.041960340710232</v>
      </c>
      <c r="BN72" s="19">
        <v>0</v>
      </c>
      <c r="BO72" s="19">
        <v>0.13301621370768918</v>
      </c>
      <c r="BP72" s="19">
        <v>0</v>
      </c>
      <c r="BQ72" s="19">
        <v>0</v>
      </c>
      <c r="BR72" s="19">
        <v>0</v>
      </c>
      <c r="BS72" s="19">
        <v>0</v>
      </c>
      <c r="BT72" s="19">
        <v>1747.9438949637924</v>
      </c>
      <c r="BU72" s="19">
        <v>537.8067213891386</v>
      </c>
      <c r="BV72" s="19">
        <v>0</v>
      </c>
      <c r="BW72" s="19">
        <v>0</v>
      </c>
      <c r="BX72" s="19">
        <v>5.7862052962844794</v>
      </c>
      <c r="BY72" s="19">
        <v>1.4631783507845808</v>
      </c>
      <c r="BZ72" s="19">
        <v>0</v>
      </c>
      <c r="CA72" s="19">
        <v>545.05610503620767</v>
      </c>
      <c r="CB72" s="19">
        <v>2293</v>
      </c>
      <c r="CD72" s="19">
        <f t="shared" si="7"/>
        <v>0</v>
      </c>
      <c r="CE72" s="19">
        <f t="shared" si="8"/>
        <v>0</v>
      </c>
      <c r="CF72" s="19">
        <f t="shared" si="9"/>
        <v>0</v>
      </c>
    </row>
    <row r="73" spans="1:84" x14ac:dyDescent="0.2">
      <c r="A73" s="24" t="s">
        <v>147</v>
      </c>
      <c r="B73" s="24" t="s">
        <v>69</v>
      </c>
      <c r="C73">
        <f t="shared" si="6"/>
        <v>69</v>
      </c>
      <c r="D73" s="19">
        <v>0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0.10537807400597564</v>
      </c>
      <c r="K73" s="19">
        <v>5.9143444035853827</v>
      </c>
      <c r="L73" s="19">
        <v>0</v>
      </c>
      <c r="M73" s="19">
        <v>8.8122414387497123</v>
      </c>
      <c r="N73" s="19">
        <v>0</v>
      </c>
      <c r="O73" s="19">
        <v>0</v>
      </c>
      <c r="P73" s="19">
        <v>0</v>
      </c>
      <c r="Q73" s="19">
        <v>0</v>
      </c>
      <c r="R73" s="19">
        <v>0</v>
      </c>
      <c r="S73" s="19">
        <v>0</v>
      </c>
      <c r="T73" s="19">
        <v>4.2414674787405202</v>
      </c>
      <c r="U73" s="19">
        <v>4.7683578487703979</v>
      </c>
      <c r="V73" s="19">
        <v>0</v>
      </c>
      <c r="W73" s="19">
        <v>0</v>
      </c>
      <c r="X73" s="19">
        <v>0.39516777752240867</v>
      </c>
      <c r="Y73" s="19">
        <v>3.7936106642151231</v>
      </c>
      <c r="Z73" s="19">
        <v>0</v>
      </c>
      <c r="AA73" s="19">
        <v>0.15806711100896345</v>
      </c>
      <c r="AB73" s="19">
        <v>1.3567427028269363</v>
      </c>
      <c r="AC73" s="19">
        <v>1.4884652953344057</v>
      </c>
      <c r="AD73" s="19">
        <v>25.949350723971499</v>
      </c>
      <c r="AE73" s="19">
        <v>162.94084693173983</v>
      </c>
      <c r="AF73" s="19">
        <v>41.215999195587223</v>
      </c>
      <c r="AG73" s="19">
        <v>2.2261118133762356</v>
      </c>
      <c r="AH73" s="19">
        <v>109.30340726269823</v>
      </c>
      <c r="AI73" s="19">
        <v>16.834147322454609</v>
      </c>
      <c r="AJ73" s="19">
        <v>8.0614226614571365</v>
      </c>
      <c r="AK73" s="19">
        <v>45.180849230062059</v>
      </c>
      <c r="AL73" s="19">
        <v>19.020742358078603</v>
      </c>
      <c r="AM73" s="19">
        <v>36.171023902551134</v>
      </c>
      <c r="AN73" s="19">
        <v>6.2304786256033102</v>
      </c>
      <c r="AO73" s="19">
        <v>0.17123937025971042</v>
      </c>
      <c r="AP73" s="19">
        <v>1.9626666283612961</v>
      </c>
      <c r="AQ73" s="19">
        <v>52.372902780969895</v>
      </c>
      <c r="AR73" s="19">
        <v>0</v>
      </c>
      <c r="AS73" s="19">
        <v>0.34247874051942084</v>
      </c>
      <c r="AT73" s="19">
        <v>0.19758388876120433</v>
      </c>
      <c r="AU73" s="19">
        <v>0</v>
      </c>
      <c r="AV73" s="19">
        <v>0</v>
      </c>
      <c r="AW73" s="19">
        <v>0</v>
      </c>
      <c r="AX73" s="19">
        <v>0</v>
      </c>
      <c r="AY73" s="19">
        <v>0</v>
      </c>
      <c r="AZ73" s="19">
        <v>0</v>
      </c>
      <c r="BA73" s="19">
        <v>0</v>
      </c>
      <c r="BB73" s="19">
        <v>0</v>
      </c>
      <c r="BC73" s="19">
        <v>0</v>
      </c>
      <c r="BD73" s="19">
        <v>0</v>
      </c>
      <c r="BE73" s="19">
        <v>0.7771632957940704</v>
      </c>
      <c r="BF73" s="19">
        <v>0</v>
      </c>
      <c r="BG73" s="19">
        <v>1.3172259250746955E-2</v>
      </c>
      <c r="BH73" s="19">
        <v>0</v>
      </c>
      <c r="BI73" s="19">
        <v>0</v>
      </c>
      <c r="BJ73" s="19">
        <v>0</v>
      </c>
      <c r="BK73" s="19">
        <v>0</v>
      </c>
      <c r="BL73" s="19">
        <v>0.23710066651344519</v>
      </c>
      <c r="BM73" s="19">
        <v>6.5861296253734769E-2</v>
      </c>
      <c r="BN73" s="19">
        <v>0</v>
      </c>
      <c r="BO73" s="19">
        <v>0</v>
      </c>
      <c r="BP73" s="19">
        <v>0</v>
      </c>
      <c r="BQ73" s="19">
        <v>0</v>
      </c>
      <c r="BR73" s="19">
        <v>0</v>
      </c>
      <c r="BS73" s="19">
        <v>0</v>
      </c>
      <c r="BT73" s="19">
        <v>560.30839174902314</v>
      </c>
      <c r="BU73" s="19">
        <v>349.69713858883011</v>
      </c>
      <c r="BV73" s="19">
        <v>0</v>
      </c>
      <c r="BW73" s="19">
        <v>0</v>
      </c>
      <c r="BX73" s="19">
        <v>6.9944696621466322</v>
      </c>
      <c r="BY73" s="19">
        <v>0</v>
      </c>
      <c r="BZ73" s="19">
        <v>0</v>
      </c>
      <c r="CA73" s="19">
        <v>356.6916082509768</v>
      </c>
      <c r="CB73" s="19">
        <v>917</v>
      </c>
      <c r="CD73" s="19">
        <f t="shared" si="7"/>
        <v>0</v>
      </c>
      <c r="CE73" s="19">
        <f t="shared" si="8"/>
        <v>0</v>
      </c>
      <c r="CF73" s="19">
        <f t="shared" si="9"/>
        <v>0</v>
      </c>
    </row>
    <row r="74" spans="1:84" x14ac:dyDescent="0.2">
      <c r="A74" s="24" t="s">
        <v>148</v>
      </c>
      <c r="B74" s="24" t="s">
        <v>250</v>
      </c>
      <c r="C74">
        <f t="shared" si="6"/>
        <v>70</v>
      </c>
      <c r="D74" s="19">
        <v>0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19">
        <v>1.8255054927559307</v>
      </c>
      <c r="K74" s="19">
        <v>0</v>
      </c>
      <c r="L74" s="19">
        <v>0</v>
      </c>
      <c r="M74" s="19">
        <v>0</v>
      </c>
      <c r="N74" s="19">
        <v>0</v>
      </c>
      <c r="O74" s="19">
        <v>0</v>
      </c>
      <c r="P74" s="19">
        <v>1.8627607068938068E-2</v>
      </c>
      <c r="Q74" s="19">
        <v>0</v>
      </c>
      <c r="R74" s="19">
        <v>0</v>
      </c>
      <c r="S74" s="19">
        <v>0</v>
      </c>
      <c r="T74" s="19">
        <v>0</v>
      </c>
      <c r="U74" s="19">
        <v>0</v>
      </c>
      <c r="V74" s="19">
        <v>0</v>
      </c>
      <c r="W74" s="19">
        <v>0</v>
      </c>
      <c r="X74" s="19">
        <v>0</v>
      </c>
      <c r="Y74" s="19">
        <v>0</v>
      </c>
      <c r="Z74" s="19">
        <v>0</v>
      </c>
      <c r="AA74" s="19">
        <v>0</v>
      </c>
      <c r="AB74" s="19">
        <v>0</v>
      </c>
      <c r="AC74" s="19">
        <v>0</v>
      </c>
      <c r="AD74" s="19">
        <v>2.6264925967202677</v>
      </c>
      <c r="AE74" s="19">
        <v>6.0912275115427477</v>
      </c>
      <c r="AF74" s="19">
        <v>0</v>
      </c>
      <c r="AG74" s="19">
        <v>0</v>
      </c>
      <c r="AH74" s="19">
        <v>15.200127368253463</v>
      </c>
      <c r="AI74" s="19">
        <v>15.926604043942046</v>
      </c>
      <c r="AJ74" s="19">
        <v>0</v>
      </c>
      <c r="AK74" s="19">
        <v>31.145359019264447</v>
      </c>
      <c r="AL74" s="19">
        <v>0.65196624741283227</v>
      </c>
      <c r="AM74" s="19">
        <v>0</v>
      </c>
      <c r="AN74" s="19">
        <v>25.650214933927717</v>
      </c>
      <c r="AO74" s="19">
        <v>0</v>
      </c>
      <c r="AP74" s="19">
        <v>0</v>
      </c>
      <c r="AQ74" s="19">
        <v>4.4519980894761977</v>
      </c>
      <c r="AR74" s="19">
        <v>11.884413309982486</v>
      </c>
      <c r="AS74" s="19">
        <v>0</v>
      </c>
      <c r="AT74" s="19">
        <v>0</v>
      </c>
      <c r="AU74" s="19">
        <v>0</v>
      </c>
      <c r="AV74" s="19">
        <v>0</v>
      </c>
      <c r="AW74" s="19">
        <v>0</v>
      </c>
      <c r="AX74" s="19">
        <v>0</v>
      </c>
      <c r="AY74" s="19">
        <v>0</v>
      </c>
      <c r="AZ74" s="19">
        <v>0</v>
      </c>
      <c r="BA74" s="19">
        <v>0</v>
      </c>
      <c r="BB74" s="19">
        <v>0</v>
      </c>
      <c r="BC74" s="19">
        <v>0</v>
      </c>
      <c r="BD74" s="19">
        <v>0</v>
      </c>
      <c r="BE74" s="19">
        <v>0</v>
      </c>
      <c r="BF74" s="19">
        <v>0</v>
      </c>
      <c r="BG74" s="19">
        <v>0</v>
      </c>
      <c r="BH74" s="19">
        <v>0</v>
      </c>
      <c r="BI74" s="19">
        <v>0</v>
      </c>
      <c r="BJ74" s="19">
        <v>0</v>
      </c>
      <c r="BK74" s="19">
        <v>0</v>
      </c>
      <c r="BL74" s="19">
        <v>0</v>
      </c>
      <c r="BM74" s="19">
        <v>0</v>
      </c>
      <c r="BN74" s="19">
        <v>0</v>
      </c>
      <c r="BO74" s="19">
        <v>0</v>
      </c>
      <c r="BP74" s="19">
        <v>0</v>
      </c>
      <c r="BQ74" s="19">
        <v>0</v>
      </c>
      <c r="BR74" s="19">
        <v>0</v>
      </c>
      <c r="BS74" s="19">
        <v>0</v>
      </c>
      <c r="BT74" s="19">
        <v>115.47253622034708</v>
      </c>
      <c r="BU74" s="19">
        <v>1.5274637796529213</v>
      </c>
      <c r="BV74" s="19">
        <v>0</v>
      </c>
      <c r="BW74" s="19">
        <v>0</v>
      </c>
      <c r="BX74" s="19">
        <v>0</v>
      </c>
      <c r="BY74" s="19">
        <v>0</v>
      </c>
      <c r="BZ74" s="19">
        <v>0</v>
      </c>
      <c r="CA74" s="19">
        <v>1.5274637796529213</v>
      </c>
      <c r="CB74" s="19">
        <v>117</v>
      </c>
      <c r="CD74" s="19">
        <f t="shared" si="7"/>
        <v>0</v>
      </c>
      <c r="CE74" s="19">
        <f t="shared" si="8"/>
        <v>0</v>
      </c>
      <c r="CF74" s="19">
        <f t="shared" si="9"/>
        <v>0</v>
      </c>
    </row>
    <row r="75" spans="1:84" x14ac:dyDescent="0.2">
      <c r="A75" s="24" t="s">
        <v>149</v>
      </c>
      <c r="B75" s="24" t="s">
        <v>251</v>
      </c>
      <c r="C75">
        <f t="shared" si="6"/>
        <v>71</v>
      </c>
      <c r="D75" s="19">
        <v>7.2547873326394141</v>
      </c>
      <c r="E75" s="19">
        <v>10.894272311180186</v>
      </c>
      <c r="F75" s="19">
        <v>0.97939628990632077</v>
      </c>
      <c r="G75" s="19">
        <v>0.74966135770607278</v>
      </c>
      <c r="H75" s="19">
        <v>25.52476009866967</v>
      </c>
      <c r="I75" s="19">
        <v>8.9354797313675434</v>
      </c>
      <c r="J75" s="19">
        <v>3.7724894129724951</v>
      </c>
      <c r="K75" s="19">
        <v>43.601271869162872</v>
      </c>
      <c r="L75" s="19">
        <v>1.3542269687593571</v>
      </c>
      <c r="M75" s="19">
        <v>40.89281793164416</v>
      </c>
      <c r="N75" s="19">
        <v>69.174397216716812</v>
      </c>
      <c r="O75" s="19">
        <v>0.26600886886344516</v>
      </c>
      <c r="P75" s="19">
        <v>1.0882180998959119</v>
      </c>
      <c r="Q75" s="19">
        <v>1.1970399098855031</v>
      </c>
      <c r="R75" s="19">
        <v>0.85848316769566402</v>
      </c>
      <c r="S75" s="19">
        <v>7.0492350248812965</v>
      </c>
      <c r="T75" s="19">
        <v>1.837879457601985</v>
      </c>
      <c r="U75" s="19">
        <v>0.29019149330557653</v>
      </c>
      <c r="V75" s="19">
        <v>5.1267163817318524</v>
      </c>
      <c r="W75" s="19">
        <v>0.96730497768525525</v>
      </c>
      <c r="X75" s="19">
        <v>7.3031525815236762</v>
      </c>
      <c r="Y75" s="19">
        <v>14.122652674204724</v>
      </c>
      <c r="Z75" s="19">
        <v>17.230119915018609</v>
      </c>
      <c r="AA75" s="19">
        <v>2.4666276930974007</v>
      </c>
      <c r="AB75" s="19">
        <v>2.1764361997918238</v>
      </c>
      <c r="AC75" s="19">
        <v>3.0349193674874884</v>
      </c>
      <c r="AD75" s="19">
        <v>34.629518201132136</v>
      </c>
      <c r="AE75" s="19">
        <v>2.7930931230661744</v>
      </c>
      <c r="AF75" s="19">
        <v>117.33409379322146</v>
      </c>
      <c r="AG75" s="19">
        <v>11.547203171117733</v>
      </c>
      <c r="AH75" s="19">
        <v>34.544879015584677</v>
      </c>
      <c r="AI75" s="19">
        <v>72.89852138080505</v>
      </c>
      <c r="AJ75" s="19">
        <v>46.769195671082088</v>
      </c>
      <c r="AK75" s="19">
        <v>29.164245077210442</v>
      </c>
      <c r="AL75" s="19">
        <v>38.450372862988893</v>
      </c>
      <c r="AM75" s="19">
        <v>19.346099553705102</v>
      </c>
      <c r="AN75" s="19">
        <v>50.215219654085807</v>
      </c>
      <c r="AO75" s="19">
        <v>45.427060014543798</v>
      </c>
      <c r="AP75" s="19">
        <v>9.2014886002309897</v>
      </c>
      <c r="AQ75" s="19">
        <v>386.94617369854421</v>
      </c>
      <c r="AR75" s="19">
        <v>4.4254202729100429</v>
      </c>
      <c r="AS75" s="19">
        <v>20.204582721400769</v>
      </c>
      <c r="AT75" s="19">
        <v>1.2574964709908316</v>
      </c>
      <c r="AU75" s="19">
        <v>1.209131222106569E-2</v>
      </c>
      <c r="AV75" s="19">
        <v>0</v>
      </c>
      <c r="AW75" s="19">
        <v>7.2547873326394133E-2</v>
      </c>
      <c r="AX75" s="19">
        <v>3.0107367430453569</v>
      </c>
      <c r="AY75" s="19">
        <v>35.367088246617143</v>
      </c>
      <c r="AZ75" s="19">
        <v>0</v>
      </c>
      <c r="BA75" s="19">
        <v>0.16927837109491964</v>
      </c>
      <c r="BB75" s="19">
        <v>0.26600886886344516</v>
      </c>
      <c r="BC75" s="19">
        <v>3.6273936663197066E-2</v>
      </c>
      <c r="BD75" s="19">
        <v>0</v>
      </c>
      <c r="BE75" s="19">
        <v>6.541399911596538</v>
      </c>
      <c r="BF75" s="19">
        <v>0</v>
      </c>
      <c r="BG75" s="19">
        <v>0.32646542996877359</v>
      </c>
      <c r="BH75" s="19">
        <v>0</v>
      </c>
      <c r="BI75" s="19">
        <v>0</v>
      </c>
      <c r="BJ75" s="19">
        <v>3.990133032951678</v>
      </c>
      <c r="BK75" s="19">
        <v>1.2454051587697659</v>
      </c>
      <c r="BL75" s="19">
        <v>17.157572041692212</v>
      </c>
      <c r="BM75" s="19">
        <v>1.4630487787489483</v>
      </c>
      <c r="BN75" s="19">
        <v>0</v>
      </c>
      <c r="BO75" s="19">
        <v>2.2248014486760868</v>
      </c>
      <c r="BP75" s="19">
        <v>0</v>
      </c>
      <c r="BQ75" s="19">
        <v>0</v>
      </c>
      <c r="BR75" s="19">
        <v>1.2212225343276346</v>
      </c>
      <c r="BS75" s="19">
        <v>0</v>
      </c>
      <c r="BT75" s="19">
        <v>1276.4072833045784</v>
      </c>
      <c r="BU75" s="19">
        <v>80.068669527897001</v>
      </c>
      <c r="BV75" s="19">
        <v>0</v>
      </c>
      <c r="BW75" s="19">
        <v>0</v>
      </c>
      <c r="BX75" s="19">
        <v>224.08828939301043</v>
      </c>
      <c r="BY75" s="19">
        <v>115.43575777451414</v>
      </c>
      <c r="BZ75" s="19">
        <v>0</v>
      </c>
      <c r="CA75" s="19">
        <v>419.59271669542159</v>
      </c>
      <c r="CB75" s="19">
        <v>1696</v>
      </c>
      <c r="CD75" s="19">
        <f t="shared" si="7"/>
        <v>0</v>
      </c>
      <c r="CE75" s="19">
        <f t="shared" si="8"/>
        <v>0</v>
      </c>
      <c r="CF75" s="19">
        <f t="shared" si="9"/>
        <v>0</v>
      </c>
    </row>
    <row r="76" spans="1:84" x14ac:dyDescent="0.2">
      <c r="A76" s="24" t="s">
        <v>150</v>
      </c>
      <c r="B76" s="24" t="s">
        <v>252</v>
      </c>
      <c r="C76">
        <f t="shared" si="6"/>
        <v>72</v>
      </c>
      <c r="D76" s="19">
        <v>0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19">
        <v>0</v>
      </c>
      <c r="O76" s="19">
        <v>0</v>
      </c>
      <c r="P76" s="19">
        <v>0</v>
      </c>
      <c r="Q76" s="19">
        <v>0</v>
      </c>
      <c r="R76" s="19">
        <v>0</v>
      </c>
      <c r="S76" s="19">
        <v>0</v>
      </c>
      <c r="T76" s="19">
        <v>0</v>
      </c>
      <c r="U76" s="19">
        <v>5.1833241303147428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  <c r="AB76" s="19">
        <v>0</v>
      </c>
      <c r="AC76" s="19">
        <v>0</v>
      </c>
      <c r="AD76" s="19">
        <v>0</v>
      </c>
      <c r="AE76" s="19">
        <v>0</v>
      </c>
      <c r="AF76" s="19">
        <v>0</v>
      </c>
      <c r="AG76" s="19">
        <v>205.8487023743788</v>
      </c>
      <c r="AH76" s="19">
        <v>11.09718387631143</v>
      </c>
      <c r="AI76" s="19">
        <v>1.7045831032578687</v>
      </c>
      <c r="AJ76" s="19">
        <v>0.62617338487023744</v>
      </c>
      <c r="AK76" s="19">
        <v>5.5080066261733851</v>
      </c>
      <c r="AL76" s="19">
        <v>0.22032026504693542</v>
      </c>
      <c r="AM76" s="19">
        <v>0.7305356156819437</v>
      </c>
      <c r="AN76" s="19">
        <v>10.842076200993926</v>
      </c>
      <c r="AO76" s="19">
        <v>4.4527885146327995</v>
      </c>
      <c r="AP76" s="19">
        <v>0</v>
      </c>
      <c r="AQ76" s="19">
        <v>0</v>
      </c>
      <c r="AR76" s="19">
        <v>0</v>
      </c>
      <c r="AS76" s="19">
        <v>0.93926007730535621</v>
      </c>
      <c r="AT76" s="19">
        <v>0</v>
      </c>
      <c r="AU76" s="19">
        <v>0</v>
      </c>
      <c r="AV76" s="19">
        <v>0</v>
      </c>
      <c r="AW76" s="19">
        <v>4.6035339591385975</v>
      </c>
      <c r="AX76" s="19">
        <v>0</v>
      </c>
      <c r="AY76" s="19">
        <v>0</v>
      </c>
      <c r="AZ76" s="19">
        <v>0</v>
      </c>
      <c r="BA76" s="19">
        <v>0</v>
      </c>
      <c r="BB76" s="19">
        <v>0</v>
      </c>
      <c r="BC76" s="19">
        <v>10.436223081170624</v>
      </c>
      <c r="BD76" s="19">
        <v>0</v>
      </c>
      <c r="BE76" s="19">
        <v>0</v>
      </c>
      <c r="BF76" s="19">
        <v>0</v>
      </c>
      <c r="BG76" s="19">
        <v>9.2766427388183317E-2</v>
      </c>
      <c r="BH76" s="19">
        <v>0</v>
      </c>
      <c r="BI76" s="19">
        <v>0</v>
      </c>
      <c r="BJ76" s="19">
        <v>0</v>
      </c>
      <c r="BK76" s="19">
        <v>0</v>
      </c>
      <c r="BL76" s="19">
        <v>0.88128106018774166</v>
      </c>
      <c r="BM76" s="19">
        <v>0.40585311982330202</v>
      </c>
      <c r="BN76" s="19">
        <v>0</v>
      </c>
      <c r="BO76" s="19">
        <v>9.2766427388183317E-2</v>
      </c>
      <c r="BP76" s="19">
        <v>1.1595803423522915E-2</v>
      </c>
      <c r="BQ76" s="19">
        <v>0.26670347874102707</v>
      </c>
      <c r="BR76" s="19">
        <v>3.293208172280508</v>
      </c>
      <c r="BS76" s="19">
        <v>0</v>
      </c>
      <c r="BT76" s="19">
        <v>267.23688569850907</v>
      </c>
      <c r="BU76" s="19">
        <v>5.763114301490889</v>
      </c>
      <c r="BV76" s="19">
        <v>0</v>
      </c>
      <c r="BW76" s="19">
        <v>0</v>
      </c>
      <c r="BX76" s="19">
        <v>0</v>
      </c>
      <c r="BY76" s="19">
        <v>0</v>
      </c>
      <c r="BZ76" s="19">
        <v>0</v>
      </c>
      <c r="CA76" s="19">
        <v>5.763114301490889</v>
      </c>
      <c r="CB76" s="19">
        <v>273</v>
      </c>
      <c r="CD76" s="19">
        <f t="shared" si="7"/>
        <v>0</v>
      </c>
      <c r="CE76" s="19">
        <f t="shared" si="8"/>
        <v>0</v>
      </c>
      <c r="CF76" s="19">
        <f t="shared" si="9"/>
        <v>0</v>
      </c>
    </row>
    <row r="77" spans="1:84" x14ac:dyDescent="0.2">
      <c r="A77" s="24" t="s">
        <v>151</v>
      </c>
      <c r="B77" s="24" t="s">
        <v>253</v>
      </c>
      <c r="C77">
        <f t="shared" si="6"/>
        <v>73</v>
      </c>
      <c r="D77" s="19">
        <v>1.1826595997152125E-2</v>
      </c>
      <c r="E77" s="19">
        <v>0</v>
      </c>
      <c r="F77" s="19">
        <v>0</v>
      </c>
      <c r="G77" s="19">
        <v>0</v>
      </c>
      <c r="H77" s="19">
        <v>2.2588798354560558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0</v>
      </c>
      <c r="O77" s="19">
        <v>0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  <c r="AB77" s="19">
        <v>0</v>
      </c>
      <c r="AC77" s="19">
        <v>0</v>
      </c>
      <c r="AD77" s="19">
        <v>0</v>
      </c>
      <c r="AE77" s="19">
        <v>0</v>
      </c>
      <c r="AF77" s="19">
        <v>0</v>
      </c>
      <c r="AG77" s="19">
        <v>54.745312870817187</v>
      </c>
      <c r="AH77" s="19">
        <v>0</v>
      </c>
      <c r="AI77" s="19">
        <v>0.42575745589747643</v>
      </c>
      <c r="AJ77" s="19">
        <v>0</v>
      </c>
      <c r="AK77" s="19">
        <v>3.5479787991456374E-2</v>
      </c>
      <c r="AL77" s="19">
        <v>0.87516810378925725</v>
      </c>
      <c r="AM77" s="19">
        <v>0</v>
      </c>
      <c r="AN77" s="19">
        <v>2.9684755952851831</v>
      </c>
      <c r="AO77" s="19">
        <v>0.68594256783482321</v>
      </c>
      <c r="AP77" s="19">
        <v>0.29566489992880307</v>
      </c>
      <c r="AQ77" s="19">
        <v>0</v>
      </c>
      <c r="AR77" s="19">
        <v>5.9132979985760621E-2</v>
      </c>
      <c r="AS77" s="19">
        <v>2.7792500593307494</v>
      </c>
      <c r="AT77" s="19">
        <v>0</v>
      </c>
      <c r="AU77" s="19">
        <v>0</v>
      </c>
      <c r="AV77" s="19">
        <v>0</v>
      </c>
      <c r="AW77" s="19">
        <v>0.99343406376077847</v>
      </c>
      <c r="AX77" s="19">
        <v>1.1826595997152125E-2</v>
      </c>
      <c r="AY77" s="19">
        <v>0</v>
      </c>
      <c r="AZ77" s="19">
        <v>0</v>
      </c>
      <c r="BA77" s="19">
        <v>6.9303852543311448</v>
      </c>
      <c r="BB77" s="19">
        <v>0.189225535954434</v>
      </c>
      <c r="BC77" s="19">
        <v>51.26829364765446</v>
      </c>
      <c r="BD77" s="19">
        <v>8.7516810378925722</v>
      </c>
      <c r="BE77" s="19">
        <v>1.1826595997152125E-2</v>
      </c>
      <c r="BF77" s="19">
        <v>8.6570682699153547</v>
      </c>
      <c r="BG77" s="19">
        <v>8.8936001898583985</v>
      </c>
      <c r="BH77" s="19">
        <v>4.0565224270231788</v>
      </c>
      <c r="BI77" s="19">
        <v>1.2654457716952774</v>
      </c>
      <c r="BJ77" s="19">
        <v>10.442884265485326</v>
      </c>
      <c r="BK77" s="19">
        <v>0.7687287398148881</v>
      </c>
      <c r="BL77" s="19">
        <v>5.1918756427497819</v>
      </c>
      <c r="BM77" s="19">
        <v>12.429752393006883</v>
      </c>
      <c r="BN77" s="19">
        <v>3.9027766790602008</v>
      </c>
      <c r="BO77" s="19">
        <v>2.6136777153706192</v>
      </c>
      <c r="BP77" s="19">
        <v>2.7792500593307494</v>
      </c>
      <c r="BQ77" s="19">
        <v>0.11826595997152124</v>
      </c>
      <c r="BR77" s="19">
        <v>10.726722569416976</v>
      </c>
      <c r="BS77" s="19">
        <v>0</v>
      </c>
      <c r="BT77" s="19">
        <v>205.14413416660074</v>
      </c>
      <c r="BU77" s="19">
        <v>9.7451151016533508</v>
      </c>
      <c r="BV77" s="19">
        <v>0</v>
      </c>
      <c r="BW77" s="19">
        <v>0</v>
      </c>
      <c r="BX77" s="19">
        <v>215.91816312000631</v>
      </c>
      <c r="BY77" s="19">
        <v>167.19258761173958</v>
      </c>
      <c r="BZ77" s="19">
        <v>0</v>
      </c>
      <c r="CA77" s="19">
        <v>392.85586583339926</v>
      </c>
      <c r="CB77" s="19">
        <v>598</v>
      </c>
      <c r="CD77" s="19">
        <f t="shared" si="7"/>
        <v>0</v>
      </c>
      <c r="CE77" s="19">
        <f t="shared" si="8"/>
        <v>0</v>
      </c>
      <c r="CF77" s="19">
        <f t="shared" si="9"/>
        <v>0</v>
      </c>
    </row>
    <row r="78" spans="1:84" x14ac:dyDescent="0.2">
      <c r="A78" s="25" t="s">
        <v>152</v>
      </c>
      <c r="B78" s="24" t="s">
        <v>254</v>
      </c>
      <c r="C78">
        <f t="shared" si="6"/>
        <v>74</v>
      </c>
      <c r="D78" s="19">
        <v>0</v>
      </c>
      <c r="E78" s="19">
        <v>0</v>
      </c>
      <c r="F78" s="19">
        <v>0</v>
      </c>
      <c r="G78" s="19">
        <v>0</v>
      </c>
      <c r="H78" s="19">
        <v>0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0</v>
      </c>
      <c r="O78" s="19">
        <v>0</v>
      </c>
      <c r="P78" s="19">
        <v>0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0</v>
      </c>
      <c r="W78" s="19">
        <v>0</v>
      </c>
      <c r="X78" s="19">
        <v>0</v>
      </c>
      <c r="Y78" s="19">
        <v>0</v>
      </c>
      <c r="Z78" s="19">
        <v>0</v>
      </c>
      <c r="AA78" s="19">
        <v>0</v>
      </c>
      <c r="AB78" s="19">
        <v>0</v>
      </c>
      <c r="AC78" s="19">
        <v>0</v>
      </c>
      <c r="AD78" s="19">
        <v>0</v>
      </c>
      <c r="AE78" s="19">
        <v>0</v>
      </c>
      <c r="AF78" s="19">
        <v>0</v>
      </c>
      <c r="AG78" s="19">
        <v>268.02554308208192</v>
      </c>
      <c r="AH78" s="19">
        <v>0.22642756475676726</v>
      </c>
      <c r="AI78" s="19">
        <v>0</v>
      </c>
      <c r="AJ78" s="19">
        <v>3.60666763862565</v>
      </c>
      <c r="AK78" s="19">
        <v>0</v>
      </c>
      <c r="AL78" s="19">
        <v>1.0189240414054528</v>
      </c>
      <c r="AM78" s="19">
        <v>0.54989551440929185</v>
      </c>
      <c r="AN78" s="19">
        <v>6.4693589930504933E-2</v>
      </c>
      <c r="AO78" s="19">
        <v>0</v>
      </c>
      <c r="AP78" s="19">
        <v>0</v>
      </c>
      <c r="AQ78" s="19">
        <v>0.22642756475676726</v>
      </c>
      <c r="AR78" s="19">
        <v>0</v>
      </c>
      <c r="AS78" s="19">
        <v>0.50137532196141321</v>
      </c>
      <c r="AT78" s="19">
        <v>3.2346794965252466E-2</v>
      </c>
      <c r="AU78" s="19">
        <v>0</v>
      </c>
      <c r="AV78" s="19">
        <v>0.25877435972201973</v>
      </c>
      <c r="AW78" s="19">
        <v>0.82484327161393778</v>
      </c>
      <c r="AX78" s="19">
        <v>0</v>
      </c>
      <c r="AY78" s="19">
        <v>0</v>
      </c>
      <c r="AZ78" s="19">
        <v>0</v>
      </c>
      <c r="BA78" s="19">
        <v>2.8626913544248431</v>
      </c>
      <c r="BB78" s="19">
        <v>7.2133352772513</v>
      </c>
      <c r="BC78" s="19">
        <v>0</v>
      </c>
      <c r="BD78" s="19">
        <v>3.4934538562472666</v>
      </c>
      <c r="BE78" s="19">
        <v>0</v>
      </c>
      <c r="BF78" s="19">
        <v>2.7333041745638336</v>
      </c>
      <c r="BG78" s="19">
        <v>2.4583564173591874</v>
      </c>
      <c r="BH78" s="19">
        <v>6.4693589930504933E-2</v>
      </c>
      <c r="BI78" s="19">
        <v>0</v>
      </c>
      <c r="BJ78" s="19">
        <v>29.484103610827624</v>
      </c>
      <c r="BK78" s="19">
        <v>4.3344705253438303</v>
      </c>
      <c r="BL78" s="19">
        <v>0.33964134713515093</v>
      </c>
      <c r="BM78" s="19">
        <v>0.12938717986100987</v>
      </c>
      <c r="BN78" s="19">
        <v>6.4693589930504933E-2</v>
      </c>
      <c r="BO78" s="19">
        <v>0</v>
      </c>
      <c r="BP78" s="19">
        <v>4.8520192447878703E-2</v>
      </c>
      <c r="BQ78" s="19">
        <v>1.9893278903630267</v>
      </c>
      <c r="BR78" s="19">
        <v>10.496534966224425</v>
      </c>
      <c r="BS78" s="19">
        <v>0</v>
      </c>
      <c r="BT78" s="19">
        <v>341.04843271613936</v>
      </c>
      <c r="BU78" s="19">
        <v>15.898449725421587</v>
      </c>
      <c r="BV78" s="19">
        <v>0</v>
      </c>
      <c r="BW78" s="19">
        <v>0</v>
      </c>
      <c r="BX78" s="19">
        <v>839.70662390047141</v>
      </c>
      <c r="BY78" s="19">
        <v>467.34649365796759</v>
      </c>
      <c r="BZ78" s="19">
        <v>0</v>
      </c>
      <c r="CA78" s="19">
        <v>1322.9515672838606</v>
      </c>
      <c r="CB78" s="19">
        <v>1664</v>
      </c>
      <c r="CD78" s="19">
        <f t="shared" si="7"/>
        <v>0</v>
      </c>
      <c r="CE78" s="19">
        <f t="shared" si="8"/>
        <v>0</v>
      </c>
      <c r="CF78" s="19">
        <f t="shared" si="9"/>
        <v>0</v>
      </c>
    </row>
    <row r="79" spans="1:84" x14ac:dyDescent="0.2">
      <c r="A79" s="24" t="s">
        <v>153</v>
      </c>
      <c r="B79" s="24" t="s">
        <v>255</v>
      </c>
      <c r="C79">
        <f t="shared" si="6"/>
        <v>75</v>
      </c>
      <c r="D79" s="19">
        <v>0</v>
      </c>
      <c r="E79" s="19">
        <v>0</v>
      </c>
      <c r="F79" s="19">
        <v>0</v>
      </c>
      <c r="G79" s="19">
        <v>0</v>
      </c>
      <c r="H79" s="19">
        <v>6.9564517626667488</v>
      </c>
      <c r="I79" s="19">
        <v>0</v>
      </c>
      <c r="J79" s="19">
        <v>0</v>
      </c>
      <c r="K79" s="19">
        <v>0.48608746788820456</v>
      </c>
      <c r="L79" s="19">
        <v>0</v>
      </c>
      <c r="M79" s="19">
        <v>0</v>
      </c>
      <c r="N79" s="19">
        <v>0</v>
      </c>
      <c r="O79" s="19">
        <v>0</v>
      </c>
      <c r="P79" s="19">
        <v>0</v>
      </c>
      <c r="Q79" s="19">
        <v>0</v>
      </c>
      <c r="R79" s="19">
        <v>0</v>
      </c>
      <c r="S79" s="19">
        <v>0</v>
      </c>
      <c r="T79" s="19">
        <v>0</v>
      </c>
      <c r="U79" s="19">
        <v>4.2235599987619548</v>
      </c>
      <c r="V79" s="19">
        <v>0</v>
      </c>
      <c r="W79" s="19">
        <v>0</v>
      </c>
      <c r="X79" s="19">
        <v>0</v>
      </c>
      <c r="Y79" s="19">
        <v>0</v>
      </c>
      <c r="Z79" s="19">
        <v>0</v>
      </c>
      <c r="AA79" s="19">
        <v>0</v>
      </c>
      <c r="AB79" s="19">
        <v>0</v>
      </c>
      <c r="AC79" s="19">
        <v>0</v>
      </c>
      <c r="AD79" s="19">
        <v>0</v>
      </c>
      <c r="AE79" s="19">
        <v>0</v>
      </c>
      <c r="AF79" s="19">
        <v>0</v>
      </c>
      <c r="AG79" s="19">
        <v>30.569500758302642</v>
      </c>
      <c r="AH79" s="19">
        <v>0.54009718654244954</v>
      </c>
      <c r="AI79" s="19">
        <v>9.041226902720604</v>
      </c>
      <c r="AJ79" s="19">
        <v>2.873317032405831</v>
      </c>
      <c r="AK79" s="19">
        <v>2.1603887461697981E-2</v>
      </c>
      <c r="AL79" s="19">
        <v>0.84255161100622122</v>
      </c>
      <c r="AM79" s="19">
        <v>0.77773994862112727</v>
      </c>
      <c r="AN79" s="19">
        <v>5.6926243461574177</v>
      </c>
      <c r="AO79" s="19">
        <v>0.14042526850103687</v>
      </c>
      <c r="AP79" s="19">
        <v>5.4009718654244948E-2</v>
      </c>
      <c r="AQ79" s="19">
        <v>11.104398155312762</v>
      </c>
      <c r="AR79" s="19">
        <v>0</v>
      </c>
      <c r="AS79" s="19">
        <v>1.965953759014516</v>
      </c>
      <c r="AT79" s="19">
        <v>0</v>
      </c>
      <c r="AU79" s="19">
        <v>0</v>
      </c>
      <c r="AV79" s="19">
        <v>0</v>
      </c>
      <c r="AW79" s="19">
        <v>0.64811662385093938</v>
      </c>
      <c r="AX79" s="19">
        <v>0</v>
      </c>
      <c r="AY79" s="19">
        <v>0</v>
      </c>
      <c r="AZ79" s="19">
        <v>0</v>
      </c>
      <c r="BA79" s="19">
        <v>0.66972051131263732</v>
      </c>
      <c r="BB79" s="19">
        <v>0</v>
      </c>
      <c r="BC79" s="19">
        <v>0.56170107400414748</v>
      </c>
      <c r="BD79" s="19">
        <v>0</v>
      </c>
      <c r="BE79" s="19">
        <v>0</v>
      </c>
      <c r="BF79" s="19">
        <v>0</v>
      </c>
      <c r="BG79" s="19">
        <v>22.910922653130708</v>
      </c>
      <c r="BH79" s="19">
        <v>0.12962332477018787</v>
      </c>
      <c r="BI79" s="19">
        <v>0</v>
      </c>
      <c r="BJ79" s="19">
        <v>0</v>
      </c>
      <c r="BK79" s="19">
        <v>0</v>
      </c>
      <c r="BL79" s="19">
        <v>1.4042526850103685</v>
      </c>
      <c r="BM79" s="19">
        <v>2.0091615339379119</v>
      </c>
      <c r="BN79" s="19">
        <v>0</v>
      </c>
      <c r="BO79" s="19">
        <v>5.951870995697794</v>
      </c>
      <c r="BP79" s="19">
        <v>3.4782258813333744</v>
      </c>
      <c r="BQ79" s="19">
        <v>0</v>
      </c>
      <c r="BR79" s="19">
        <v>0.51849329908075148</v>
      </c>
      <c r="BS79" s="19">
        <v>0</v>
      </c>
      <c r="BT79" s="19">
        <v>113.57163638614628</v>
      </c>
      <c r="BU79" s="19">
        <v>19.313875390757993</v>
      </c>
      <c r="BV79" s="19">
        <v>0</v>
      </c>
      <c r="BW79" s="19">
        <v>0</v>
      </c>
      <c r="BX79" s="19">
        <v>56.213315175338138</v>
      </c>
      <c r="BY79" s="19">
        <v>159.9011730477576</v>
      </c>
      <c r="BZ79" s="19">
        <v>0</v>
      </c>
      <c r="CA79" s="19">
        <v>235.42836361385372</v>
      </c>
      <c r="CB79" s="19">
        <v>349</v>
      </c>
      <c r="CD79" s="19">
        <f t="shared" si="7"/>
        <v>0</v>
      </c>
      <c r="CE79" s="19">
        <f t="shared" si="8"/>
        <v>0</v>
      </c>
      <c r="CF79" s="19">
        <f t="shared" si="9"/>
        <v>0</v>
      </c>
    </row>
    <row r="80" spans="1:84" x14ac:dyDescent="0.2">
      <c r="A80" s="24" t="s">
        <v>154</v>
      </c>
      <c r="B80" s="24" t="s">
        <v>44</v>
      </c>
      <c r="C80">
        <f t="shared" si="6"/>
        <v>76</v>
      </c>
      <c r="D80" s="19">
        <v>0.73813215947176225</v>
      </c>
      <c r="E80" s="19">
        <v>1.7187934570556751</v>
      </c>
      <c r="F80" s="19">
        <v>0.12653694162373069</v>
      </c>
      <c r="G80" s="19">
        <v>0.39015557000650297</v>
      </c>
      <c r="H80" s="19">
        <v>3.5641238557350805</v>
      </c>
      <c r="I80" s="19">
        <v>0.3268870991946376</v>
      </c>
      <c r="J80" s="19">
        <v>0.25307388324746138</v>
      </c>
      <c r="K80" s="19">
        <v>0.83303486568956031</v>
      </c>
      <c r="L80" s="19">
        <v>0.37961082487119202</v>
      </c>
      <c r="M80" s="19">
        <v>1.2759141613726177</v>
      </c>
      <c r="N80" s="19">
        <v>0.3163423540593267</v>
      </c>
      <c r="O80" s="19">
        <v>3.1634235405932673E-2</v>
      </c>
      <c r="P80" s="19">
        <v>0.62213996298334251</v>
      </c>
      <c r="Q80" s="19">
        <v>8.4357961082487123E-2</v>
      </c>
      <c r="R80" s="19">
        <v>0.13708168675904156</v>
      </c>
      <c r="S80" s="19">
        <v>0.35852133460057023</v>
      </c>
      <c r="T80" s="19">
        <v>0.97011655244860195</v>
      </c>
      <c r="U80" s="19">
        <v>7.3813215947176228E-2</v>
      </c>
      <c r="V80" s="19">
        <v>8.4357961082487123E-2</v>
      </c>
      <c r="W80" s="19">
        <v>0.13708168675904156</v>
      </c>
      <c r="X80" s="19">
        <v>1.7187934570556751</v>
      </c>
      <c r="Y80" s="19">
        <v>0.30579760892401581</v>
      </c>
      <c r="Z80" s="19">
        <v>0.12653694162373069</v>
      </c>
      <c r="AA80" s="19">
        <v>0.14762643189435246</v>
      </c>
      <c r="AB80" s="19">
        <v>1.1704667100195087</v>
      </c>
      <c r="AC80" s="19">
        <v>2.0984042819268671</v>
      </c>
      <c r="AD80" s="19">
        <v>0.3163423540593267</v>
      </c>
      <c r="AE80" s="19">
        <v>1.244279925966685</v>
      </c>
      <c r="AF80" s="19">
        <v>0.51669251163023355</v>
      </c>
      <c r="AG80" s="19">
        <v>26.868010604772149</v>
      </c>
      <c r="AH80" s="19">
        <v>127.60196088239708</v>
      </c>
      <c r="AI80" s="19">
        <v>39.975128807963586</v>
      </c>
      <c r="AJ80" s="19">
        <v>15.859296683507578</v>
      </c>
      <c r="AK80" s="19">
        <v>13.296923615627032</v>
      </c>
      <c r="AL80" s="19">
        <v>6.6010104547046167</v>
      </c>
      <c r="AM80" s="19">
        <v>4.0702716222300035</v>
      </c>
      <c r="AN80" s="19">
        <v>39.922405082287028</v>
      </c>
      <c r="AO80" s="19">
        <v>106.42811265069281</v>
      </c>
      <c r="AP80" s="19">
        <v>3.1634235405932669</v>
      </c>
      <c r="AQ80" s="19">
        <v>155.54553549097093</v>
      </c>
      <c r="AR80" s="19">
        <v>7.3180531239057576</v>
      </c>
      <c r="AS80" s="19">
        <v>15.057896053223951</v>
      </c>
      <c r="AT80" s="19">
        <v>18.695833124906208</v>
      </c>
      <c r="AU80" s="19">
        <v>0.25307388324746138</v>
      </c>
      <c r="AV80" s="19">
        <v>1.054474513531089E-2</v>
      </c>
      <c r="AW80" s="19">
        <v>1.2864589065079286</v>
      </c>
      <c r="AX80" s="19">
        <v>0.52723725676554445</v>
      </c>
      <c r="AY80" s="19">
        <v>0.3163423540593267</v>
      </c>
      <c r="AZ80" s="19">
        <v>8.4357961082487123E-2</v>
      </c>
      <c r="BA80" s="19">
        <v>0.90684808163673647</v>
      </c>
      <c r="BB80" s="19">
        <v>11.177429843429543</v>
      </c>
      <c r="BC80" s="19">
        <v>0.2214396478415287</v>
      </c>
      <c r="BD80" s="19">
        <v>0.85412435596018199</v>
      </c>
      <c r="BE80" s="19">
        <v>7.5184032814766644</v>
      </c>
      <c r="BF80" s="19">
        <v>10.650192586664</v>
      </c>
      <c r="BG80" s="19">
        <v>0.78031114001300594</v>
      </c>
      <c r="BH80" s="19">
        <v>0.69595317893051878</v>
      </c>
      <c r="BI80" s="19">
        <v>0.51669251163023355</v>
      </c>
      <c r="BJ80" s="19">
        <v>9.1212045420439196</v>
      </c>
      <c r="BK80" s="19">
        <v>2.1089490270621781E-2</v>
      </c>
      <c r="BL80" s="19">
        <v>1.6344354959731879</v>
      </c>
      <c r="BM80" s="19">
        <v>1.0333850232604671</v>
      </c>
      <c r="BN80" s="19">
        <v>0</v>
      </c>
      <c r="BO80" s="19">
        <v>0.13708168675904156</v>
      </c>
      <c r="BP80" s="19">
        <v>4.2178980541243562E-2</v>
      </c>
      <c r="BQ80" s="19">
        <v>0.99120604271922363</v>
      </c>
      <c r="BR80" s="19">
        <v>7.6343954779650849</v>
      </c>
      <c r="BS80" s="19">
        <v>0</v>
      </c>
      <c r="BT80" s="19">
        <v>656.88489820419181</v>
      </c>
      <c r="BU80" s="19">
        <v>87.02578160172078</v>
      </c>
      <c r="BV80" s="19">
        <v>0</v>
      </c>
      <c r="BW80" s="19">
        <v>0</v>
      </c>
      <c r="BX80" s="19">
        <v>44.07703466559952</v>
      </c>
      <c r="BY80" s="19">
        <v>266.01228552848784</v>
      </c>
      <c r="BZ80" s="19">
        <v>0</v>
      </c>
      <c r="CA80" s="19">
        <v>397.11510179580813</v>
      </c>
      <c r="CB80" s="19">
        <v>1054</v>
      </c>
      <c r="CD80" s="19">
        <f t="shared" si="7"/>
        <v>0</v>
      </c>
      <c r="CE80" s="19">
        <f t="shared" si="8"/>
        <v>0</v>
      </c>
      <c r="CF80" s="19">
        <f t="shared" si="9"/>
        <v>0</v>
      </c>
    </row>
    <row r="81" spans="1:84" x14ac:dyDescent="0.2">
      <c r="A81" s="24" t="s">
        <v>155</v>
      </c>
      <c r="B81" s="25" t="s">
        <v>43</v>
      </c>
      <c r="C81">
        <f t="shared" si="6"/>
        <v>77</v>
      </c>
      <c r="D81" s="19">
        <v>0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0</v>
      </c>
      <c r="O81" s="19">
        <v>0</v>
      </c>
      <c r="P81" s="19">
        <v>0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0</v>
      </c>
      <c r="W81" s="19">
        <v>0</v>
      </c>
      <c r="X81" s="19">
        <v>0</v>
      </c>
      <c r="Y81" s="19">
        <v>0</v>
      </c>
      <c r="Z81" s="19">
        <v>0.11678899506070259</v>
      </c>
      <c r="AA81" s="19">
        <v>0</v>
      </c>
      <c r="AB81" s="19">
        <v>0</v>
      </c>
      <c r="AC81" s="19">
        <v>0</v>
      </c>
      <c r="AD81" s="19">
        <v>0</v>
      </c>
      <c r="AE81" s="19">
        <v>0</v>
      </c>
      <c r="AF81" s="19">
        <v>1.1678899506070258E-2</v>
      </c>
      <c r="AG81" s="19">
        <v>0</v>
      </c>
      <c r="AH81" s="19">
        <v>15.661404237640216</v>
      </c>
      <c r="AI81" s="19">
        <v>0.18686239209712413</v>
      </c>
      <c r="AJ81" s="19">
        <v>0.25693578913354564</v>
      </c>
      <c r="AK81" s="19">
        <v>0</v>
      </c>
      <c r="AL81" s="19">
        <v>2.3357799012140516E-2</v>
      </c>
      <c r="AM81" s="19">
        <v>0</v>
      </c>
      <c r="AN81" s="19">
        <v>0</v>
      </c>
      <c r="AO81" s="19">
        <v>0</v>
      </c>
      <c r="AP81" s="19">
        <v>0</v>
      </c>
      <c r="AQ81" s="19">
        <v>0</v>
      </c>
      <c r="AR81" s="19">
        <v>0</v>
      </c>
      <c r="AS81" s="19">
        <v>0</v>
      </c>
      <c r="AT81" s="19">
        <v>0</v>
      </c>
      <c r="AU81" s="19">
        <v>0</v>
      </c>
      <c r="AV81" s="19">
        <v>0</v>
      </c>
      <c r="AW81" s="19">
        <v>0</v>
      </c>
      <c r="AX81" s="19">
        <v>3.5036698518210778E-2</v>
      </c>
      <c r="AY81" s="19">
        <v>0</v>
      </c>
      <c r="AZ81" s="19">
        <v>0</v>
      </c>
      <c r="BA81" s="19">
        <v>0</v>
      </c>
      <c r="BB81" s="19">
        <v>0</v>
      </c>
      <c r="BC81" s="19">
        <v>0</v>
      </c>
      <c r="BD81" s="19">
        <v>0</v>
      </c>
      <c r="BE81" s="19">
        <v>0</v>
      </c>
      <c r="BF81" s="19">
        <v>0</v>
      </c>
      <c r="BG81" s="19">
        <v>0</v>
      </c>
      <c r="BH81" s="19">
        <v>2.3357799012140516E-2</v>
      </c>
      <c r="BI81" s="19">
        <v>0</v>
      </c>
      <c r="BJ81" s="19">
        <v>0</v>
      </c>
      <c r="BK81" s="19">
        <v>0</v>
      </c>
      <c r="BL81" s="19">
        <v>0</v>
      </c>
      <c r="BM81" s="19">
        <v>0</v>
      </c>
      <c r="BN81" s="19">
        <v>0</v>
      </c>
      <c r="BO81" s="19">
        <v>0</v>
      </c>
      <c r="BP81" s="19">
        <v>0</v>
      </c>
      <c r="BQ81" s="19">
        <v>0</v>
      </c>
      <c r="BR81" s="19">
        <v>9.1445783132530121</v>
      </c>
      <c r="BS81" s="19">
        <v>0</v>
      </c>
      <c r="BT81" s="19">
        <v>25.46000092323316</v>
      </c>
      <c r="BU81" s="19">
        <v>8.2102663527673911</v>
      </c>
      <c r="BV81" s="19">
        <v>0</v>
      </c>
      <c r="BW81" s="19">
        <v>0</v>
      </c>
      <c r="BX81" s="19">
        <v>451.97341088491902</v>
      </c>
      <c r="BY81" s="19">
        <v>20.356321839080458</v>
      </c>
      <c r="BZ81" s="19">
        <v>0</v>
      </c>
      <c r="CA81" s="19">
        <v>480.53999907676683</v>
      </c>
      <c r="CB81" s="19">
        <v>506</v>
      </c>
      <c r="CD81" s="19">
        <f t="shared" si="7"/>
        <v>0</v>
      </c>
      <c r="CE81" s="19">
        <f t="shared" si="8"/>
        <v>0</v>
      </c>
      <c r="CF81" s="19">
        <f t="shared" si="9"/>
        <v>0</v>
      </c>
    </row>
    <row r="82" spans="1:84" x14ac:dyDescent="0.2">
      <c r="A82" s="24" t="s">
        <v>156</v>
      </c>
      <c r="B82" s="25" t="s">
        <v>256</v>
      </c>
      <c r="C82">
        <f t="shared" si="6"/>
        <v>78</v>
      </c>
      <c r="D82" s="19">
        <v>0</v>
      </c>
      <c r="E82" s="19">
        <v>0</v>
      </c>
      <c r="F82" s="19">
        <v>0</v>
      </c>
      <c r="G82" s="19">
        <v>0</v>
      </c>
      <c r="H82" s="19">
        <v>0</v>
      </c>
      <c r="I82" s="19">
        <v>0</v>
      </c>
      <c r="J82" s="19">
        <v>0</v>
      </c>
      <c r="K82" s="19">
        <v>0</v>
      </c>
      <c r="L82" s="19">
        <v>0</v>
      </c>
      <c r="M82" s="19">
        <v>0</v>
      </c>
      <c r="N82" s="19">
        <v>0</v>
      </c>
      <c r="O82" s="19">
        <v>0</v>
      </c>
      <c r="P82" s="19">
        <v>0</v>
      </c>
      <c r="Q82" s="19">
        <v>0</v>
      </c>
      <c r="R82" s="19">
        <v>0</v>
      </c>
      <c r="S82" s="19">
        <v>0</v>
      </c>
      <c r="T82" s="19">
        <v>0</v>
      </c>
      <c r="U82" s="19">
        <v>0</v>
      </c>
      <c r="V82" s="19">
        <v>0</v>
      </c>
      <c r="W82" s="19">
        <v>0</v>
      </c>
      <c r="X82" s="19">
        <v>0</v>
      </c>
      <c r="Y82" s="19">
        <v>0</v>
      </c>
      <c r="Z82" s="19">
        <v>0</v>
      </c>
      <c r="AA82" s="19">
        <v>0</v>
      </c>
      <c r="AB82" s="19">
        <v>0</v>
      </c>
      <c r="AC82" s="19">
        <v>0</v>
      </c>
      <c r="AD82" s="19">
        <v>0</v>
      </c>
      <c r="AE82" s="19">
        <v>0</v>
      </c>
      <c r="AF82" s="19">
        <v>0</v>
      </c>
      <c r="AG82" s="19">
        <v>0</v>
      </c>
      <c r="AH82" s="19">
        <v>0</v>
      </c>
      <c r="AI82" s="19">
        <v>37.68599319627274</v>
      </c>
      <c r="AJ82" s="19">
        <v>0</v>
      </c>
      <c r="AK82" s="19">
        <v>0</v>
      </c>
      <c r="AL82" s="19">
        <v>0</v>
      </c>
      <c r="AM82" s="19">
        <v>0</v>
      </c>
      <c r="AN82" s="19">
        <v>16.225114628013607</v>
      </c>
      <c r="AO82" s="19">
        <v>0</v>
      </c>
      <c r="AP82" s="19">
        <v>0</v>
      </c>
      <c r="AQ82" s="19">
        <v>0</v>
      </c>
      <c r="AR82" s="19">
        <v>0</v>
      </c>
      <c r="AS82" s="19">
        <v>0</v>
      </c>
      <c r="AT82" s="19">
        <v>0</v>
      </c>
      <c r="AU82" s="19">
        <v>0</v>
      </c>
      <c r="AV82" s="19">
        <v>0</v>
      </c>
      <c r="AW82" s="19">
        <v>0</v>
      </c>
      <c r="AX82" s="19">
        <v>0</v>
      </c>
      <c r="AY82" s="19">
        <v>0</v>
      </c>
      <c r="AZ82" s="19">
        <v>0</v>
      </c>
      <c r="BA82" s="19">
        <v>0</v>
      </c>
      <c r="BB82" s="19">
        <v>0</v>
      </c>
      <c r="BC82" s="19">
        <v>0</v>
      </c>
      <c r="BD82" s="19">
        <v>0</v>
      </c>
      <c r="BE82" s="19">
        <v>0</v>
      </c>
      <c r="BF82" s="19">
        <v>0</v>
      </c>
      <c r="BG82" s="19">
        <v>0</v>
      </c>
      <c r="BH82" s="19">
        <v>0</v>
      </c>
      <c r="BI82" s="19">
        <v>0</v>
      </c>
      <c r="BJ82" s="19">
        <v>0</v>
      </c>
      <c r="BK82" s="19">
        <v>0</v>
      </c>
      <c r="BL82" s="19">
        <v>0</v>
      </c>
      <c r="BM82" s="19">
        <v>0</v>
      </c>
      <c r="BN82" s="19">
        <v>0</v>
      </c>
      <c r="BO82" s="19">
        <v>0</v>
      </c>
      <c r="BP82" s="19">
        <v>0</v>
      </c>
      <c r="BQ82" s="19">
        <v>0</v>
      </c>
      <c r="BR82" s="19">
        <v>0</v>
      </c>
      <c r="BS82" s="19">
        <v>0</v>
      </c>
      <c r="BT82" s="19">
        <v>53.911107824286347</v>
      </c>
      <c r="BU82" s="19">
        <v>25.32728886259429</v>
      </c>
      <c r="BV82" s="19">
        <v>0</v>
      </c>
      <c r="BW82" s="19">
        <v>0</v>
      </c>
      <c r="BX82" s="19">
        <v>3.6247596509392102</v>
      </c>
      <c r="BY82" s="19">
        <v>306.13684366218013</v>
      </c>
      <c r="BZ82" s="19">
        <v>0</v>
      </c>
      <c r="CA82" s="19">
        <v>335.08889217571362</v>
      </c>
      <c r="CB82" s="19">
        <v>389</v>
      </c>
      <c r="CD82" s="19">
        <f t="shared" si="7"/>
        <v>0</v>
      </c>
      <c r="CE82" s="19">
        <f t="shared" si="8"/>
        <v>0</v>
      </c>
      <c r="CF82" s="19">
        <f t="shared" si="9"/>
        <v>0</v>
      </c>
    </row>
    <row r="83" spans="1:84" x14ac:dyDescent="0.2">
      <c r="A83" s="24" t="s">
        <v>157</v>
      </c>
      <c r="B83" s="25" t="s">
        <v>257</v>
      </c>
      <c r="C83">
        <f t="shared" si="6"/>
        <v>79</v>
      </c>
      <c r="D83" s="19">
        <v>0</v>
      </c>
      <c r="E83" s="19">
        <v>0</v>
      </c>
      <c r="F83" s="19">
        <v>0</v>
      </c>
      <c r="G83" s="19">
        <v>1.2419643698746348</v>
      </c>
      <c r="H83" s="19">
        <v>16.888679423131304</v>
      </c>
      <c r="I83" s="19">
        <v>10.292016212649637</v>
      </c>
      <c r="J83" s="19">
        <v>4.7744367989442926</v>
      </c>
      <c r="K83" s="19">
        <v>0</v>
      </c>
      <c r="L83" s="19">
        <v>0</v>
      </c>
      <c r="M83" s="19">
        <v>0</v>
      </c>
      <c r="N83" s="19">
        <v>0</v>
      </c>
      <c r="O83" s="19">
        <v>0</v>
      </c>
      <c r="P83" s="19">
        <v>0</v>
      </c>
      <c r="Q83" s="19">
        <v>0</v>
      </c>
      <c r="R83" s="19">
        <v>0</v>
      </c>
      <c r="S83" s="19">
        <v>0</v>
      </c>
      <c r="T83" s="19">
        <v>0</v>
      </c>
      <c r="U83" s="19">
        <v>0</v>
      </c>
      <c r="V83" s="19">
        <v>0</v>
      </c>
      <c r="W83" s="19">
        <v>0</v>
      </c>
      <c r="X83" s="19">
        <v>0</v>
      </c>
      <c r="Y83" s="19">
        <v>0</v>
      </c>
      <c r="Z83" s="19">
        <v>0</v>
      </c>
      <c r="AA83" s="19">
        <v>0</v>
      </c>
      <c r="AB83" s="19">
        <v>0</v>
      </c>
      <c r="AC83" s="19">
        <v>0</v>
      </c>
      <c r="AD83" s="19">
        <v>0</v>
      </c>
      <c r="AE83" s="19">
        <v>7.1260250730511829E-2</v>
      </c>
      <c r="AF83" s="19">
        <v>0</v>
      </c>
      <c r="AG83" s="19">
        <v>0</v>
      </c>
      <c r="AH83" s="19">
        <v>0</v>
      </c>
      <c r="AI83" s="19">
        <v>19.362428127061929</v>
      </c>
      <c r="AJ83" s="19">
        <v>0</v>
      </c>
      <c r="AK83" s="19">
        <v>0</v>
      </c>
      <c r="AL83" s="19">
        <v>0</v>
      </c>
      <c r="AM83" s="19">
        <v>0</v>
      </c>
      <c r="AN83" s="19">
        <v>12.083702516731076</v>
      </c>
      <c r="AO83" s="19">
        <v>0</v>
      </c>
      <c r="AP83" s="19">
        <v>0</v>
      </c>
      <c r="AQ83" s="19">
        <v>0</v>
      </c>
      <c r="AR83" s="19">
        <v>0</v>
      </c>
      <c r="AS83" s="19">
        <v>0</v>
      </c>
      <c r="AT83" s="19">
        <v>0</v>
      </c>
      <c r="AU83" s="19">
        <v>0</v>
      </c>
      <c r="AV83" s="19">
        <v>0</v>
      </c>
      <c r="AW83" s="19">
        <v>0</v>
      </c>
      <c r="AX83" s="19">
        <v>0</v>
      </c>
      <c r="AY83" s="19">
        <v>0</v>
      </c>
      <c r="AZ83" s="19">
        <v>0</v>
      </c>
      <c r="BA83" s="19">
        <v>0</v>
      </c>
      <c r="BB83" s="19">
        <v>0</v>
      </c>
      <c r="BC83" s="19">
        <v>0</v>
      </c>
      <c r="BD83" s="19">
        <v>0</v>
      </c>
      <c r="BE83" s="19">
        <v>0</v>
      </c>
      <c r="BF83" s="19">
        <v>0</v>
      </c>
      <c r="BG83" s="19">
        <v>5.0900179093222732E-2</v>
      </c>
      <c r="BH83" s="19">
        <v>0</v>
      </c>
      <c r="BI83" s="19">
        <v>0</v>
      </c>
      <c r="BJ83" s="19">
        <v>0</v>
      </c>
      <c r="BK83" s="19">
        <v>0</v>
      </c>
      <c r="BL83" s="19">
        <v>0</v>
      </c>
      <c r="BM83" s="19">
        <v>0</v>
      </c>
      <c r="BN83" s="19">
        <v>0</v>
      </c>
      <c r="BO83" s="19">
        <v>0</v>
      </c>
      <c r="BP83" s="19">
        <v>0</v>
      </c>
      <c r="BQ83" s="19">
        <v>0</v>
      </c>
      <c r="BR83" s="19">
        <v>0</v>
      </c>
      <c r="BS83" s="19">
        <v>0</v>
      </c>
      <c r="BT83" s="19">
        <v>64.765387878216615</v>
      </c>
      <c r="BU83" s="19">
        <v>69.152983316052413</v>
      </c>
      <c r="BV83" s="19">
        <v>0</v>
      </c>
      <c r="BW83" s="19">
        <v>0</v>
      </c>
      <c r="BX83" s="19">
        <v>0</v>
      </c>
      <c r="BY83" s="19">
        <v>82.081628805730986</v>
      </c>
      <c r="BZ83" s="19">
        <v>0</v>
      </c>
      <c r="CA83" s="19">
        <v>151.23461212178341</v>
      </c>
      <c r="CB83" s="19">
        <v>216</v>
      </c>
      <c r="CD83" s="19">
        <f t="shared" si="7"/>
        <v>0</v>
      </c>
      <c r="CE83" s="19">
        <f t="shared" si="8"/>
        <v>0</v>
      </c>
      <c r="CF83" s="19">
        <f t="shared" si="9"/>
        <v>0</v>
      </c>
    </row>
    <row r="84" spans="1:84" x14ac:dyDescent="0.2">
      <c r="A84" s="24" t="s">
        <v>158</v>
      </c>
      <c r="B84" s="24" t="s">
        <v>258</v>
      </c>
      <c r="C84">
        <f t="shared" si="6"/>
        <v>80</v>
      </c>
      <c r="D84" s="19">
        <v>0.23206633430362597</v>
      </c>
      <c r="E84" s="19">
        <v>0.62291489734131178</v>
      </c>
      <c r="F84" s="19">
        <v>0.1343541935442045</v>
      </c>
      <c r="G84" s="19">
        <v>0.78169712607537167</v>
      </c>
      <c r="H84" s="19">
        <v>50.688173018949875</v>
      </c>
      <c r="I84" s="19">
        <v>38.962716127819306</v>
      </c>
      <c r="J84" s="19">
        <v>11.493390556826949</v>
      </c>
      <c r="K84" s="19">
        <v>0</v>
      </c>
      <c r="L84" s="19">
        <v>0</v>
      </c>
      <c r="M84" s="19">
        <v>0</v>
      </c>
      <c r="N84" s="19">
        <v>0</v>
      </c>
      <c r="O84" s="19">
        <v>0</v>
      </c>
      <c r="P84" s="19">
        <v>0</v>
      </c>
      <c r="Q84" s="19">
        <v>0</v>
      </c>
      <c r="R84" s="19">
        <v>0</v>
      </c>
      <c r="S84" s="19">
        <v>1.4412540762014665</v>
      </c>
      <c r="T84" s="19">
        <v>0</v>
      </c>
      <c r="U84" s="19">
        <v>0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0</v>
      </c>
      <c r="AB84" s="19">
        <v>1.3313279178471173</v>
      </c>
      <c r="AC84" s="19">
        <v>2.4428035189855365E-2</v>
      </c>
      <c r="AD84" s="19">
        <v>0</v>
      </c>
      <c r="AE84" s="19">
        <v>0.30535043987319205</v>
      </c>
      <c r="AF84" s="19">
        <v>0.83055319645508241</v>
      </c>
      <c r="AG84" s="19">
        <v>0.85498123164493767</v>
      </c>
      <c r="AH84" s="19">
        <v>8.8429487387276406</v>
      </c>
      <c r="AI84" s="19">
        <v>274.2413370589112</v>
      </c>
      <c r="AJ84" s="19">
        <v>23.536411905425645</v>
      </c>
      <c r="AK84" s="19">
        <v>0.36642052784783047</v>
      </c>
      <c r="AL84" s="19">
        <v>14.314828621255243</v>
      </c>
      <c r="AM84" s="19">
        <v>0</v>
      </c>
      <c r="AN84" s="19">
        <v>162.1044415198802</v>
      </c>
      <c r="AO84" s="19">
        <v>0.36642052784783047</v>
      </c>
      <c r="AP84" s="19">
        <v>1.6122503225304541</v>
      </c>
      <c r="AQ84" s="19">
        <v>78.988051786397321</v>
      </c>
      <c r="AR84" s="19">
        <v>5.960440586324709</v>
      </c>
      <c r="AS84" s="19">
        <v>9.4047935480943146</v>
      </c>
      <c r="AT84" s="19">
        <v>0.54963079177174567</v>
      </c>
      <c r="AU84" s="19">
        <v>2.6382278005043789</v>
      </c>
      <c r="AV84" s="19">
        <v>0</v>
      </c>
      <c r="AW84" s="19">
        <v>4.2626921406297615</v>
      </c>
      <c r="AX84" s="19">
        <v>0.12214017594927681</v>
      </c>
      <c r="AY84" s="19">
        <v>0</v>
      </c>
      <c r="AZ84" s="19">
        <v>0</v>
      </c>
      <c r="BA84" s="19">
        <v>0</v>
      </c>
      <c r="BB84" s="19">
        <v>1.1236896187333467</v>
      </c>
      <c r="BC84" s="19">
        <v>0</v>
      </c>
      <c r="BD84" s="19">
        <v>7.3284105569566091E-2</v>
      </c>
      <c r="BE84" s="19">
        <v>0</v>
      </c>
      <c r="BF84" s="19">
        <v>0</v>
      </c>
      <c r="BG84" s="19">
        <v>6.1070087974638407E-2</v>
      </c>
      <c r="BH84" s="19">
        <v>3.6642052784783045E-2</v>
      </c>
      <c r="BI84" s="19">
        <v>0</v>
      </c>
      <c r="BJ84" s="19">
        <v>27.200617183903947</v>
      </c>
      <c r="BK84" s="19">
        <v>0</v>
      </c>
      <c r="BL84" s="19">
        <v>1.5511802345558154</v>
      </c>
      <c r="BM84" s="19">
        <v>0.2076382991137706</v>
      </c>
      <c r="BN84" s="19">
        <v>0</v>
      </c>
      <c r="BO84" s="19">
        <v>2.6870838708840901</v>
      </c>
      <c r="BP84" s="19">
        <v>0</v>
      </c>
      <c r="BQ84" s="19">
        <v>3.6642052784783045E-2</v>
      </c>
      <c r="BR84" s="19">
        <v>0</v>
      </c>
      <c r="BS84" s="19">
        <v>0</v>
      </c>
      <c r="BT84" s="19">
        <v>727.9920907104746</v>
      </c>
      <c r="BU84" s="19">
        <v>205.036713366051</v>
      </c>
      <c r="BV84" s="19">
        <v>0</v>
      </c>
      <c r="BW84" s="19">
        <v>0</v>
      </c>
      <c r="BX84" s="19">
        <v>84.801924161582889</v>
      </c>
      <c r="BY84" s="19">
        <v>866.16927176189154</v>
      </c>
      <c r="BZ84" s="19">
        <v>0</v>
      </c>
      <c r="CA84" s="19">
        <v>1156.0079092895253</v>
      </c>
      <c r="CB84" s="19">
        <v>1884</v>
      </c>
      <c r="CD84" s="19">
        <f t="shared" si="7"/>
        <v>0</v>
      </c>
      <c r="CE84" s="19">
        <f t="shared" si="8"/>
        <v>0</v>
      </c>
      <c r="CF84" s="19">
        <f t="shared" si="9"/>
        <v>0</v>
      </c>
    </row>
    <row r="85" spans="1:84" x14ac:dyDescent="0.2">
      <c r="A85" s="24" t="s">
        <v>159</v>
      </c>
      <c r="B85" s="24" t="s">
        <v>45</v>
      </c>
      <c r="C85">
        <f t="shared" si="6"/>
        <v>81</v>
      </c>
      <c r="D85" s="19">
        <v>0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0</v>
      </c>
      <c r="O85" s="19">
        <v>0</v>
      </c>
      <c r="P85" s="19">
        <v>0</v>
      </c>
      <c r="Q85" s="19">
        <v>0</v>
      </c>
      <c r="R85" s="19">
        <v>0</v>
      </c>
      <c r="S85" s="19">
        <v>0</v>
      </c>
      <c r="T85" s="19">
        <v>0</v>
      </c>
      <c r="U85" s="19">
        <v>0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  <c r="AB85" s="19">
        <v>0</v>
      </c>
      <c r="AC85" s="19">
        <v>0</v>
      </c>
      <c r="AD85" s="19">
        <v>0</v>
      </c>
      <c r="AE85" s="19">
        <v>0</v>
      </c>
      <c r="AF85" s="19">
        <v>0</v>
      </c>
      <c r="AG85" s="19">
        <v>0</v>
      </c>
      <c r="AH85" s="19">
        <v>0</v>
      </c>
      <c r="AI85" s="19">
        <v>0</v>
      </c>
      <c r="AJ85" s="19">
        <v>27.170427486109539</v>
      </c>
      <c r="AK85" s="19">
        <v>0</v>
      </c>
      <c r="AL85" s="19">
        <v>0</v>
      </c>
      <c r="AM85" s="19">
        <v>0</v>
      </c>
      <c r="AN85" s="19">
        <v>0</v>
      </c>
      <c r="AO85" s="19">
        <v>0</v>
      </c>
      <c r="AP85" s="19">
        <v>0</v>
      </c>
      <c r="AQ85" s="19">
        <v>0</v>
      </c>
      <c r="AR85" s="19">
        <v>2.3512869939902483</v>
      </c>
      <c r="AS85" s="19">
        <v>0</v>
      </c>
      <c r="AT85" s="19">
        <v>0</v>
      </c>
      <c r="AU85" s="19">
        <v>0</v>
      </c>
      <c r="AV85" s="19">
        <v>0</v>
      </c>
      <c r="AW85" s="19">
        <v>0</v>
      </c>
      <c r="AX85" s="19">
        <v>0</v>
      </c>
      <c r="AY85" s="19">
        <v>0</v>
      </c>
      <c r="AZ85" s="19">
        <v>0</v>
      </c>
      <c r="BA85" s="19">
        <v>0</v>
      </c>
      <c r="BB85" s="19">
        <v>0</v>
      </c>
      <c r="BC85" s="19">
        <v>0</v>
      </c>
      <c r="BD85" s="19">
        <v>0</v>
      </c>
      <c r="BE85" s="19">
        <v>0</v>
      </c>
      <c r="BF85" s="19">
        <v>0</v>
      </c>
      <c r="BG85" s="19">
        <v>0.27431681596552898</v>
      </c>
      <c r="BH85" s="19">
        <v>0</v>
      </c>
      <c r="BI85" s="19">
        <v>0</v>
      </c>
      <c r="BJ85" s="19">
        <v>0</v>
      </c>
      <c r="BK85" s="19">
        <v>0</v>
      </c>
      <c r="BL85" s="19">
        <v>0.35269304909853721</v>
      </c>
      <c r="BM85" s="19">
        <v>0</v>
      </c>
      <c r="BN85" s="19">
        <v>0</v>
      </c>
      <c r="BO85" s="19">
        <v>0</v>
      </c>
      <c r="BP85" s="19">
        <v>0</v>
      </c>
      <c r="BQ85" s="19">
        <v>0</v>
      </c>
      <c r="BR85" s="19">
        <v>0</v>
      </c>
      <c r="BS85" s="19">
        <v>0</v>
      </c>
      <c r="BT85" s="19">
        <v>30.148724345163849</v>
      </c>
      <c r="BU85" s="19">
        <v>251.09132554711417</v>
      </c>
      <c r="BV85" s="19">
        <v>0</v>
      </c>
      <c r="BW85" s="19">
        <v>0</v>
      </c>
      <c r="BX85" s="19">
        <v>1423.834901916317</v>
      </c>
      <c r="BY85" s="19">
        <v>598.92504819140481</v>
      </c>
      <c r="BZ85" s="19">
        <v>0</v>
      </c>
      <c r="CA85" s="19">
        <v>2273.8512756548362</v>
      </c>
      <c r="CB85" s="19">
        <v>2304</v>
      </c>
      <c r="CD85" s="19">
        <f t="shared" si="7"/>
        <v>0</v>
      </c>
      <c r="CE85" s="19">
        <f t="shared" si="8"/>
        <v>0</v>
      </c>
      <c r="CF85" s="19">
        <f t="shared" si="9"/>
        <v>0</v>
      </c>
    </row>
    <row r="86" spans="1:84" x14ac:dyDescent="0.2">
      <c r="A86" s="23" t="s">
        <v>160</v>
      </c>
      <c r="B86" s="23" t="s">
        <v>259</v>
      </c>
      <c r="C86">
        <f t="shared" si="6"/>
        <v>82</v>
      </c>
      <c r="D86" s="19">
        <v>0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  <c r="J86" s="19">
        <v>0</v>
      </c>
      <c r="K86" s="19">
        <v>0</v>
      </c>
      <c r="L86" s="19">
        <v>0.10142058686539357</v>
      </c>
      <c r="M86" s="19">
        <v>0</v>
      </c>
      <c r="N86" s="19">
        <v>0</v>
      </c>
      <c r="O86" s="19">
        <v>0</v>
      </c>
      <c r="P86" s="19">
        <v>0</v>
      </c>
      <c r="Q86" s="19">
        <v>0</v>
      </c>
      <c r="R86" s="19">
        <v>0</v>
      </c>
      <c r="S86" s="19">
        <v>0</v>
      </c>
      <c r="T86" s="19">
        <v>0</v>
      </c>
      <c r="U86" s="19">
        <v>0</v>
      </c>
      <c r="V86" s="19">
        <v>0</v>
      </c>
      <c r="W86" s="19">
        <v>0</v>
      </c>
      <c r="X86" s="19">
        <v>0</v>
      </c>
      <c r="Y86" s="19">
        <v>4.8369818351187706E-2</v>
      </c>
      <c r="Z86" s="19">
        <v>0</v>
      </c>
      <c r="AA86" s="19">
        <v>0</v>
      </c>
      <c r="AB86" s="19">
        <v>0</v>
      </c>
      <c r="AC86" s="19">
        <v>0</v>
      </c>
      <c r="AD86" s="19">
        <v>0</v>
      </c>
      <c r="AE86" s="19">
        <v>0</v>
      </c>
      <c r="AF86" s="19">
        <v>0</v>
      </c>
      <c r="AG86" s="19">
        <v>0</v>
      </c>
      <c r="AH86" s="19">
        <v>0</v>
      </c>
      <c r="AI86" s="19">
        <v>0</v>
      </c>
      <c r="AJ86" s="19">
        <v>7.0900791802515144</v>
      </c>
      <c r="AK86" s="19">
        <v>5.305076851420587E-2</v>
      </c>
      <c r="AL86" s="19">
        <v>0</v>
      </c>
      <c r="AM86" s="19">
        <v>0</v>
      </c>
      <c r="AN86" s="19">
        <v>0</v>
      </c>
      <c r="AO86" s="19">
        <v>0</v>
      </c>
      <c r="AP86" s="19">
        <v>0</v>
      </c>
      <c r="AQ86" s="19">
        <v>0</v>
      </c>
      <c r="AR86" s="19">
        <v>0.37135537959944109</v>
      </c>
      <c r="AS86" s="19">
        <v>0</v>
      </c>
      <c r="AT86" s="19">
        <v>1.1078248719142991</v>
      </c>
      <c r="AU86" s="19">
        <v>0</v>
      </c>
      <c r="AV86" s="19">
        <v>0</v>
      </c>
      <c r="AW86" s="19">
        <v>0</v>
      </c>
      <c r="AX86" s="19">
        <v>0</v>
      </c>
      <c r="AY86" s="19">
        <v>0</v>
      </c>
      <c r="AZ86" s="19">
        <v>0</v>
      </c>
      <c r="BA86" s="19">
        <v>0</v>
      </c>
      <c r="BB86" s="19">
        <v>0</v>
      </c>
      <c r="BC86" s="19">
        <v>0</v>
      </c>
      <c r="BD86" s="19">
        <v>0</v>
      </c>
      <c r="BE86" s="19">
        <v>0</v>
      </c>
      <c r="BF86" s="19">
        <v>0</v>
      </c>
      <c r="BG86" s="19">
        <v>0</v>
      </c>
      <c r="BH86" s="19">
        <v>0</v>
      </c>
      <c r="BI86" s="19">
        <v>0</v>
      </c>
      <c r="BJ86" s="19">
        <v>0</v>
      </c>
      <c r="BK86" s="19">
        <v>0</v>
      </c>
      <c r="BL86" s="19">
        <v>0</v>
      </c>
      <c r="BM86" s="19">
        <v>0</v>
      </c>
      <c r="BN86" s="19">
        <v>0</v>
      </c>
      <c r="BO86" s="19">
        <v>0</v>
      </c>
      <c r="BP86" s="19">
        <v>0</v>
      </c>
      <c r="BQ86" s="19">
        <v>0</v>
      </c>
      <c r="BR86" s="19">
        <v>0</v>
      </c>
      <c r="BS86" s="19">
        <v>0</v>
      </c>
      <c r="BT86" s="19">
        <v>8.7721006054960409</v>
      </c>
      <c r="BU86" s="19">
        <v>18.898556124825337</v>
      </c>
      <c r="BV86" s="19">
        <v>0</v>
      </c>
      <c r="BW86" s="19">
        <v>0</v>
      </c>
      <c r="BX86" s="19">
        <v>2.6150908244061482</v>
      </c>
      <c r="BY86" s="19">
        <v>36.714252445272471</v>
      </c>
      <c r="BZ86" s="19">
        <v>0</v>
      </c>
      <c r="CA86" s="19">
        <v>58.227899394503964</v>
      </c>
      <c r="CB86" s="19">
        <v>67</v>
      </c>
      <c r="CD86" s="19">
        <f t="shared" si="7"/>
        <v>0</v>
      </c>
      <c r="CE86" s="19">
        <f t="shared" si="8"/>
        <v>0</v>
      </c>
      <c r="CF86" s="19">
        <f t="shared" si="9"/>
        <v>0</v>
      </c>
    </row>
    <row r="87" spans="1:84" x14ac:dyDescent="0.2">
      <c r="A87" s="23" t="s">
        <v>161</v>
      </c>
      <c r="B87" s="23" t="s">
        <v>46</v>
      </c>
      <c r="C87">
        <f t="shared" si="6"/>
        <v>83</v>
      </c>
      <c r="D87" s="19">
        <v>0</v>
      </c>
      <c r="E87" s="19">
        <v>0</v>
      </c>
      <c r="F87" s="19">
        <v>0</v>
      </c>
      <c r="G87" s="19">
        <v>0</v>
      </c>
      <c r="H87" s="19">
        <v>0</v>
      </c>
      <c r="I87" s="19">
        <v>0</v>
      </c>
      <c r="J87" s="19">
        <v>0</v>
      </c>
      <c r="K87" s="19">
        <v>0</v>
      </c>
      <c r="L87" s="19">
        <v>0</v>
      </c>
      <c r="M87" s="19">
        <v>0</v>
      </c>
      <c r="N87" s="19">
        <v>0</v>
      </c>
      <c r="O87" s="19">
        <v>0</v>
      </c>
      <c r="P87" s="19">
        <v>0</v>
      </c>
      <c r="Q87" s="19">
        <v>0</v>
      </c>
      <c r="R87" s="19">
        <v>0</v>
      </c>
      <c r="S87" s="19">
        <v>0</v>
      </c>
      <c r="T87" s="19">
        <v>0</v>
      </c>
      <c r="U87" s="19">
        <v>0</v>
      </c>
      <c r="V87" s="19">
        <v>0</v>
      </c>
      <c r="W87" s="19">
        <v>0</v>
      </c>
      <c r="X87" s="19">
        <v>0</v>
      </c>
      <c r="Y87" s="19">
        <v>0</v>
      </c>
      <c r="Z87" s="19">
        <v>0</v>
      </c>
      <c r="AA87" s="19">
        <v>0</v>
      </c>
      <c r="AB87" s="19">
        <v>0</v>
      </c>
      <c r="AC87" s="19">
        <v>0</v>
      </c>
      <c r="AD87" s="19">
        <v>0</v>
      </c>
      <c r="AE87" s="19">
        <v>0</v>
      </c>
      <c r="AF87" s="19">
        <v>0</v>
      </c>
      <c r="AG87" s="19">
        <v>0</v>
      </c>
      <c r="AH87" s="19">
        <v>0</v>
      </c>
      <c r="AI87" s="19">
        <v>0</v>
      </c>
      <c r="AJ87" s="19">
        <v>354.64605623580644</v>
      </c>
      <c r="AK87" s="19">
        <v>98.029288507011913</v>
      </c>
      <c r="AL87" s="19">
        <v>0.1785248831347209</v>
      </c>
      <c r="AM87" s="19">
        <v>0</v>
      </c>
      <c r="AN87" s="19">
        <v>0</v>
      </c>
      <c r="AO87" s="19">
        <v>0</v>
      </c>
      <c r="AP87" s="19">
        <v>0</v>
      </c>
      <c r="AQ87" s="19">
        <v>0</v>
      </c>
      <c r="AR87" s="19">
        <v>152.22434231576648</v>
      </c>
      <c r="AS87" s="19">
        <v>0</v>
      </c>
      <c r="AT87" s="19">
        <v>106.66224178431234</v>
      </c>
      <c r="AU87" s="19">
        <v>0</v>
      </c>
      <c r="AV87" s="19">
        <v>0</v>
      </c>
      <c r="AW87" s="19">
        <v>0</v>
      </c>
      <c r="AX87" s="19">
        <v>0</v>
      </c>
      <c r="AY87" s="19">
        <v>0</v>
      </c>
      <c r="AZ87" s="19">
        <v>0</v>
      </c>
      <c r="BA87" s="19">
        <v>0</v>
      </c>
      <c r="BB87" s="19">
        <v>0</v>
      </c>
      <c r="BC87" s="19">
        <v>0</v>
      </c>
      <c r="BD87" s="19">
        <v>0</v>
      </c>
      <c r="BE87" s="19">
        <v>0</v>
      </c>
      <c r="BF87" s="19">
        <v>0</v>
      </c>
      <c r="BG87" s="19">
        <v>0.29966676811899579</v>
      </c>
      <c r="BH87" s="19">
        <v>0</v>
      </c>
      <c r="BI87" s="19">
        <v>1.7278658331967629</v>
      </c>
      <c r="BJ87" s="19">
        <v>0</v>
      </c>
      <c r="BK87" s="19">
        <v>0</v>
      </c>
      <c r="BL87" s="19">
        <v>9.4490670287734417</v>
      </c>
      <c r="BM87" s="19">
        <v>2.7990151320050884</v>
      </c>
      <c r="BN87" s="19">
        <v>0</v>
      </c>
      <c r="BO87" s="19">
        <v>1.3580642895605552</v>
      </c>
      <c r="BP87" s="19">
        <v>0</v>
      </c>
      <c r="BQ87" s="19">
        <v>0</v>
      </c>
      <c r="BR87" s="19">
        <v>0</v>
      </c>
      <c r="BS87" s="19">
        <v>0</v>
      </c>
      <c r="BT87" s="19">
        <v>727.37413277768678</v>
      </c>
      <c r="BU87" s="19">
        <v>89.625867222313261</v>
      </c>
      <c r="BV87" s="19">
        <v>0</v>
      </c>
      <c r="BW87" s="19">
        <v>0</v>
      </c>
      <c r="BX87" s="19">
        <v>0</v>
      </c>
      <c r="BY87" s="19">
        <v>0</v>
      </c>
      <c r="BZ87" s="19">
        <v>0</v>
      </c>
      <c r="CA87" s="19">
        <v>89.625867222313261</v>
      </c>
      <c r="CB87" s="19">
        <v>817</v>
      </c>
      <c r="CD87" s="19">
        <f t="shared" si="7"/>
        <v>0</v>
      </c>
      <c r="CE87" s="19">
        <f t="shared" si="8"/>
        <v>0</v>
      </c>
      <c r="CF87" s="19">
        <f t="shared" si="9"/>
        <v>0</v>
      </c>
    </row>
    <row r="88" spans="1:84" x14ac:dyDescent="0.2">
      <c r="A88" s="23" t="s">
        <v>162</v>
      </c>
      <c r="B88" s="23" t="s">
        <v>260</v>
      </c>
      <c r="C88">
        <f t="shared" si="6"/>
        <v>84</v>
      </c>
      <c r="D88" s="19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0</v>
      </c>
      <c r="O88" s="19">
        <v>0</v>
      </c>
      <c r="P88" s="19">
        <v>0</v>
      </c>
      <c r="Q88" s="19">
        <v>0</v>
      </c>
      <c r="R88" s="19">
        <v>0</v>
      </c>
      <c r="S88" s="19">
        <v>0</v>
      </c>
      <c r="T88" s="19">
        <v>0</v>
      </c>
      <c r="U88" s="19">
        <v>0</v>
      </c>
      <c r="V88" s="19">
        <v>0</v>
      </c>
      <c r="W88" s="19">
        <v>0</v>
      </c>
      <c r="X88" s="19">
        <v>0</v>
      </c>
      <c r="Y88" s="19">
        <v>0</v>
      </c>
      <c r="Z88" s="19">
        <v>0</v>
      </c>
      <c r="AA88" s="19">
        <v>0</v>
      </c>
      <c r="AB88" s="19">
        <v>0</v>
      </c>
      <c r="AC88" s="19">
        <v>0</v>
      </c>
      <c r="AD88" s="19">
        <v>0</v>
      </c>
      <c r="AE88" s="19">
        <v>0</v>
      </c>
      <c r="AF88" s="19">
        <v>0</v>
      </c>
      <c r="AG88" s="19">
        <v>0</v>
      </c>
      <c r="AH88" s="19">
        <v>0</v>
      </c>
      <c r="AI88" s="19">
        <v>0</v>
      </c>
      <c r="AJ88" s="19">
        <v>0</v>
      </c>
      <c r="AK88" s="19">
        <v>0</v>
      </c>
      <c r="AL88" s="19">
        <v>93.154159394997095</v>
      </c>
      <c r="AM88" s="19">
        <v>0</v>
      </c>
      <c r="AN88" s="19">
        <v>16.671166869724608</v>
      </c>
      <c r="AO88" s="19">
        <v>0</v>
      </c>
      <c r="AP88" s="19">
        <v>0</v>
      </c>
      <c r="AQ88" s="19">
        <v>0</v>
      </c>
      <c r="AR88" s="19">
        <v>1.1620182861909623</v>
      </c>
      <c r="AS88" s="19">
        <v>0</v>
      </c>
      <c r="AT88" s="19">
        <v>9.745771455541286</v>
      </c>
      <c r="AU88" s="19">
        <v>0</v>
      </c>
      <c r="AV88" s="19">
        <v>0</v>
      </c>
      <c r="AW88" s="19">
        <v>0</v>
      </c>
      <c r="AX88" s="19">
        <v>0</v>
      </c>
      <c r="AY88" s="19">
        <v>0</v>
      </c>
      <c r="AZ88" s="19">
        <v>0</v>
      </c>
      <c r="BA88" s="19">
        <v>0</v>
      </c>
      <c r="BB88" s="19">
        <v>0</v>
      </c>
      <c r="BC88" s="19">
        <v>0</v>
      </c>
      <c r="BD88" s="19">
        <v>0</v>
      </c>
      <c r="BE88" s="19">
        <v>0</v>
      </c>
      <c r="BF88" s="19">
        <v>0</v>
      </c>
      <c r="BG88" s="19">
        <v>0</v>
      </c>
      <c r="BH88" s="19">
        <v>0</v>
      </c>
      <c r="BI88" s="19">
        <v>0</v>
      </c>
      <c r="BJ88" s="19">
        <v>0</v>
      </c>
      <c r="BK88" s="19">
        <v>0</v>
      </c>
      <c r="BL88" s="19">
        <v>1.5707684371124064</v>
      </c>
      <c r="BM88" s="19">
        <v>1.1678575740612688E-2</v>
      </c>
      <c r="BN88" s="19">
        <v>0</v>
      </c>
      <c r="BO88" s="19">
        <v>0</v>
      </c>
      <c r="BP88" s="19">
        <v>0</v>
      </c>
      <c r="BQ88" s="19">
        <v>0</v>
      </c>
      <c r="BR88" s="19">
        <v>0.65400024147431035</v>
      </c>
      <c r="BS88" s="19">
        <v>0</v>
      </c>
      <c r="BT88" s="19">
        <v>122.96956326078127</v>
      </c>
      <c r="BU88" s="19">
        <v>230.38910292293676</v>
      </c>
      <c r="BV88" s="19">
        <v>0</v>
      </c>
      <c r="BW88" s="19">
        <v>0</v>
      </c>
      <c r="BX88" s="19">
        <v>91.478283776219172</v>
      </c>
      <c r="BY88" s="19">
        <v>87.163050040062785</v>
      </c>
      <c r="BZ88" s="19">
        <v>0</v>
      </c>
      <c r="CA88" s="19">
        <v>409.03043673921871</v>
      </c>
      <c r="CB88" s="19">
        <v>532</v>
      </c>
      <c r="CD88" s="19">
        <f t="shared" si="7"/>
        <v>0</v>
      </c>
      <c r="CE88" s="19">
        <f t="shared" si="8"/>
        <v>0</v>
      </c>
      <c r="CF88" s="19">
        <f t="shared" si="9"/>
        <v>0</v>
      </c>
    </row>
    <row r="89" spans="1:84" x14ac:dyDescent="0.2">
      <c r="A89" s="23" t="s">
        <v>163</v>
      </c>
      <c r="B89" s="23" t="s">
        <v>261</v>
      </c>
      <c r="C89">
        <f t="shared" si="6"/>
        <v>85</v>
      </c>
      <c r="D89" s="19">
        <v>0</v>
      </c>
      <c r="E89" s="19">
        <v>0</v>
      </c>
      <c r="F89" s="19">
        <v>0</v>
      </c>
      <c r="G89" s="19">
        <v>0</v>
      </c>
      <c r="H89" s="19">
        <v>0</v>
      </c>
      <c r="I89" s="19">
        <v>0</v>
      </c>
      <c r="J89" s="19">
        <v>0</v>
      </c>
      <c r="K89" s="19">
        <v>0</v>
      </c>
      <c r="L89" s="19">
        <v>0</v>
      </c>
      <c r="M89" s="19">
        <v>0</v>
      </c>
      <c r="N89" s="19">
        <v>0</v>
      </c>
      <c r="O89" s="19">
        <v>0</v>
      </c>
      <c r="P89" s="19">
        <v>0</v>
      </c>
      <c r="Q89" s="19">
        <v>0</v>
      </c>
      <c r="R89" s="19">
        <v>0</v>
      </c>
      <c r="S89" s="19">
        <v>0</v>
      </c>
      <c r="T89" s="19">
        <v>0</v>
      </c>
      <c r="U89" s="19">
        <v>0</v>
      </c>
      <c r="V89" s="19">
        <v>0</v>
      </c>
      <c r="W89" s="19">
        <v>0</v>
      </c>
      <c r="X89" s="19">
        <v>0</v>
      </c>
      <c r="Y89" s="19">
        <v>0</v>
      </c>
      <c r="Z89" s="19">
        <v>0</v>
      </c>
      <c r="AA89" s="19">
        <v>0</v>
      </c>
      <c r="AB89" s="19">
        <v>0</v>
      </c>
      <c r="AC89" s="19">
        <v>0</v>
      </c>
      <c r="AD89" s="19">
        <v>0</v>
      </c>
      <c r="AE89" s="19">
        <v>0</v>
      </c>
      <c r="AF89" s="19">
        <v>0</v>
      </c>
      <c r="AG89" s="19">
        <v>0</v>
      </c>
      <c r="AH89" s="19">
        <v>0</v>
      </c>
      <c r="AI89" s="19">
        <v>0</v>
      </c>
      <c r="AJ89" s="19">
        <v>0</v>
      </c>
      <c r="AK89" s="19">
        <v>5.2030558537798841</v>
      </c>
      <c r="AL89" s="19">
        <v>0</v>
      </c>
      <c r="AM89" s="19">
        <v>25.917777370446988</v>
      </c>
      <c r="AN89" s="19">
        <v>0</v>
      </c>
      <c r="AO89" s="19">
        <v>0</v>
      </c>
      <c r="AP89" s="19">
        <v>0</v>
      </c>
      <c r="AQ89" s="19">
        <v>8.8638089502212671E-3</v>
      </c>
      <c r="AR89" s="19">
        <v>0.13295713425331904</v>
      </c>
      <c r="AS89" s="19">
        <v>1.1788865903794286</v>
      </c>
      <c r="AT89" s="19">
        <v>0</v>
      </c>
      <c r="AU89" s="19">
        <v>0</v>
      </c>
      <c r="AV89" s="19">
        <v>0</v>
      </c>
      <c r="AW89" s="19">
        <v>0.46978187436172719</v>
      </c>
      <c r="AX89" s="19">
        <v>0</v>
      </c>
      <c r="AY89" s="19">
        <v>0</v>
      </c>
      <c r="AZ89" s="19">
        <v>0</v>
      </c>
      <c r="BA89" s="19">
        <v>0</v>
      </c>
      <c r="BB89" s="19">
        <v>0</v>
      </c>
      <c r="BC89" s="19">
        <v>0</v>
      </c>
      <c r="BD89" s="19">
        <v>0</v>
      </c>
      <c r="BE89" s="19">
        <v>0</v>
      </c>
      <c r="BF89" s="19">
        <v>0</v>
      </c>
      <c r="BG89" s="19">
        <v>0</v>
      </c>
      <c r="BH89" s="19">
        <v>0</v>
      </c>
      <c r="BI89" s="19">
        <v>0</v>
      </c>
      <c r="BJ89" s="19">
        <v>0</v>
      </c>
      <c r="BK89" s="19">
        <v>0</v>
      </c>
      <c r="BL89" s="19">
        <v>1.4625284767865092</v>
      </c>
      <c r="BM89" s="19">
        <v>1.0636570740265523</v>
      </c>
      <c r="BN89" s="19">
        <v>0</v>
      </c>
      <c r="BO89" s="19">
        <v>0.63819424441593131</v>
      </c>
      <c r="BP89" s="19">
        <v>0.35455235800885071</v>
      </c>
      <c r="BQ89" s="19">
        <v>7.9774280551991414E-2</v>
      </c>
      <c r="BR89" s="19">
        <v>0</v>
      </c>
      <c r="BS89" s="19">
        <v>0</v>
      </c>
      <c r="BT89" s="19">
        <v>36.510029065961405</v>
      </c>
      <c r="BU89" s="19">
        <v>18.135353112152714</v>
      </c>
      <c r="BV89" s="19">
        <v>0</v>
      </c>
      <c r="BW89" s="19">
        <v>0</v>
      </c>
      <c r="BX89" s="19">
        <v>510.32493650003926</v>
      </c>
      <c r="BY89" s="19">
        <v>112.02968132184661</v>
      </c>
      <c r="BZ89" s="19">
        <v>0</v>
      </c>
      <c r="CA89" s="19">
        <v>640.48997093403864</v>
      </c>
      <c r="CB89" s="19">
        <v>677</v>
      </c>
      <c r="CD89" s="19">
        <f t="shared" si="7"/>
        <v>0</v>
      </c>
      <c r="CE89" s="19">
        <f t="shared" si="8"/>
        <v>0</v>
      </c>
      <c r="CF89" s="19">
        <f t="shared" si="9"/>
        <v>0</v>
      </c>
    </row>
    <row r="90" spans="1:84" x14ac:dyDescent="0.2">
      <c r="A90" s="23" t="s">
        <v>164</v>
      </c>
      <c r="B90" s="23" t="s">
        <v>262</v>
      </c>
      <c r="C90">
        <f t="shared" si="6"/>
        <v>86</v>
      </c>
      <c r="D90" s="19">
        <v>6.9377321977419248E-2</v>
      </c>
      <c r="E90" s="19">
        <v>2.6016495741532218E-2</v>
      </c>
      <c r="F90" s="19">
        <v>0.16477113969637072</v>
      </c>
      <c r="G90" s="19">
        <v>0</v>
      </c>
      <c r="H90" s="19">
        <v>0.76315054175161179</v>
      </c>
      <c r="I90" s="19">
        <v>0.31219794889838665</v>
      </c>
      <c r="J90" s="19">
        <v>6.0705156730241849E-2</v>
      </c>
      <c r="K90" s="19">
        <v>0.1387546439548385</v>
      </c>
      <c r="L90" s="19">
        <v>9.5393817718951474E-2</v>
      </c>
      <c r="M90" s="19">
        <v>0.2428206269209674</v>
      </c>
      <c r="N90" s="19">
        <v>8.6721652471774074E-2</v>
      </c>
      <c r="O90" s="19">
        <v>0</v>
      </c>
      <c r="P90" s="19">
        <v>0.11273814821330629</v>
      </c>
      <c r="Q90" s="19">
        <v>19.815897589800375</v>
      </c>
      <c r="R90" s="19">
        <v>3.6856702300503978</v>
      </c>
      <c r="S90" s="19">
        <v>0.10406598296612887</v>
      </c>
      <c r="T90" s="19">
        <v>1.7344330494354812E-2</v>
      </c>
      <c r="U90" s="19">
        <v>0</v>
      </c>
      <c r="V90" s="19">
        <v>4.3360826235887037E-2</v>
      </c>
      <c r="W90" s="19">
        <v>1.7344330494354812E-2</v>
      </c>
      <c r="X90" s="19">
        <v>1.2487917955935466</v>
      </c>
      <c r="Y90" s="19">
        <v>0.55501857581935399</v>
      </c>
      <c r="Z90" s="19">
        <v>0</v>
      </c>
      <c r="AA90" s="19">
        <v>0.86721652471774069</v>
      </c>
      <c r="AB90" s="19">
        <v>1.7344330494354812E-2</v>
      </c>
      <c r="AC90" s="19">
        <v>1.7084165536939491</v>
      </c>
      <c r="AD90" s="19">
        <v>9.5393817718951474E-2</v>
      </c>
      <c r="AE90" s="19">
        <v>8.6721652471774061E-3</v>
      </c>
      <c r="AF90" s="19">
        <v>3.4688660988709624E-2</v>
      </c>
      <c r="AG90" s="19">
        <v>0.30352578365120925</v>
      </c>
      <c r="AH90" s="19">
        <v>2.6016495741532218E-2</v>
      </c>
      <c r="AI90" s="19">
        <v>6.1745816559903135</v>
      </c>
      <c r="AJ90" s="19">
        <v>3.8591135349939463</v>
      </c>
      <c r="AK90" s="19">
        <v>0.31219794889838665</v>
      </c>
      <c r="AL90" s="19">
        <v>0.14742680920201592</v>
      </c>
      <c r="AM90" s="19">
        <v>12.591983938901594</v>
      </c>
      <c r="AN90" s="19">
        <v>1.6216949012221751</v>
      </c>
      <c r="AO90" s="19">
        <v>1.0319876644141113</v>
      </c>
      <c r="AP90" s="19">
        <v>0.50298558433628959</v>
      </c>
      <c r="AQ90" s="19">
        <v>10.33722097463547</v>
      </c>
      <c r="AR90" s="19">
        <v>0.26883712266249959</v>
      </c>
      <c r="AS90" s="19">
        <v>4.8390682079249929</v>
      </c>
      <c r="AT90" s="19">
        <v>1.3702021090540304</v>
      </c>
      <c r="AU90" s="19">
        <v>1.2401196303463693</v>
      </c>
      <c r="AV90" s="19">
        <v>1.7344330494354812E-2</v>
      </c>
      <c r="AW90" s="19">
        <v>1.9512371806149165</v>
      </c>
      <c r="AX90" s="19">
        <v>6.9377321977419248E-2</v>
      </c>
      <c r="AY90" s="19">
        <v>8.6721652471774074E-2</v>
      </c>
      <c r="AZ90" s="19">
        <v>1.7344330494354812E-2</v>
      </c>
      <c r="BA90" s="19">
        <v>0.74580621125725699</v>
      </c>
      <c r="BB90" s="19">
        <v>2.6016495741532218E-2</v>
      </c>
      <c r="BC90" s="19">
        <v>1.1620701431217726</v>
      </c>
      <c r="BD90" s="19">
        <v>3.2087011414556406</v>
      </c>
      <c r="BE90" s="19">
        <v>1.7084165536939491</v>
      </c>
      <c r="BF90" s="19">
        <v>3.6856702300503978</v>
      </c>
      <c r="BG90" s="19">
        <v>5.237987809295154</v>
      </c>
      <c r="BH90" s="19">
        <v>4.6569527377342679</v>
      </c>
      <c r="BI90" s="19">
        <v>7.4320456168310374</v>
      </c>
      <c r="BJ90" s="19">
        <v>2.5322722521758028</v>
      </c>
      <c r="BK90" s="19">
        <v>0.2428206269209674</v>
      </c>
      <c r="BL90" s="19">
        <v>10.649418923533856</v>
      </c>
      <c r="BM90" s="19">
        <v>13.996874708944334</v>
      </c>
      <c r="BN90" s="19">
        <v>0.45095259285322514</v>
      </c>
      <c r="BO90" s="19">
        <v>36.691931160807606</v>
      </c>
      <c r="BP90" s="19">
        <v>189.64290962527554</v>
      </c>
      <c r="BQ90" s="19">
        <v>2.4021897734681419</v>
      </c>
      <c r="BR90" s="19">
        <v>1.3615299438068529</v>
      </c>
      <c r="BS90" s="19">
        <v>0</v>
      </c>
      <c r="BT90" s="19">
        <v>362.89542693338575</v>
      </c>
      <c r="BU90" s="19">
        <v>26.302677194689075</v>
      </c>
      <c r="BV90" s="19">
        <v>0</v>
      </c>
      <c r="BW90" s="19">
        <v>0</v>
      </c>
      <c r="BX90" s="19">
        <v>365.93068476989782</v>
      </c>
      <c r="BY90" s="19">
        <v>82.871211102027303</v>
      </c>
      <c r="BZ90" s="19">
        <v>0</v>
      </c>
      <c r="CA90" s="19">
        <v>475.10457306661419</v>
      </c>
      <c r="CB90" s="19">
        <v>838</v>
      </c>
      <c r="CD90" s="19">
        <f t="shared" si="7"/>
        <v>0</v>
      </c>
      <c r="CE90" s="19">
        <f t="shared" si="8"/>
        <v>0</v>
      </c>
      <c r="CF90" s="19">
        <f t="shared" si="9"/>
        <v>0</v>
      </c>
    </row>
    <row r="91" spans="1:84" x14ac:dyDescent="0.2">
      <c r="A91" s="23" t="s">
        <v>165</v>
      </c>
      <c r="B91" s="23" t="s">
        <v>263</v>
      </c>
      <c r="C91">
        <f t="shared" si="6"/>
        <v>87</v>
      </c>
      <c r="D91" s="19">
        <v>0</v>
      </c>
      <c r="E91" s="19">
        <v>0</v>
      </c>
      <c r="F91" s="19">
        <v>0</v>
      </c>
      <c r="G91" s="19">
        <v>0</v>
      </c>
      <c r="H91" s="19">
        <v>0</v>
      </c>
      <c r="I91" s="19">
        <v>0</v>
      </c>
      <c r="J91" s="19">
        <v>0</v>
      </c>
      <c r="K91" s="19">
        <v>0</v>
      </c>
      <c r="L91" s="19">
        <v>0</v>
      </c>
      <c r="M91" s="19">
        <v>0</v>
      </c>
      <c r="N91" s="19">
        <v>0</v>
      </c>
      <c r="O91" s="19">
        <v>0</v>
      </c>
      <c r="P91" s="19">
        <v>0</v>
      </c>
      <c r="Q91" s="19">
        <v>0</v>
      </c>
      <c r="R91" s="19">
        <v>0</v>
      </c>
      <c r="S91" s="19">
        <v>0</v>
      </c>
      <c r="T91" s="19">
        <v>0</v>
      </c>
      <c r="U91" s="19">
        <v>0</v>
      </c>
      <c r="V91" s="19">
        <v>0</v>
      </c>
      <c r="W91" s="19">
        <v>0</v>
      </c>
      <c r="X91" s="19">
        <v>0</v>
      </c>
      <c r="Y91" s="19">
        <v>0</v>
      </c>
      <c r="Z91" s="19">
        <v>0</v>
      </c>
      <c r="AA91" s="19">
        <v>0</v>
      </c>
      <c r="AB91" s="19">
        <v>0</v>
      </c>
      <c r="AC91" s="19">
        <v>0</v>
      </c>
      <c r="AD91" s="19">
        <v>0</v>
      </c>
      <c r="AE91" s="19">
        <v>0</v>
      </c>
      <c r="AF91" s="19">
        <v>0</v>
      </c>
      <c r="AG91" s="19">
        <v>0</v>
      </c>
      <c r="AH91" s="19">
        <v>0</v>
      </c>
      <c r="AI91" s="19">
        <v>0</v>
      </c>
      <c r="AJ91" s="19">
        <v>0</v>
      </c>
      <c r="AK91" s="19">
        <v>0</v>
      </c>
      <c r="AL91" s="19">
        <v>0</v>
      </c>
      <c r="AM91" s="19">
        <v>0</v>
      </c>
      <c r="AN91" s="19">
        <v>0</v>
      </c>
      <c r="AO91" s="19">
        <v>0</v>
      </c>
      <c r="AP91" s="19">
        <v>0</v>
      </c>
      <c r="AQ91" s="19">
        <v>0</v>
      </c>
      <c r="AR91" s="19">
        <v>0</v>
      </c>
      <c r="AS91" s="19">
        <v>0</v>
      </c>
      <c r="AT91" s="19">
        <v>0</v>
      </c>
      <c r="AU91" s="19">
        <v>0</v>
      </c>
      <c r="AV91" s="19">
        <v>0</v>
      </c>
      <c r="AW91" s="19">
        <v>0</v>
      </c>
      <c r="AX91" s="19">
        <v>0</v>
      </c>
      <c r="AY91" s="19">
        <v>0</v>
      </c>
      <c r="AZ91" s="19">
        <v>0</v>
      </c>
      <c r="BA91" s="19">
        <v>0</v>
      </c>
      <c r="BB91" s="19">
        <v>0</v>
      </c>
      <c r="BC91" s="19">
        <v>0</v>
      </c>
      <c r="BD91" s="19">
        <v>0</v>
      </c>
      <c r="BE91" s="19">
        <v>0</v>
      </c>
      <c r="BF91" s="19">
        <v>0</v>
      </c>
      <c r="BG91" s="19">
        <v>0</v>
      </c>
      <c r="BH91" s="19">
        <v>0</v>
      </c>
      <c r="BI91" s="19">
        <v>0</v>
      </c>
      <c r="BJ91" s="19">
        <v>0</v>
      </c>
      <c r="BK91" s="19">
        <v>0</v>
      </c>
      <c r="BL91" s="19">
        <v>0</v>
      </c>
      <c r="BM91" s="19">
        <v>0</v>
      </c>
      <c r="BN91" s="19">
        <v>0</v>
      </c>
      <c r="BO91" s="19">
        <v>0</v>
      </c>
      <c r="BP91" s="19">
        <v>0</v>
      </c>
      <c r="BQ91" s="19">
        <v>0</v>
      </c>
      <c r="BR91" s="19">
        <v>0</v>
      </c>
      <c r="BS91" s="19">
        <v>0</v>
      </c>
      <c r="BT91" s="19">
        <v>0</v>
      </c>
      <c r="BU91" s="19">
        <v>0</v>
      </c>
      <c r="BV91" s="19">
        <v>0</v>
      </c>
      <c r="BW91" s="19">
        <v>0</v>
      </c>
      <c r="BX91" s="19">
        <v>0</v>
      </c>
      <c r="BY91" s="19">
        <v>0</v>
      </c>
      <c r="BZ91" s="19">
        <v>0</v>
      </c>
      <c r="CA91" s="19">
        <v>0</v>
      </c>
      <c r="CB91" s="19">
        <v>0</v>
      </c>
      <c r="CD91" s="19">
        <f t="shared" si="7"/>
        <v>0</v>
      </c>
      <c r="CE91" s="19">
        <f t="shared" si="8"/>
        <v>0</v>
      </c>
      <c r="CF91" s="19">
        <f t="shared" si="9"/>
        <v>0</v>
      </c>
    </row>
    <row r="92" spans="1:84" x14ac:dyDescent="0.2">
      <c r="A92" s="23" t="s">
        <v>166</v>
      </c>
      <c r="B92" s="23" t="s">
        <v>264</v>
      </c>
      <c r="C92">
        <f t="shared" si="6"/>
        <v>88</v>
      </c>
      <c r="D92" s="19">
        <v>0</v>
      </c>
      <c r="E92" s="19">
        <v>0</v>
      </c>
      <c r="F92" s="19">
        <v>0</v>
      </c>
      <c r="G92" s="19">
        <v>0</v>
      </c>
      <c r="H92" s="19">
        <v>0</v>
      </c>
      <c r="I92" s="19">
        <v>0</v>
      </c>
      <c r="J92" s="19">
        <v>0</v>
      </c>
      <c r="K92" s="19">
        <v>0</v>
      </c>
      <c r="L92" s="19">
        <v>0</v>
      </c>
      <c r="M92" s="19">
        <v>0</v>
      </c>
      <c r="N92" s="19">
        <v>0</v>
      </c>
      <c r="O92" s="19">
        <v>0</v>
      </c>
      <c r="P92" s="19">
        <v>0</v>
      </c>
      <c r="Q92" s="19">
        <v>0</v>
      </c>
      <c r="R92" s="19">
        <v>0</v>
      </c>
      <c r="S92" s="19">
        <v>0</v>
      </c>
      <c r="T92" s="19">
        <v>0</v>
      </c>
      <c r="U92" s="19">
        <v>0</v>
      </c>
      <c r="V92" s="19">
        <v>0</v>
      </c>
      <c r="W92" s="19">
        <v>0</v>
      </c>
      <c r="X92" s="19">
        <v>0</v>
      </c>
      <c r="Y92" s="19">
        <v>0</v>
      </c>
      <c r="Z92" s="19">
        <v>0</v>
      </c>
      <c r="AA92" s="19">
        <v>0</v>
      </c>
      <c r="AB92" s="19">
        <v>0</v>
      </c>
      <c r="AC92" s="19">
        <v>0</v>
      </c>
      <c r="AD92" s="19">
        <v>0</v>
      </c>
      <c r="AE92" s="19">
        <v>0</v>
      </c>
      <c r="AF92" s="19">
        <v>0</v>
      </c>
      <c r="AG92" s="19">
        <v>0</v>
      </c>
      <c r="AH92" s="19">
        <v>0</v>
      </c>
      <c r="AI92" s="19">
        <v>0</v>
      </c>
      <c r="AJ92" s="19">
        <v>0</v>
      </c>
      <c r="AK92" s="19">
        <v>0</v>
      </c>
      <c r="AL92" s="19">
        <v>0</v>
      </c>
      <c r="AM92" s="19">
        <v>0</v>
      </c>
      <c r="AN92" s="19">
        <v>0</v>
      </c>
      <c r="AO92" s="19">
        <v>0</v>
      </c>
      <c r="AP92" s="19">
        <v>0</v>
      </c>
      <c r="AQ92" s="19">
        <v>0</v>
      </c>
      <c r="AR92" s="19">
        <v>0</v>
      </c>
      <c r="AS92" s="19">
        <v>0</v>
      </c>
      <c r="AT92" s="19">
        <v>0</v>
      </c>
      <c r="AU92" s="19">
        <v>0</v>
      </c>
      <c r="AV92" s="19">
        <v>0</v>
      </c>
      <c r="AW92" s="19">
        <v>0</v>
      </c>
      <c r="AX92" s="19">
        <v>0</v>
      </c>
      <c r="AY92" s="19">
        <v>0</v>
      </c>
      <c r="AZ92" s="19">
        <v>0</v>
      </c>
      <c r="BA92" s="19">
        <v>0</v>
      </c>
      <c r="BB92" s="19">
        <v>0</v>
      </c>
      <c r="BC92" s="19">
        <v>0</v>
      </c>
      <c r="BD92" s="19">
        <v>0</v>
      </c>
      <c r="BE92" s="19">
        <v>0</v>
      </c>
      <c r="BF92" s="19">
        <v>0</v>
      </c>
      <c r="BG92" s="19">
        <v>0</v>
      </c>
      <c r="BH92" s="19">
        <v>0</v>
      </c>
      <c r="BI92" s="19">
        <v>0</v>
      </c>
      <c r="BJ92" s="19">
        <v>0</v>
      </c>
      <c r="BK92" s="19">
        <v>0</v>
      </c>
      <c r="BL92" s="19">
        <v>0</v>
      </c>
      <c r="BM92" s="19">
        <v>0</v>
      </c>
      <c r="BN92" s="19">
        <v>0</v>
      </c>
      <c r="BO92" s="19">
        <v>0</v>
      </c>
      <c r="BP92" s="19">
        <v>0</v>
      </c>
      <c r="BQ92" s="19">
        <v>0</v>
      </c>
      <c r="BR92" s="19">
        <v>0</v>
      </c>
      <c r="BS92" s="19">
        <v>0</v>
      </c>
      <c r="BT92" s="19">
        <v>0</v>
      </c>
      <c r="BU92" s="19">
        <v>0</v>
      </c>
      <c r="BV92" s="19">
        <v>0</v>
      </c>
      <c r="BW92" s="19">
        <v>0</v>
      </c>
      <c r="BX92" s="19">
        <v>0</v>
      </c>
      <c r="BY92" s="19">
        <v>0</v>
      </c>
      <c r="BZ92" s="19">
        <v>0</v>
      </c>
      <c r="CA92" s="19">
        <v>0</v>
      </c>
      <c r="CB92" s="19">
        <v>0</v>
      </c>
      <c r="CD92" s="19">
        <f t="shared" si="7"/>
        <v>0</v>
      </c>
      <c r="CE92" s="19">
        <f t="shared" si="8"/>
        <v>0</v>
      </c>
      <c r="CF92" s="19">
        <f t="shared" si="9"/>
        <v>0</v>
      </c>
    </row>
    <row r="93" spans="1:84" x14ac:dyDescent="0.2">
      <c r="A93" s="23" t="s">
        <v>167</v>
      </c>
      <c r="B93" s="23" t="s">
        <v>265</v>
      </c>
      <c r="C93">
        <f t="shared" si="6"/>
        <v>89</v>
      </c>
      <c r="D93" s="19">
        <v>0</v>
      </c>
      <c r="E93" s="19">
        <v>0</v>
      </c>
      <c r="F93" s="19">
        <v>0</v>
      </c>
      <c r="G93" s="19">
        <v>0</v>
      </c>
      <c r="H93" s="19">
        <v>0</v>
      </c>
      <c r="I93" s="19">
        <v>0</v>
      </c>
      <c r="J93" s="19">
        <v>0</v>
      </c>
      <c r="K93" s="19">
        <v>0</v>
      </c>
      <c r="L93" s="19">
        <v>0</v>
      </c>
      <c r="M93" s="19">
        <v>0</v>
      </c>
      <c r="N93" s="19">
        <v>0</v>
      </c>
      <c r="O93" s="19">
        <v>0</v>
      </c>
      <c r="P93" s="19">
        <v>0</v>
      </c>
      <c r="Q93" s="19">
        <v>0</v>
      </c>
      <c r="R93" s="19">
        <v>0</v>
      </c>
      <c r="S93" s="19">
        <v>0</v>
      </c>
      <c r="T93" s="19">
        <v>0</v>
      </c>
      <c r="U93" s="19">
        <v>0</v>
      </c>
      <c r="V93" s="19">
        <v>0</v>
      </c>
      <c r="W93" s="19">
        <v>0</v>
      </c>
      <c r="X93" s="19">
        <v>0</v>
      </c>
      <c r="Y93" s="19">
        <v>0</v>
      </c>
      <c r="Z93" s="19">
        <v>0</v>
      </c>
      <c r="AA93" s="19">
        <v>0</v>
      </c>
      <c r="AB93" s="19">
        <v>0</v>
      </c>
      <c r="AC93" s="19">
        <v>0</v>
      </c>
      <c r="AD93" s="19">
        <v>0</v>
      </c>
      <c r="AE93" s="19">
        <v>0</v>
      </c>
      <c r="AF93" s="19">
        <v>0</v>
      </c>
      <c r="AG93" s="19">
        <v>0</v>
      </c>
      <c r="AH93" s="19">
        <v>0</v>
      </c>
      <c r="AI93" s="19">
        <v>0</v>
      </c>
      <c r="AJ93" s="19">
        <v>0</v>
      </c>
      <c r="AK93" s="19">
        <v>0</v>
      </c>
      <c r="AL93" s="19">
        <v>0</v>
      </c>
      <c r="AM93" s="19">
        <v>0</v>
      </c>
      <c r="AN93" s="19">
        <v>0</v>
      </c>
      <c r="AO93" s="19">
        <v>0</v>
      </c>
      <c r="AP93" s="19">
        <v>0</v>
      </c>
      <c r="AQ93" s="19">
        <v>0</v>
      </c>
      <c r="AR93" s="19">
        <v>0</v>
      </c>
      <c r="AS93" s="19">
        <v>0</v>
      </c>
      <c r="AT93" s="19">
        <v>0</v>
      </c>
      <c r="AU93" s="19">
        <v>0</v>
      </c>
      <c r="AV93" s="19">
        <v>0</v>
      </c>
      <c r="AW93" s="19">
        <v>0</v>
      </c>
      <c r="AX93" s="19">
        <v>0</v>
      </c>
      <c r="AY93" s="19">
        <v>0</v>
      </c>
      <c r="AZ93" s="19">
        <v>0</v>
      </c>
      <c r="BA93" s="19">
        <v>0</v>
      </c>
      <c r="BB93" s="19">
        <v>0</v>
      </c>
      <c r="BC93" s="19">
        <v>0</v>
      </c>
      <c r="BD93" s="19">
        <v>0</v>
      </c>
      <c r="BE93" s="19">
        <v>0</v>
      </c>
      <c r="BF93" s="19">
        <v>0</v>
      </c>
      <c r="BG93" s="19">
        <v>0</v>
      </c>
      <c r="BH93" s="19">
        <v>0</v>
      </c>
      <c r="BI93" s="19">
        <v>0</v>
      </c>
      <c r="BJ93" s="19">
        <v>0</v>
      </c>
      <c r="BK93" s="19">
        <v>0</v>
      </c>
      <c r="BL93" s="19">
        <v>0</v>
      </c>
      <c r="BM93" s="19">
        <v>0</v>
      </c>
      <c r="BN93" s="19">
        <v>0</v>
      </c>
      <c r="BO93" s="19">
        <v>0</v>
      </c>
      <c r="BP93" s="19">
        <v>0</v>
      </c>
      <c r="BQ93" s="19">
        <v>0</v>
      </c>
      <c r="BR93" s="19">
        <v>0</v>
      </c>
      <c r="BS93" s="19">
        <v>0</v>
      </c>
      <c r="BT93" s="19">
        <v>0</v>
      </c>
      <c r="BU93" s="19">
        <v>0</v>
      </c>
      <c r="BV93" s="19">
        <v>0</v>
      </c>
      <c r="BW93" s="19">
        <v>0</v>
      </c>
      <c r="BX93" s="19">
        <v>0</v>
      </c>
      <c r="BY93" s="19">
        <v>0</v>
      </c>
      <c r="BZ93" s="19">
        <v>0</v>
      </c>
      <c r="CA93" s="19">
        <v>0</v>
      </c>
      <c r="CB93" s="19">
        <v>0</v>
      </c>
      <c r="CD93" s="19">
        <f t="shared" si="7"/>
        <v>0</v>
      </c>
      <c r="CE93" s="19">
        <f t="shared" si="8"/>
        <v>0</v>
      </c>
      <c r="CF93" s="19">
        <f t="shared" si="9"/>
        <v>0</v>
      </c>
    </row>
    <row r="94" spans="1:84" x14ac:dyDescent="0.2">
      <c r="A94" s="23" t="s">
        <v>168</v>
      </c>
      <c r="B94" s="23" t="s">
        <v>266</v>
      </c>
      <c r="C94">
        <f t="shared" si="6"/>
        <v>90</v>
      </c>
      <c r="D94" s="19">
        <v>0</v>
      </c>
      <c r="E94" s="19">
        <v>0</v>
      </c>
      <c r="F94" s="19">
        <v>0</v>
      </c>
      <c r="G94" s="19">
        <v>0</v>
      </c>
      <c r="H94" s="19">
        <v>0</v>
      </c>
      <c r="I94" s="19">
        <v>0</v>
      </c>
      <c r="J94" s="19">
        <v>0</v>
      </c>
      <c r="K94" s="19">
        <v>0</v>
      </c>
      <c r="L94" s="19">
        <v>0</v>
      </c>
      <c r="M94" s="19">
        <v>0</v>
      </c>
      <c r="N94" s="19">
        <v>0</v>
      </c>
      <c r="O94" s="19">
        <v>0</v>
      </c>
      <c r="P94" s="19">
        <v>0</v>
      </c>
      <c r="Q94" s="19">
        <v>0</v>
      </c>
      <c r="R94" s="19">
        <v>0</v>
      </c>
      <c r="S94" s="19">
        <v>0</v>
      </c>
      <c r="T94" s="19">
        <v>0</v>
      </c>
      <c r="U94" s="19">
        <v>0</v>
      </c>
      <c r="V94" s="19">
        <v>0</v>
      </c>
      <c r="W94" s="19">
        <v>0</v>
      </c>
      <c r="X94" s="19">
        <v>0</v>
      </c>
      <c r="Y94" s="19">
        <v>0</v>
      </c>
      <c r="Z94" s="19">
        <v>0</v>
      </c>
      <c r="AA94" s="19">
        <v>0</v>
      </c>
      <c r="AB94" s="19">
        <v>0</v>
      </c>
      <c r="AC94" s="19">
        <v>0</v>
      </c>
      <c r="AD94" s="19">
        <v>0</v>
      </c>
      <c r="AE94" s="19">
        <v>0</v>
      </c>
      <c r="AF94" s="19">
        <v>0</v>
      </c>
      <c r="AG94" s="19">
        <v>0</v>
      </c>
      <c r="AH94" s="19">
        <v>0</v>
      </c>
      <c r="AI94" s="19">
        <v>0</v>
      </c>
      <c r="AJ94" s="19">
        <v>0</v>
      </c>
      <c r="AK94" s="19">
        <v>0</v>
      </c>
      <c r="AL94" s="19">
        <v>0</v>
      </c>
      <c r="AM94" s="19">
        <v>0</v>
      </c>
      <c r="AN94" s="19">
        <v>0</v>
      </c>
      <c r="AO94" s="19">
        <v>0</v>
      </c>
      <c r="AP94" s="19">
        <v>0</v>
      </c>
      <c r="AQ94" s="19">
        <v>0</v>
      </c>
      <c r="AR94" s="19">
        <v>0</v>
      </c>
      <c r="AS94" s="19">
        <v>0</v>
      </c>
      <c r="AT94" s="19">
        <v>0</v>
      </c>
      <c r="AU94" s="19">
        <v>0</v>
      </c>
      <c r="AV94" s="19">
        <v>0</v>
      </c>
      <c r="AW94" s="19">
        <v>0</v>
      </c>
      <c r="AX94" s="19">
        <v>0</v>
      </c>
      <c r="AY94" s="19">
        <v>0</v>
      </c>
      <c r="AZ94" s="19">
        <v>0</v>
      </c>
      <c r="BA94" s="19">
        <v>0</v>
      </c>
      <c r="BB94" s="19">
        <v>0</v>
      </c>
      <c r="BC94" s="19">
        <v>0</v>
      </c>
      <c r="BD94" s="19">
        <v>0</v>
      </c>
      <c r="BE94" s="19">
        <v>0</v>
      </c>
      <c r="BF94" s="19">
        <v>0</v>
      </c>
      <c r="BG94" s="19">
        <v>0</v>
      </c>
      <c r="BH94" s="19">
        <v>0</v>
      </c>
      <c r="BI94" s="19">
        <v>0</v>
      </c>
      <c r="BJ94" s="19">
        <v>0</v>
      </c>
      <c r="BK94" s="19">
        <v>0</v>
      </c>
      <c r="BL94" s="19">
        <v>0</v>
      </c>
      <c r="BM94" s="19">
        <v>0</v>
      </c>
      <c r="BN94" s="19">
        <v>0</v>
      </c>
      <c r="BO94" s="19">
        <v>0</v>
      </c>
      <c r="BP94" s="19">
        <v>0</v>
      </c>
      <c r="BQ94" s="19">
        <v>0</v>
      </c>
      <c r="BR94" s="19">
        <v>0</v>
      </c>
      <c r="BS94" s="19">
        <v>0</v>
      </c>
      <c r="BT94" s="19">
        <v>0</v>
      </c>
      <c r="BU94" s="19">
        <v>0</v>
      </c>
      <c r="BV94" s="19">
        <v>0</v>
      </c>
      <c r="BW94" s="19">
        <v>0</v>
      </c>
      <c r="BX94" s="19">
        <v>0</v>
      </c>
      <c r="BY94" s="19">
        <v>0</v>
      </c>
      <c r="BZ94" s="19">
        <v>0</v>
      </c>
      <c r="CA94" s="19">
        <v>0</v>
      </c>
      <c r="CB94" s="19">
        <v>0</v>
      </c>
      <c r="CD94" s="19">
        <f t="shared" si="7"/>
        <v>0</v>
      </c>
      <c r="CE94" s="19">
        <f t="shared" si="8"/>
        <v>0</v>
      </c>
      <c r="CF94" s="19">
        <f t="shared" si="9"/>
        <v>0</v>
      </c>
    </row>
    <row r="95" spans="1:84" x14ac:dyDescent="0.2">
      <c r="A95" s="23" t="s">
        <v>169</v>
      </c>
      <c r="B95" s="23" t="s">
        <v>267</v>
      </c>
      <c r="C95">
        <f t="shared" si="6"/>
        <v>91</v>
      </c>
      <c r="D95" s="19">
        <v>0</v>
      </c>
      <c r="E95" s="19">
        <v>0</v>
      </c>
      <c r="F95" s="19">
        <v>0</v>
      </c>
      <c r="G95" s="19">
        <v>0</v>
      </c>
      <c r="H95" s="19">
        <v>0</v>
      </c>
      <c r="I95" s="19">
        <v>0</v>
      </c>
      <c r="J95" s="19">
        <v>0</v>
      </c>
      <c r="K95" s="19">
        <v>0</v>
      </c>
      <c r="L95" s="19">
        <v>0</v>
      </c>
      <c r="M95" s="19">
        <v>0</v>
      </c>
      <c r="N95" s="19">
        <v>0</v>
      </c>
      <c r="O95" s="19">
        <v>0</v>
      </c>
      <c r="P95" s="19">
        <v>0</v>
      </c>
      <c r="Q95" s="19">
        <v>0</v>
      </c>
      <c r="R95" s="19">
        <v>0</v>
      </c>
      <c r="S95" s="19">
        <v>0</v>
      </c>
      <c r="T95" s="19">
        <v>0</v>
      </c>
      <c r="U95" s="19">
        <v>0</v>
      </c>
      <c r="V95" s="19">
        <v>0</v>
      </c>
      <c r="W95" s="19">
        <v>0</v>
      </c>
      <c r="X95" s="19">
        <v>0</v>
      </c>
      <c r="Y95" s="19">
        <v>0</v>
      </c>
      <c r="Z95" s="19">
        <v>0</v>
      </c>
      <c r="AA95" s="19">
        <v>0</v>
      </c>
      <c r="AB95" s="19">
        <v>0</v>
      </c>
      <c r="AC95" s="19">
        <v>0</v>
      </c>
      <c r="AD95" s="19">
        <v>0</v>
      </c>
      <c r="AE95" s="19">
        <v>0</v>
      </c>
      <c r="AF95" s="19">
        <v>0</v>
      </c>
      <c r="AG95" s="19">
        <v>0</v>
      </c>
      <c r="AH95" s="19">
        <v>0</v>
      </c>
      <c r="AI95" s="19">
        <v>0</v>
      </c>
      <c r="AJ95" s="19">
        <v>0</v>
      </c>
      <c r="AK95" s="19">
        <v>0</v>
      </c>
      <c r="AL95" s="19">
        <v>0</v>
      </c>
      <c r="AM95" s="19">
        <v>0</v>
      </c>
      <c r="AN95" s="19">
        <v>0</v>
      </c>
      <c r="AO95" s="19">
        <v>0</v>
      </c>
      <c r="AP95" s="19">
        <v>0</v>
      </c>
      <c r="AQ95" s="19">
        <v>0</v>
      </c>
      <c r="AR95" s="19">
        <v>0</v>
      </c>
      <c r="AS95" s="19">
        <v>0</v>
      </c>
      <c r="AT95" s="19">
        <v>0</v>
      </c>
      <c r="AU95" s="19">
        <v>0</v>
      </c>
      <c r="AV95" s="19">
        <v>0</v>
      </c>
      <c r="AW95" s="19">
        <v>0</v>
      </c>
      <c r="AX95" s="19">
        <v>0</v>
      </c>
      <c r="AY95" s="19">
        <v>0</v>
      </c>
      <c r="AZ95" s="19">
        <v>0</v>
      </c>
      <c r="BA95" s="19">
        <v>0</v>
      </c>
      <c r="BB95" s="19">
        <v>0</v>
      </c>
      <c r="BC95" s="19">
        <v>0</v>
      </c>
      <c r="BD95" s="19">
        <v>0</v>
      </c>
      <c r="BE95" s="19">
        <v>0</v>
      </c>
      <c r="BF95" s="19">
        <v>0</v>
      </c>
      <c r="BG95" s="19">
        <v>0</v>
      </c>
      <c r="BH95" s="19">
        <v>0</v>
      </c>
      <c r="BI95" s="19">
        <v>0</v>
      </c>
      <c r="BJ95" s="19">
        <v>0</v>
      </c>
      <c r="BK95" s="19">
        <v>0</v>
      </c>
      <c r="BL95" s="19">
        <v>0</v>
      </c>
      <c r="BM95" s="19">
        <v>0</v>
      </c>
      <c r="BN95" s="19">
        <v>0</v>
      </c>
      <c r="BO95" s="19">
        <v>0</v>
      </c>
      <c r="BP95" s="19">
        <v>0</v>
      </c>
      <c r="BQ95" s="19">
        <v>0</v>
      </c>
      <c r="BR95" s="19">
        <v>0</v>
      </c>
      <c r="BS95" s="19">
        <v>0</v>
      </c>
      <c r="BT95" s="19">
        <v>0</v>
      </c>
      <c r="BU95" s="19">
        <v>0</v>
      </c>
      <c r="BV95" s="19">
        <v>0</v>
      </c>
      <c r="BW95" s="19">
        <v>0</v>
      </c>
      <c r="BX95" s="19">
        <v>0</v>
      </c>
      <c r="BY95" s="19">
        <v>0</v>
      </c>
      <c r="BZ95" s="19">
        <v>0</v>
      </c>
      <c r="CA95" s="19">
        <v>0</v>
      </c>
      <c r="CB95" s="19">
        <v>0</v>
      </c>
      <c r="CD95" s="19">
        <f t="shared" si="7"/>
        <v>0</v>
      </c>
      <c r="CE95" s="19">
        <f t="shared" si="8"/>
        <v>0</v>
      </c>
      <c r="CF95" s="19">
        <f t="shared" si="9"/>
        <v>0</v>
      </c>
    </row>
    <row r="96" spans="1:84" x14ac:dyDescent="0.2">
      <c r="A96" s="23" t="s">
        <v>170</v>
      </c>
      <c r="B96" s="23" t="s">
        <v>268</v>
      </c>
      <c r="C96">
        <f t="shared" si="6"/>
        <v>92</v>
      </c>
      <c r="D96" s="19">
        <v>0</v>
      </c>
      <c r="E96" s="19">
        <v>0</v>
      </c>
      <c r="F96" s="19">
        <v>0</v>
      </c>
      <c r="G96" s="19">
        <v>0</v>
      </c>
      <c r="H96" s="19">
        <v>0</v>
      </c>
      <c r="I96" s="19">
        <v>0</v>
      </c>
      <c r="J96" s="19">
        <v>0</v>
      </c>
      <c r="K96" s="19">
        <v>0</v>
      </c>
      <c r="L96" s="19">
        <v>0</v>
      </c>
      <c r="M96" s="19">
        <v>0</v>
      </c>
      <c r="N96" s="19">
        <v>0</v>
      </c>
      <c r="O96" s="19">
        <v>0</v>
      </c>
      <c r="P96" s="19">
        <v>0</v>
      </c>
      <c r="Q96" s="19">
        <v>0</v>
      </c>
      <c r="R96" s="19">
        <v>0</v>
      </c>
      <c r="S96" s="19">
        <v>0</v>
      </c>
      <c r="T96" s="19">
        <v>0</v>
      </c>
      <c r="U96" s="19">
        <v>0</v>
      </c>
      <c r="V96" s="19">
        <v>0</v>
      </c>
      <c r="W96" s="19">
        <v>0</v>
      </c>
      <c r="X96" s="19">
        <v>0</v>
      </c>
      <c r="Y96" s="19">
        <v>0</v>
      </c>
      <c r="Z96" s="19">
        <v>0</v>
      </c>
      <c r="AA96" s="19">
        <v>0</v>
      </c>
      <c r="AB96" s="19">
        <v>0</v>
      </c>
      <c r="AC96" s="19">
        <v>0</v>
      </c>
      <c r="AD96" s="19">
        <v>0</v>
      </c>
      <c r="AE96" s="19">
        <v>0</v>
      </c>
      <c r="AF96" s="19">
        <v>0</v>
      </c>
      <c r="AG96" s="19">
        <v>0</v>
      </c>
      <c r="AH96" s="19">
        <v>0</v>
      </c>
      <c r="AI96" s="19">
        <v>0</v>
      </c>
      <c r="AJ96" s="19">
        <v>0</v>
      </c>
      <c r="AK96" s="19">
        <v>0</v>
      </c>
      <c r="AL96" s="19">
        <v>0</v>
      </c>
      <c r="AM96" s="19">
        <v>0</v>
      </c>
      <c r="AN96" s="19">
        <v>0</v>
      </c>
      <c r="AO96" s="19">
        <v>0</v>
      </c>
      <c r="AP96" s="19">
        <v>0</v>
      </c>
      <c r="AQ96" s="19">
        <v>0</v>
      </c>
      <c r="AR96" s="19">
        <v>0</v>
      </c>
      <c r="AS96" s="19">
        <v>0</v>
      </c>
      <c r="AT96" s="19">
        <v>0</v>
      </c>
      <c r="AU96" s="19">
        <v>0</v>
      </c>
      <c r="AV96" s="19">
        <v>0</v>
      </c>
      <c r="AW96" s="19">
        <v>0</v>
      </c>
      <c r="AX96" s="19">
        <v>0</v>
      </c>
      <c r="AY96" s="19">
        <v>0</v>
      </c>
      <c r="AZ96" s="19">
        <v>0</v>
      </c>
      <c r="BA96" s="19">
        <v>0</v>
      </c>
      <c r="BB96" s="19">
        <v>0</v>
      </c>
      <c r="BC96" s="19">
        <v>0</v>
      </c>
      <c r="BD96" s="19">
        <v>0</v>
      </c>
      <c r="BE96" s="19">
        <v>0</v>
      </c>
      <c r="BF96" s="19">
        <v>0</v>
      </c>
      <c r="BG96" s="19">
        <v>0</v>
      </c>
      <c r="BH96" s="19">
        <v>0</v>
      </c>
      <c r="BI96" s="19">
        <v>0</v>
      </c>
      <c r="BJ96" s="19">
        <v>0</v>
      </c>
      <c r="BK96" s="19">
        <v>0</v>
      </c>
      <c r="BL96" s="19">
        <v>0</v>
      </c>
      <c r="BM96" s="19">
        <v>0</v>
      </c>
      <c r="BN96" s="19">
        <v>0</v>
      </c>
      <c r="BO96" s="19">
        <v>0</v>
      </c>
      <c r="BP96" s="19">
        <v>0</v>
      </c>
      <c r="BQ96" s="19">
        <v>0</v>
      </c>
      <c r="BR96" s="19">
        <v>0</v>
      </c>
      <c r="BS96" s="19">
        <v>0</v>
      </c>
      <c r="BT96" s="19">
        <v>0</v>
      </c>
      <c r="BU96" s="19">
        <v>0</v>
      </c>
      <c r="BV96" s="19">
        <v>0</v>
      </c>
      <c r="BW96" s="19">
        <v>0</v>
      </c>
      <c r="BX96" s="19">
        <v>0</v>
      </c>
      <c r="BY96" s="19">
        <v>0</v>
      </c>
      <c r="BZ96" s="19">
        <v>0</v>
      </c>
      <c r="CA96" s="19">
        <v>0</v>
      </c>
      <c r="CB96" s="19">
        <v>0</v>
      </c>
      <c r="CD96" s="19">
        <f t="shared" si="7"/>
        <v>0</v>
      </c>
      <c r="CE96" s="19">
        <f t="shared" si="8"/>
        <v>0</v>
      </c>
      <c r="CF96" s="19">
        <f t="shared" si="9"/>
        <v>0</v>
      </c>
    </row>
    <row r="97" spans="1:84" x14ac:dyDescent="0.2">
      <c r="A97" s="23" t="s">
        <v>171</v>
      </c>
      <c r="B97" s="23" t="s">
        <v>269</v>
      </c>
      <c r="C97">
        <f t="shared" si="6"/>
        <v>93</v>
      </c>
      <c r="D97" s="19">
        <v>0</v>
      </c>
      <c r="E97" s="19">
        <v>0</v>
      </c>
      <c r="F97" s="19">
        <v>0</v>
      </c>
      <c r="G97" s="19">
        <v>0</v>
      </c>
      <c r="H97" s="19">
        <v>0</v>
      </c>
      <c r="I97" s="19">
        <v>0</v>
      </c>
      <c r="J97" s="19">
        <v>0</v>
      </c>
      <c r="K97" s="19">
        <v>0</v>
      </c>
      <c r="L97" s="19">
        <v>0</v>
      </c>
      <c r="M97" s="19">
        <v>0</v>
      </c>
      <c r="N97" s="19">
        <v>0</v>
      </c>
      <c r="O97" s="19">
        <v>0</v>
      </c>
      <c r="P97" s="19">
        <v>0</v>
      </c>
      <c r="Q97" s="19">
        <v>0</v>
      </c>
      <c r="R97" s="19">
        <v>0</v>
      </c>
      <c r="S97" s="19">
        <v>0</v>
      </c>
      <c r="T97" s="19">
        <v>0</v>
      </c>
      <c r="U97" s="19">
        <v>0</v>
      </c>
      <c r="V97" s="19">
        <v>0</v>
      </c>
      <c r="W97" s="19">
        <v>0</v>
      </c>
      <c r="X97" s="19">
        <v>0</v>
      </c>
      <c r="Y97" s="19">
        <v>0</v>
      </c>
      <c r="Z97" s="19">
        <v>0</v>
      </c>
      <c r="AA97" s="19">
        <v>0</v>
      </c>
      <c r="AB97" s="19">
        <v>0</v>
      </c>
      <c r="AC97" s="19">
        <v>0</v>
      </c>
      <c r="AD97" s="19">
        <v>0</v>
      </c>
      <c r="AE97" s="19">
        <v>0</v>
      </c>
      <c r="AF97" s="19">
        <v>0</v>
      </c>
      <c r="AG97" s="19">
        <v>0</v>
      </c>
      <c r="AH97" s="19">
        <v>0</v>
      </c>
      <c r="AI97" s="19">
        <v>0</v>
      </c>
      <c r="AJ97" s="19">
        <v>0</v>
      </c>
      <c r="AK97" s="19">
        <v>0</v>
      </c>
      <c r="AL97" s="19">
        <v>0</v>
      </c>
      <c r="AM97" s="19">
        <v>0</v>
      </c>
      <c r="AN97" s="19">
        <v>0</v>
      </c>
      <c r="AO97" s="19">
        <v>0</v>
      </c>
      <c r="AP97" s="19">
        <v>0</v>
      </c>
      <c r="AQ97" s="19">
        <v>0</v>
      </c>
      <c r="AR97" s="19">
        <v>0</v>
      </c>
      <c r="AS97" s="19">
        <v>0</v>
      </c>
      <c r="AT97" s="19">
        <v>0</v>
      </c>
      <c r="AU97" s="19">
        <v>0</v>
      </c>
      <c r="AV97" s="19">
        <v>0</v>
      </c>
      <c r="AW97" s="19">
        <v>0</v>
      </c>
      <c r="AX97" s="19">
        <v>0</v>
      </c>
      <c r="AY97" s="19">
        <v>0</v>
      </c>
      <c r="AZ97" s="19">
        <v>0</v>
      </c>
      <c r="BA97" s="19">
        <v>0</v>
      </c>
      <c r="BB97" s="19">
        <v>0</v>
      </c>
      <c r="BC97" s="19">
        <v>0</v>
      </c>
      <c r="BD97" s="19">
        <v>0</v>
      </c>
      <c r="BE97" s="19">
        <v>0</v>
      </c>
      <c r="BF97" s="19">
        <v>0</v>
      </c>
      <c r="BG97" s="19">
        <v>0</v>
      </c>
      <c r="BH97" s="19">
        <v>0</v>
      </c>
      <c r="BI97" s="19">
        <v>0</v>
      </c>
      <c r="BJ97" s="19">
        <v>0</v>
      </c>
      <c r="BK97" s="19">
        <v>0</v>
      </c>
      <c r="BL97" s="19">
        <v>0</v>
      </c>
      <c r="BM97" s="19">
        <v>0</v>
      </c>
      <c r="BN97" s="19">
        <v>0</v>
      </c>
      <c r="BO97" s="19">
        <v>0</v>
      </c>
      <c r="BP97" s="19">
        <v>0</v>
      </c>
      <c r="BQ97" s="19">
        <v>0</v>
      </c>
      <c r="BR97" s="19">
        <v>0</v>
      </c>
      <c r="BS97" s="19">
        <v>0</v>
      </c>
      <c r="BT97" s="19">
        <v>0</v>
      </c>
      <c r="BU97" s="19">
        <v>0</v>
      </c>
      <c r="BV97" s="19">
        <v>0</v>
      </c>
      <c r="BW97" s="19">
        <v>0</v>
      </c>
      <c r="BX97" s="19">
        <v>0</v>
      </c>
      <c r="BY97" s="19">
        <v>0</v>
      </c>
      <c r="BZ97" s="19">
        <v>0</v>
      </c>
      <c r="CA97" s="19">
        <v>0</v>
      </c>
      <c r="CB97" s="19">
        <v>0</v>
      </c>
      <c r="CD97" s="19">
        <f t="shared" si="7"/>
        <v>0</v>
      </c>
      <c r="CE97" s="19">
        <f t="shared" si="8"/>
        <v>0</v>
      </c>
      <c r="CF97" s="19">
        <f t="shared" si="9"/>
        <v>0</v>
      </c>
    </row>
    <row r="98" spans="1:84" x14ac:dyDescent="0.2">
      <c r="A98" s="23" t="s">
        <v>172</v>
      </c>
      <c r="B98" s="23" t="s">
        <v>270</v>
      </c>
      <c r="C98">
        <f t="shared" si="6"/>
        <v>94</v>
      </c>
      <c r="D98" s="19">
        <v>0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19">
        <v>0</v>
      </c>
      <c r="K98" s="19">
        <v>0</v>
      </c>
      <c r="L98" s="19">
        <v>0</v>
      </c>
      <c r="M98" s="19">
        <v>0</v>
      </c>
      <c r="N98" s="19">
        <v>0</v>
      </c>
      <c r="O98" s="19">
        <v>0</v>
      </c>
      <c r="P98" s="19">
        <v>0</v>
      </c>
      <c r="Q98" s="19">
        <v>0</v>
      </c>
      <c r="R98" s="19">
        <v>0</v>
      </c>
      <c r="S98" s="19">
        <v>0</v>
      </c>
      <c r="T98" s="19">
        <v>0</v>
      </c>
      <c r="U98" s="19">
        <v>0</v>
      </c>
      <c r="V98" s="19">
        <v>0</v>
      </c>
      <c r="W98" s="19">
        <v>0</v>
      </c>
      <c r="X98" s="19">
        <v>0</v>
      </c>
      <c r="Y98" s="19">
        <v>0</v>
      </c>
      <c r="Z98" s="19">
        <v>0</v>
      </c>
      <c r="AA98" s="19">
        <v>0</v>
      </c>
      <c r="AB98" s="19">
        <v>0</v>
      </c>
      <c r="AC98" s="19">
        <v>0</v>
      </c>
      <c r="AD98" s="19">
        <v>0</v>
      </c>
      <c r="AE98" s="19">
        <v>0</v>
      </c>
      <c r="AF98" s="19">
        <v>0</v>
      </c>
      <c r="AG98" s="19">
        <v>0</v>
      </c>
      <c r="AH98" s="19">
        <v>0</v>
      </c>
      <c r="AI98" s="19">
        <v>0</v>
      </c>
      <c r="AJ98" s="19">
        <v>0</v>
      </c>
      <c r="AK98" s="19">
        <v>0</v>
      </c>
      <c r="AL98" s="19">
        <v>0</v>
      </c>
      <c r="AM98" s="19">
        <v>0</v>
      </c>
      <c r="AN98" s="19">
        <v>0</v>
      </c>
      <c r="AO98" s="19">
        <v>0</v>
      </c>
      <c r="AP98" s="19">
        <v>0</v>
      </c>
      <c r="AQ98" s="19">
        <v>0</v>
      </c>
      <c r="AR98" s="19">
        <v>0</v>
      </c>
      <c r="AS98" s="19">
        <v>0</v>
      </c>
      <c r="AT98" s="19">
        <v>0</v>
      </c>
      <c r="AU98" s="19">
        <v>0</v>
      </c>
      <c r="AV98" s="19">
        <v>0</v>
      </c>
      <c r="AW98" s="19">
        <v>0</v>
      </c>
      <c r="AX98" s="19">
        <v>0</v>
      </c>
      <c r="AY98" s="19">
        <v>0</v>
      </c>
      <c r="AZ98" s="19">
        <v>0</v>
      </c>
      <c r="BA98" s="19">
        <v>0</v>
      </c>
      <c r="BB98" s="19">
        <v>0</v>
      </c>
      <c r="BC98" s="19">
        <v>0</v>
      </c>
      <c r="BD98" s="19">
        <v>0</v>
      </c>
      <c r="BE98" s="19">
        <v>0</v>
      </c>
      <c r="BF98" s="19">
        <v>0</v>
      </c>
      <c r="BG98" s="19">
        <v>0</v>
      </c>
      <c r="BH98" s="19">
        <v>0</v>
      </c>
      <c r="BI98" s="19">
        <v>0</v>
      </c>
      <c r="BJ98" s="19">
        <v>0</v>
      </c>
      <c r="BK98" s="19">
        <v>0</v>
      </c>
      <c r="BL98" s="19">
        <v>0</v>
      </c>
      <c r="BM98" s="19">
        <v>0</v>
      </c>
      <c r="BN98" s="19">
        <v>0</v>
      </c>
      <c r="BO98" s="19">
        <v>0</v>
      </c>
      <c r="BP98" s="19">
        <v>0</v>
      </c>
      <c r="BQ98" s="19">
        <v>0</v>
      </c>
      <c r="BR98" s="19">
        <v>0</v>
      </c>
      <c r="BS98" s="19">
        <v>0</v>
      </c>
      <c r="BT98" s="19">
        <v>0</v>
      </c>
      <c r="BU98" s="19">
        <v>0</v>
      </c>
      <c r="BV98" s="19">
        <v>0</v>
      </c>
      <c r="BW98" s="19">
        <v>0</v>
      </c>
      <c r="BX98" s="19">
        <v>0</v>
      </c>
      <c r="BY98" s="19">
        <v>0</v>
      </c>
      <c r="BZ98" s="19">
        <v>0</v>
      </c>
      <c r="CA98" s="19">
        <v>0</v>
      </c>
      <c r="CB98" s="19">
        <v>0</v>
      </c>
      <c r="CD98" s="19">
        <f t="shared" si="7"/>
        <v>0</v>
      </c>
      <c r="CE98" s="19">
        <f t="shared" si="8"/>
        <v>0</v>
      </c>
      <c r="CF98" s="19">
        <f t="shared" si="9"/>
        <v>0</v>
      </c>
    </row>
    <row r="99" spans="1:84" x14ac:dyDescent="0.2">
      <c r="A99" s="23" t="s">
        <v>173</v>
      </c>
      <c r="B99" s="23" t="s">
        <v>271</v>
      </c>
      <c r="C99">
        <f t="shared" si="6"/>
        <v>95</v>
      </c>
      <c r="D99" s="19">
        <v>0</v>
      </c>
      <c r="E99" s="19">
        <v>0</v>
      </c>
      <c r="F99" s="19">
        <v>0</v>
      </c>
      <c r="G99" s="19">
        <v>0</v>
      </c>
      <c r="H99" s="19">
        <v>0</v>
      </c>
      <c r="I99" s="19">
        <v>0</v>
      </c>
      <c r="J99" s="19">
        <v>0</v>
      </c>
      <c r="K99" s="19">
        <v>0</v>
      </c>
      <c r="L99" s="19">
        <v>0</v>
      </c>
      <c r="M99" s="19">
        <v>0</v>
      </c>
      <c r="N99" s="19">
        <v>0</v>
      </c>
      <c r="O99" s="19">
        <v>0</v>
      </c>
      <c r="P99" s="19">
        <v>0</v>
      </c>
      <c r="Q99" s="19">
        <v>0</v>
      </c>
      <c r="R99" s="19">
        <v>0</v>
      </c>
      <c r="S99" s="19">
        <v>0</v>
      </c>
      <c r="T99" s="19">
        <v>0</v>
      </c>
      <c r="U99" s="19">
        <v>0</v>
      </c>
      <c r="V99" s="19">
        <v>0</v>
      </c>
      <c r="W99" s="19">
        <v>0</v>
      </c>
      <c r="X99" s="19">
        <v>0</v>
      </c>
      <c r="Y99" s="19">
        <v>0</v>
      </c>
      <c r="Z99" s="19">
        <v>0</v>
      </c>
      <c r="AA99" s="19">
        <v>0</v>
      </c>
      <c r="AB99" s="19">
        <v>0</v>
      </c>
      <c r="AC99" s="19">
        <v>0</v>
      </c>
      <c r="AD99" s="19">
        <v>0</v>
      </c>
      <c r="AE99" s="19">
        <v>0</v>
      </c>
      <c r="AF99" s="19">
        <v>0</v>
      </c>
      <c r="AG99" s="19">
        <v>0</v>
      </c>
      <c r="AH99" s="19">
        <v>0</v>
      </c>
      <c r="AI99" s="19">
        <v>0</v>
      </c>
      <c r="AJ99" s="19">
        <v>0</v>
      </c>
      <c r="AK99" s="19">
        <v>0</v>
      </c>
      <c r="AL99" s="19">
        <v>0</v>
      </c>
      <c r="AM99" s="19">
        <v>0</v>
      </c>
      <c r="AN99" s="19">
        <v>0</v>
      </c>
      <c r="AO99" s="19">
        <v>0</v>
      </c>
      <c r="AP99" s="19">
        <v>0</v>
      </c>
      <c r="AQ99" s="19">
        <v>0</v>
      </c>
      <c r="AR99" s="19">
        <v>0</v>
      </c>
      <c r="AS99" s="19">
        <v>0</v>
      </c>
      <c r="AT99" s="19">
        <v>0</v>
      </c>
      <c r="AU99" s="19">
        <v>0</v>
      </c>
      <c r="AV99" s="19">
        <v>0</v>
      </c>
      <c r="AW99" s="19">
        <v>0</v>
      </c>
      <c r="AX99" s="19">
        <v>0</v>
      </c>
      <c r="AY99" s="19">
        <v>0</v>
      </c>
      <c r="AZ99" s="19">
        <v>0</v>
      </c>
      <c r="BA99" s="19">
        <v>0</v>
      </c>
      <c r="BB99" s="19">
        <v>0</v>
      </c>
      <c r="BC99" s="19">
        <v>0</v>
      </c>
      <c r="BD99" s="19">
        <v>0</v>
      </c>
      <c r="BE99" s="19">
        <v>0</v>
      </c>
      <c r="BF99" s="19">
        <v>0</v>
      </c>
      <c r="BG99" s="19">
        <v>0</v>
      </c>
      <c r="BH99" s="19">
        <v>0</v>
      </c>
      <c r="BI99" s="19">
        <v>0</v>
      </c>
      <c r="BJ99" s="19">
        <v>0</v>
      </c>
      <c r="BK99" s="19">
        <v>0</v>
      </c>
      <c r="BL99" s="19">
        <v>0</v>
      </c>
      <c r="BM99" s="19">
        <v>0</v>
      </c>
      <c r="BN99" s="19">
        <v>0</v>
      </c>
      <c r="BO99" s="19">
        <v>0</v>
      </c>
      <c r="BP99" s="19">
        <v>0</v>
      </c>
      <c r="BQ99" s="19">
        <v>0</v>
      </c>
      <c r="BR99" s="19">
        <v>0</v>
      </c>
      <c r="BS99" s="19">
        <v>0</v>
      </c>
      <c r="BT99" s="19">
        <v>0</v>
      </c>
      <c r="BU99" s="19">
        <v>0</v>
      </c>
      <c r="BV99" s="19">
        <v>0</v>
      </c>
      <c r="BW99" s="19">
        <v>0</v>
      </c>
      <c r="BX99" s="19">
        <v>0</v>
      </c>
      <c r="BY99" s="19">
        <v>0</v>
      </c>
      <c r="BZ99" s="19">
        <v>0</v>
      </c>
      <c r="CA99" s="19">
        <v>0</v>
      </c>
      <c r="CB99" s="19">
        <v>0</v>
      </c>
      <c r="CD99" s="19">
        <f t="shared" si="7"/>
        <v>0</v>
      </c>
      <c r="CE99" s="19">
        <f t="shared" si="8"/>
        <v>0</v>
      </c>
      <c r="CF99" s="19">
        <f t="shared" si="9"/>
        <v>0</v>
      </c>
    </row>
    <row r="100" spans="1:84" x14ac:dyDescent="0.2">
      <c r="A100" s="23" t="s">
        <v>174</v>
      </c>
      <c r="B100" s="23" t="s">
        <v>272</v>
      </c>
      <c r="C100">
        <f t="shared" si="6"/>
        <v>96</v>
      </c>
      <c r="D100" s="19">
        <v>0</v>
      </c>
      <c r="E100" s="19">
        <v>0</v>
      </c>
      <c r="F100" s="19">
        <v>0</v>
      </c>
      <c r="G100" s="19">
        <v>0</v>
      </c>
      <c r="H100" s="19">
        <v>0</v>
      </c>
      <c r="I100" s="19">
        <v>0</v>
      </c>
      <c r="J100" s="19">
        <v>0</v>
      </c>
      <c r="K100" s="19">
        <v>0</v>
      </c>
      <c r="L100" s="19">
        <v>0</v>
      </c>
      <c r="M100" s="19">
        <v>0</v>
      </c>
      <c r="N100" s="19">
        <v>0</v>
      </c>
      <c r="O100" s="19">
        <v>0</v>
      </c>
      <c r="P100" s="19">
        <v>0</v>
      </c>
      <c r="Q100" s="19">
        <v>0</v>
      </c>
      <c r="R100" s="19">
        <v>0</v>
      </c>
      <c r="S100" s="19">
        <v>0</v>
      </c>
      <c r="T100" s="19">
        <v>0</v>
      </c>
      <c r="U100" s="19">
        <v>0</v>
      </c>
      <c r="V100" s="19">
        <v>0</v>
      </c>
      <c r="W100" s="19">
        <v>0</v>
      </c>
      <c r="X100" s="19">
        <v>0</v>
      </c>
      <c r="Y100" s="19">
        <v>0</v>
      </c>
      <c r="Z100" s="19">
        <v>0</v>
      </c>
      <c r="AA100" s="19">
        <v>0</v>
      </c>
      <c r="AB100" s="19">
        <v>0</v>
      </c>
      <c r="AC100" s="19">
        <v>0</v>
      </c>
      <c r="AD100" s="19">
        <v>0</v>
      </c>
      <c r="AE100" s="19">
        <v>0</v>
      </c>
      <c r="AF100" s="19">
        <v>0</v>
      </c>
      <c r="AG100" s="19">
        <v>0</v>
      </c>
      <c r="AH100" s="19">
        <v>0</v>
      </c>
      <c r="AI100" s="19">
        <v>0</v>
      </c>
      <c r="AJ100" s="19">
        <v>0</v>
      </c>
      <c r="AK100" s="19">
        <v>0</v>
      </c>
      <c r="AL100" s="19">
        <v>0</v>
      </c>
      <c r="AM100" s="19">
        <v>0</v>
      </c>
      <c r="AN100" s="19">
        <v>0</v>
      </c>
      <c r="AO100" s="19">
        <v>0</v>
      </c>
      <c r="AP100" s="19">
        <v>0</v>
      </c>
      <c r="AQ100" s="19">
        <v>0</v>
      </c>
      <c r="AR100" s="19">
        <v>0</v>
      </c>
      <c r="AS100" s="19">
        <v>0</v>
      </c>
      <c r="AT100" s="19">
        <v>0</v>
      </c>
      <c r="AU100" s="19">
        <v>0</v>
      </c>
      <c r="AV100" s="19">
        <v>0</v>
      </c>
      <c r="AW100" s="19">
        <v>0</v>
      </c>
      <c r="AX100" s="19">
        <v>0</v>
      </c>
      <c r="AY100" s="19">
        <v>0</v>
      </c>
      <c r="AZ100" s="19">
        <v>0</v>
      </c>
      <c r="BA100" s="19">
        <v>0</v>
      </c>
      <c r="BB100" s="19">
        <v>0</v>
      </c>
      <c r="BC100" s="19">
        <v>0</v>
      </c>
      <c r="BD100" s="19">
        <v>0</v>
      </c>
      <c r="BE100" s="19">
        <v>0</v>
      </c>
      <c r="BF100" s="19">
        <v>0</v>
      </c>
      <c r="BG100" s="19">
        <v>0</v>
      </c>
      <c r="BH100" s="19">
        <v>0</v>
      </c>
      <c r="BI100" s="19">
        <v>0</v>
      </c>
      <c r="BJ100" s="19">
        <v>0</v>
      </c>
      <c r="BK100" s="19">
        <v>0</v>
      </c>
      <c r="BL100" s="19">
        <v>0</v>
      </c>
      <c r="BM100" s="19">
        <v>0</v>
      </c>
      <c r="BN100" s="19">
        <v>0</v>
      </c>
      <c r="BO100" s="19">
        <v>0</v>
      </c>
      <c r="BP100" s="19">
        <v>0</v>
      </c>
      <c r="BQ100" s="19">
        <v>0</v>
      </c>
      <c r="BR100" s="19">
        <v>0</v>
      </c>
      <c r="BS100" s="19">
        <v>0</v>
      </c>
      <c r="BT100" s="19">
        <v>0</v>
      </c>
      <c r="BU100" s="19">
        <v>0</v>
      </c>
      <c r="BV100" s="19">
        <v>0</v>
      </c>
      <c r="BW100" s="19">
        <v>0</v>
      </c>
      <c r="BX100" s="19">
        <v>0</v>
      </c>
      <c r="BY100" s="19">
        <v>0</v>
      </c>
      <c r="BZ100" s="19">
        <v>0</v>
      </c>
      <c r="CA100" s="19">
        <v>0</v>
      </c>
      <c r="CB100" s="19">
        <v>0</v>
      </c>
      <c r="CD100" s="19">
        <f t="shared" si="7"/>
        <v>0</v>
      </c>
      <c r="CE100" s="19">
        <f t="shared" si="8"/>
        <v>0</v>
      </c>
      <c r="CF100" s="19">
        <f t="shared" si="9"/>
        <v>0</v>
      </c>
    </row>
    <row r="101" spans="1:84" x14ac:dyDescent="0.2">
      <c r="A101" s="23" t="s">
        <v>175</v>
      </c>
      <c r="B101" s="23" t="s">
        <v>273</v>
      </c>
      <c r="C101">
        <f t="shared" si="6"/>
        <v>97</v>
      </c>
      <c r="D101" s="19">
        <v>0</v>
      </c>
      <c r="E101" s="19">
        <v>0</v>
      </c>
      <c r="F101" s="19">
        <v>0</v>
      </c>
      <c r="G101" s="19">
        <v>0</v>
      </c>
      <c r="H101" s="19">
        <v>0</v>
      </c>
      <c r="I101" s="19">
        <v>0</v>
      </c>
      <c r="J101" s="19">
        <v>0</v>
      </c>
      <c r="K101" s="19">
        <v>0</v>
      </c>
      <c r="L101" s="19">
        <v>0</v>
      </c>
      <c r="M101" s="19">
        <v>0</v>
      </c>
      <c r="N101" s="19">
        <v>0</v>
      </c>
      <c r="O101" s="19">
        <v>0</v>
      </c>
      <c r="P101" s="19">
        <v>0</v>
      </c>
      <c r="Q101" s="19">
        <v>0</v>
      </c>
      <c r="R101" s="19">
        <v>0</v>
      </c>
      <c r="S101" s="19">
        <v>0</v>
      </c>
      <c r="T101" s="19">
        <v>0</v>
      </c>
      <c r="U101" s="19">
        <v>0</v>
      </c>
      <c r="V101" s="19">
        <v>0</v>
      </c>
      <c r="W101" s="19">
        <v>0</v>
      </c>
      <c r="X101" s="19">
        <v>0</v>
      </c>
      <c r="Y101" s="19">
        <v>0</v>
      </c>
      <c r="Z101" s="19">
        <v>0</v>
      </c>
      <c r="AA101" s="19">
        <v>0</v>
      </c>
      <c r="AB101" s="19">
        <v>0</v>
      </c>
      <c r="AC101" s="19">
        <v>0</v>
      </c>
      <c r="AD101" s="19">
        <v>0</v>
      </c>
      <c r="AE101" s="19">
        <v>0</v>
      </c>
      <c r="AF101" s="19">
        <v>0</v>
      </c>
      <c r="AG101" s="19">
        <v>0</v>
      </c>
      <c r="AH101" s="19">
        <v>0</v>
      </c>
      <c r="AI101" s="19">
        <v>0</v>
      </c>
      <c r="AJ101" s="19">
        <v>0</v>
      </c>
      <c r="AK101" s="19">
        <v>0</v>
      </c>
      <c r="AL101" s="19">
        <v>0</v>
      </c>
      <c r="AM101" s="19">
        <v>0</v>
      </c>
      <c r="AN101" s="19">
        <v>0</v>
      </c>
      <c r="AO101" s="19">
        <v>0</v>
      </c>
      <c r="AP101" s="19">
        <v>0</v>
      </c>
      <c r="AQ101" s="19">
        <v>0</v>
      </c>
      <c r="AR101" s="19">
        <v>0</v>
      </c>
      <c r="AS101" s="19">
        <v>0</v>
      </c>
      <c r="AT101" s="19">
        <v>0</v>
      </c>
      <c r="AU101" s="19">
        <v>0</v>
      </c>
      <c r="AV101" s="19">
        <v>0</v>
      </c>
      <c r="AW101" s="19">
        <v>0</v>
      </c>
      <c r="AX101" s="19">
        <v>0</v>
      </c>
      <c r="AY101" s="19">
        <v>0</v>
      </c>
      <c r="AZ101" s="19">
        <v>0</v>
      </c>
      <c r="BA101" s="19">
        <v>0</v>
      </c>
      <c r="BB101" s="19">
        <v>0</v>
      </c>
      <c r="BC101" s="19">
        <v>0</v>
      </c>
      <c r="BD101" s="19">
        <v>0</v>
      </c>
      <c r="BE101" s="19">
        <v>0</v>
      </c>
      <c r="BF101" s="19">
        <v>0</v>
      </c>
      <c r="BG101" s="19">
        <v>0</v>
      </c>
      <c r="BH101" s="19">
        <v>0</v>
      </c>
      <c r="BI101" s="19">
        <v>0</v>
      </c>
      <c r="BJ101" s="19">
        <v>0</v>
      </c>
      <c r="BK101" s="19">
        <v>0</v>
      </c>
      <c r="BL101" s="19">
        <v>0</v>
      </c>
      <c r="BM101" s="19">
        <v>0</v>
      </c>
      <c r="BN101" s="19">
        <v>0</v>
      </c>
      <c r="BO101" s="19">
        <v>0</v>
      </c>
      <c r="BP101" s="19">
        <v>0</v>
      </c>
      <c r="BQ101" s="19">
        <v>0</v>
      </c>
      <c r="BR101" s="19">
        <v>0</v>
      </c>
      <c r="BS101" s="19">
        <v>0</v>
      </c>
      <c r="BT101" s="19">
        <v>0</v>
      </c>
      <c r="BU101" s="19">
        <v>0</v>
      </c>
      <c r="BV101" s="19">
        <v>0</v>
      </c>
      <c r="BW101" s="19">
        <v>0</v>
      </c>
      <c r="BX101" s="19">
        <v>0</v>
      </c>
      <c r="BY101" s="19">
        <v>0</v>
      </c>
      <c r="BZ101" s="19">
        <v>0</v>
      </c>
      <c r="CA101" s="19">
        <v>0</v>
      </c>
      <c r="CB101" s="19">
        <v>0</v>
      </c>
      <c r="CD101" s="19">
        <f t="shared" si="7"/>
        <v>0</v>
      </c>
      <c r="CE101" s="19">
        <f t="shared" si="8"/>
        <v>0</v>
      </c>
      <c r="CF101" s="19">
        <f t="shared" si="9"/>
        <v>0</v>
      </c>
    </row>
    <row r="102" spans="1:84" x14ac:dyDescent="0.2">
      <c r="A102" s="23" t="s">
        <v>176</v>
      </c>
      <c r="B102" s="23" t="s">
        <v>274</v>
      </c>
      <c r="C102">
        <f t="shared" si="6"/>
        <v>98</v>
      </c>
      <c r="D102" s="19">
        <v>0</v>
      </c>
      <c r="E102" s="19">
        <v>0</v>
      </c>
      <c r="F102" s="19">
        <v>0</v>
      </c>
      <c r="G102" s="19">
        <v>0</v>
      </c>
      <c r="H102" s="19">
        <v>0</v>
      </c>
      <c r="I102" s="19">
        <v>0</v>
      </c>
      <c r="J102" s="19">
        <v>0</v>
      </c>
      <c r="K102" s="19">
        <v>0</v>
      </c>
      <c r="L102" s="19">
        <v>0</v>
      </c>
      <c r="M102" s="19">
        <v>0</v>
      </c>
      <c r="N102" s="19">
        <v>0</v>
      </c>
      <c r="O102" s="19">
        <v>0</v>
      </c>
      <c r="P102" s="19">
        <v>0</v>
      </c>
      <c r="Q102" s="19">
        <v>0</v>
      </c>
      <c r="R102" s="19">
        <v>0</v>
      </c>
      <c r="S102" s="19">
        <v>0</v>
      </c>
      <c r="T102" s="19">
        <v>0</v>
      </c>
      <c r="U102" s="19">
        <v>0</v>
      </c>
      <c r="V102" s="19">
        <v>0</v>
      </c>
      <c r="W102" s="19">
        <v>0</v>
      </c>
      <c r="X102" s="19">
        <v>0</v>
      </c>
      <c r="Y102" s="19">
        <v>0</v>
      </c>
      <c r="Z102" s="19">
        <v>0</v>
      </c>
      <c r="AA102" s="19">
        <v>0</v>
      </c>
      <c r="AB102" s="19">
        <v>0</v>
      </c>
      <c r="AC102" s="19">
        <v>0</v>
      </c>
      <c r="AD102" s="19">
        <v>0</v>
      </c>
      <c r="AE102" s="19">
        <v>0</v>
      </c>
      <c r="AF102" s="19">
        <v>0</v>
      </c>
      <c r="AG102" s="19">
        <v>0</v>
      </c>
      <c r="AH102" s="19">
        <v>0</v>
      </c>
      <c r="AI102" s="19">
        <v>0</v>
      </c>
      <c r="AJ102" s="19">
        <v>0</v>
      </c>
      <c r="AK102" s="19">
        <v>0</v>
      </c>
      <c r="AL102" s="19">
        <v>0</v>
      </c>
      <c r="AM102" s="19">
        <v>0</v>
      </c>
      <c r="AN102" s="19">
        <v>0</v>
      </c>
      <c r="AO102" s="19">
        <v>0</v>
      </c>
      <c r="AP102" s="19">
        <v>0</v>
      </c>
      <c r="AQ102" s="19">
        <v>0</v>
      </c>
      <c r="AR102" s="19">
        <v>0</v>
      </c>
      <c r="AS102" s="19">
        <v>0</v>
      </c>
      <c r="AT102" s="19">
        <v>0</v>
      </c>
      <c r="AU102" s="19">
        <v>0</v>
      </c>
      <c r="AV102" s="19">
        <v>0</v>
      </c>
      <c r="AW102" s="19">
        <v>0</v>
      </c>
      <c r="AX102" s="19">
        <v>0</v>
      </c>
      <c r="AY102" s="19">
        <v>0</v>
      </c>
      <c r="AZ102" s="19">
        <v>0</v>
      </c>
      <c r="BA102" s="19">
        <v>0</v>
      </c>
      <c r="BB102" s="19">
        <v>0</v>
      </c>
      <c r="BC102" s="19">
        <v>0</v>
      </c>
      <c r="BD102" s="19">
        <v>0</v>
      </c>
      <c r="BE102" s="19">
        <v>0</v>
      </c>
      <c r="BF102" s="19">
        <v>0</v>
      </c>
      <c r="BG102" s="19">
        <v>0</v>
      </c>
      <c r="BH102" s="19">
        <v>0</v>
      </c>
      <c r="BI102" s="19">
        <v>0</v>
      </c>
      <c r="BJ102" s="19">
        <v>0</v>
      </c>
      <c r="BK102" s="19">
        <v>0</v>
      </c>
      <c r="BL102" s="19">
        <v>0</v>
      </c>
      <c r="BM102" s="19">
        <v>0</v>
      </c>
      <c r="BN102" s="19">
        <v>0</v>
      </c>
      <c r="BO102" s="19">
        <v>0</v>
      </c>
      <c r="BP102" s="19">
        <v>0</v>
      </c>
      <c r="BQ102" s="19">
        <v>0</v>
      </c>
      <c r="BR102" s="19">
        <v>0</v>
      </c>
      <c r="BS102" s="19">
        <v>0</v>
      </c>
      <c r="BT102" s="19">
        <v>0</v>
      </c>
      <c r="BU102" s="19">
        <v>0</v>
      </c>
      <c r="BV102" s="19">
        <v>0</v>
      </c>
      <c r="BW102" s="19">
        <v>0</v>
      </c>
      <c r="BX102" s="19">
        <v>0</v>
      </c>
      <c r="BY102" s="19">
        <v>0</v>
      </c>
      <c r="BZ102" s="19">
        <v>0</v>
      </c>
      <c r="CA102" s="19">
        <v>0</v>
      </c>
      <c r="CB102" s="19">
        <v>0</v>
      </c>
      <c r="CD102" s="19">
        <f t="shared" si="7"/>
        <v>0</v>
      </c>
      <c r="CE102" s="19">
        <f t="shared" si="8"/>
        <v>0</v>
      </c>
      <c r="CF102" s="19">
        <f t="shared" si="9"/>
        <v>0</v>
      </c>
    </row>
    <row r="103" spans="1:84" x14ac:dyDescent="0.2">
      <c r="A103" s="23" t="s">
        <v>177</v>
      </c>
      <c r="B103" s="23" t="s">
        <v>275</v>
      </c>
      <c r="C103">
        <f t="shared" si="6"/>
        <v>99</v>
      </c>
      <c r="D103" s="19">
        <v>0</v>
      </c>
      <c r="E103" s="19">
        <v>0</v>
      </c>
      <c r="F103" s="19">
        <v>0</v>
      </c>
      <c r="G103" s="19">
        <v>0</v>
      </c>
      <c r="H103" s="19">
        <v>0</v>
      </c>
      <c r="I103" s="19">
        <v>0</v>
      </c>
      <c r="J103" s="19">
        <v>0</v>
      </c>
      <c r="K103" s="19">
        <v>0</v>
      </c>
      <c r="L103" s="19">
        <v>0</v>
      </c>
      <c r="M103" s="19">
        <v>0</v>
      </c>
      <c r="N103" s="19">
        <v>0</v>
      </c>
      <c r="O103" s="19">
        <v>0</v>
      </c>
      <c r="P103" s="19">
        <v>0</v>
      </c>
      <c r="Q103" s="19">
        <v>0</v>
      </c>
      <c r="R103" s="19">
        <v>0</v>
      </c>
      <c r="S103" s="19">
        <v>0</v>
      </c>
      <c r="T103" s="19">
        <v>0</v>
      </c>
      <c r="U103" s="19">
        <v>0</v>
      </c>
      <c r="V103" s="19">
        <v>0</v>
      </c>
      <c r="W103" s="19">
        <v>0</v>
      </c>
      <c r="X103" s="19">
        <v>0</v>
      </c>
      <c r="Y103" s="19">
        <v>0</v>
      </c>
      <c r="Z103" s="19">
        <v>0</v>
      </c>
      <c r="AA103" s="19">
        <v>0</v>
      </c>
      <c r="AB103" s="19">
        <v>0</v>
      </c>
      <c r="AC103" s="19">
        <v>0</v>
      </c>
      <c r="AD103" s="19">
        <v>0</v>
      </c>
      <c r="AE103" s="19">
        <v>0</v>
      </c>
      <c r="AF103" s="19">
        <v>0</v>
      </c>
      <c r="AG103" s="19">
        <v>0</v>
      </c>
      <c r="AH103" s="19">
        <v>0</v>
      </c>
      <c r="AI103" s="19">
        <v>0</v>
      </c>
      <c r="AJ103" s="19">
        <v>0</v>
      </c>
      <c r="AK103" s="19">
        <v>0</v>
      </c>
      <c r="AL103" s="19">
        <v>0</v>
      </c>
      <c r="AM103" s="19">
        <v>0</v>
      </c>
      <c r="AN103" s="19">
        <v>0</v>
      </c>
      <c r="AO103" s="19">
        <v>0</v>
      </c>
      <c r="AP103" s="19">
        <v>0</v>
      </c>
      <c r="AQ103" s="19">
        <v>0</v>
      </c>
      <c r="AR103" s="19">
        <v>0</v>
      </c>
      <c r="AS103" s="19">
        <v>0</v>
      </c>
      <c r="AT103" s="19">
        <v>0</v>
      </c>
      <c r="AU103" s="19">
        <v>0</v>
      </c>
      <c r="AV103" s="19">
        <v>0</v>
      </c>
      <c r="AW103" s="19">
        <v>0</v>
      </c>
      <c r="AX103" s="19">
        <v>0</v>
      </c>
      <c r="AY103" s="19">
        <v>0</v>
      </c>
      <c r="AZ103" s="19">
        <v>0</v>
      </c>
      <c r="BA103" s="19">
        <v>0</v>
      </c>
      <c r="BB103" s="19">
        <v>0</v>
      </c>
      <c r="BC103" s="19">
        <v>0</v>
      </c>
      <c r="BD103" s="19">
        <v>0</v>
      </c>
      <c r="BE103" s="19">
        <v>0</v>
      </c>
      <c r="BF103" s="19">
        <v>0</v>
      </c>
      <c r="BG103" s="19">
        <v>0</v>
      </c>
      <c r="BH103" s="19">
        <v>0</v>
      </c>
      <c r="BI103" s="19">
        <v>0</v>
      </c>
      <c r="BJ103" s="19">
        <v>0</v>
      </c>
      <c r="BK103" s="19">
        <v>0</v>
      </c>
      <c r="BL103" s="19">
        <v>0</v>
      </c>
      <c r="BM103" s="19">
        <v>0</v>
      </c>
      <c r="BN103" s="19">
        <v>0</v>
      </c>
      <c r="BO103" s="19">
        <v>0</v>
      </c>
      <c r="BP103" s="19">
        <v>0</v>
      </c>
      <c r="BQ103" s="19">
        <v>0</v>
      </c>
      <c r="BR103" s="19">
        <v>0</v>
      </c>
      <c r="BS103" s="19">
        <v>0</v>
      </c>
      <c r="BT103" s="19">
        <v>0</v>
      </c>
      <c r="BU103" s="19">
        <v>0</v>
      </c>
      <c r="BV103" s="19">
        <v>0</v>
      </c>
      <c r="BW103" s="19">
        <v>0</v>
      </c>
      <c r="BX103" s="19">
        <v>0</v>
      </c>
      <c r="BY103" s="19">
        <v>0</v>
      </c>
      <c r="BZ103" s="19">
        <v>0</v>
      </c>
      <c r="CA103" s="19">
        <v>0</v>
      </c>
      <c r="CB103" s="19">
        <v>0</v>
      </c>
      <c r="CD103" s="19">
        <f t="shared" si="7"/>
        <v>0</v>
      </c>
      <c r="CE103" s="19">
        <f t="shared" si="8"/>
        <v>0</v>
      </c>
      <c r="CF103" s="19">
        <f t="shared" si="9"/>
        <v>0</v>
      </c>
    </row>
    <row r="104" spans="1:84" x14ac:dyDescent="0.2">
      <c r="A104" s="23" t="s">
        <v>178</v>
      </c>
      <c r="B104" s="23" t="s">
        <v>276</v>
      </c>
      <c r="C104">
        <f t="shared" si="6"/>
        <v>100</v>
      </c>
      <c r="D104" s="19">
        <v>0</v>
      </c>
      <c r="E104" s="19">
        <v>0</v>
      </c>
      <c r="F104" s="19">
        <v>0</v>
      </c>
      <c r="G104" s="19">
        <v>0</v>
      </c>
      <c r="H104" s="19">
        <v>0</v>
      </c>
      <c r="I104" s="19">
        <v>0</v>
      </c>
      <c r="J104" s="19">
        <v>0</v>
      </c>
      <c r="K104" s="19">
        <v>0</v>
      </c>
      <c r="L104" s="19">
        <v>0</v>
      </c>
      <c r="M104" s="19">
        <v>0</v>
      </c>
      <c r="N104" s="19">
        <v>0</v>
      </c>
      <c r="O104" s="19">
        <v>0</v>
      </c>
      <c r="P104" s="19">
        <v>0</v>
      </c>
      <c r="Q104" s="19">
        <v>0</v>
      </c>
      <c r="R104" s="19">
        <v>0</v>
      </c>
      <c r="S104" s="19">
        <v>0</v>
      </c>
      <c r="T104" s="19">
        <v>0</v>
      </c>
      <c r="U104" s="19">
        <v>0</v>
      </c>
      <c r="V104" s="19">
        <v>0</v>
      </c>
      <c r="W104" s="19">
        <v>0</v>
      </c>
      <c r="X104" s="19">
        <v>0</v>
      </c>
      <c r="Y104" s="19">
        <v>0</v>
      </c>
      <c r="Z104" s="19">
        <v>0</v>
      </c>
      <c r="AA104" s="19">
        <v>0</v>
      </c>
      <c r="AB104" s="19">
        <v>0</v>
      </c>
      <c r="AC104" s="19">
        <v>0</v>
      </c>
      <c r="AD104" s="19">
        <v>0</v>
      </c>
      <c r="AE104" s="19">
        <v>0</v>
      </c>
      <c r="AF104" s="19">
        <v>0</v>
      </c>
      <c r="AG104" s="19">
        <v>0</v>
      </c>
      <c r="AH104" s="19">
        <v>0</v>
      </c>
      <c r="AI104" s="19">
        <v>0</v>
      </c>
      <c r="AJ104" s="19">
        <v>0</v>
      </c>
      <c r="AK104" s="19">
        <v>0</v>
      </c>
      <c r="AL104" s="19">
        <v>0</v>
      </c>
      <c r="AM104" s="19">
        <v>0</v>
      </c>
      <c r="AN104" s="19">
        <v>0</v>
      </c>
      <c r="AO104" s="19">
        <v>0</v>
      </c>
      <c r="AP104" s="19">
        <v>0</v>
      </c>
      <c r="AQ104" s="19">
        <v>0</v>
      </c>
      <c r="AR104" s="19">
        <v>0</v>
      </c>
      <c r="AS104" s="19">
        <v>0</v>
      </c>
      <c r="AT104" s="19">
        <v>0</v>
      </c>
      <c r="AU104" s="19">
        <v>0</v>
      </c>
      <c r="AV104" s="19">
        <v>0</v>
      </c>
      <c r="AW104" s="19">
        <v>0</v>
      </c>
      <c r="AX104" s="19">
        <v>0</v>
      </c>
      <c r="AY104" s="19">
        <v>0</v>
      </c>
      <c r="AZ104" s="19">
        <v>0</v>
      </c>
      <c r="BA104" s="19">
        <v>0</v>
      </c>
      <c r="BB104" s="19">
        <v>0</v>
      </c>
      <c r="BC104" s="19">
        <v>0</v>
      </c>
      <c r="BD104" s="19">
        <v>0</v>
      </c>
      <c r="BE104" s="19">
        <v>0</v>
      </c>
      <c r="BF104" s="19">
        <v>0</v>
      </c>
      <c r="BG104" s="19">
        <v>0</v>
      </c>
      <c r="BH104" s="19">
        <v>0</v>
      </c>
      <c r="BI104" s="19">
        <v>0</v>
      </c>
      <c r="BJ104" s="19">
        <v>0</v>
      </c>
      <c r="BK104" s="19">
        <v>0</v>
      </c>
      <c r="BL104" s="19">
        <v>0</v>
      </c>
      <c r="BM104" s="19">
        <v>0</v>
      </c>
      <c r="BN104" s="19">
        <v>0</v>
      </c>
      <c r="BO104" s="19">
        <v>0</v>
      </c>
      <c r="BP104" s="19">
        <v>0</v>
      </c>
      <c r="BQ104" s="19">
        <v>0</v>
      </c>
      <c r="BR104" s="19">
        <v>0</v>
      </c>
      <c r="BS104" s="19">
        <v>0</v>
      </c>
      <c r="BT104" s="19">
        <v>0</v>
      </c>
      <c r="BU104" s="19">
        <v>0</v>
      </c>
      <c r="BV104" s="19">
        <v>0</v>
      </c>
      <c r="BW104" s="19">
        <v>0</v>
      </c>
      <c r="BX104" s="19">
        <v>0</v>
      </c>
      <c r="BY104" s="19">
        <v>0</v>
      </c>
      <c r="BZ104" s="19">
        <v>0</v>
      </c>
      <c r="CA104" s="19">
        <v>0</v>
      </c>
      <c r="CB104" s="19">
        <v>0</v>
      </c>
      <c r="CD104" s="19">
        <f t="shared" si="7"/>
        <v>0</v>
      </c>
      <c r="CE104" s="19">
        <f t="shared" si="8"/>
        <v>0</v>
      </c>
      <c r="CF104" s="19">
        <f t="shared" si="9"/>
        <v>0</v>
      </c>
    </row>
    <row r="105" spans="1:84" x14ac:dyDescent="0.2">
      <c r="A105" s="23" t="s">
        <v>179</v>
      </c>
      <c r="B105" s="23" t="s">
        <v>277</v>
      </c>
      <c r="C105">
        <f t="shared" si="6"/>
        <v>101</v>
      </c>
      <c r="D105" s="19">
        <v>0</v>
      </c>
      <c r="E105" s="19">
        <v>0</v>
      </c>
      <c r="F105" s="19">
        <v>0</v>
      </c>
      <c r="G105" s="19">
        <v>0</v>
      </c>
      <c r="H105" s="19">
        <v>0</v>
      </c>
      <c r="I105" s="19">
        <v>0</v>
      </c>
      <c r="J105" s="19">
        <v>0</v>
      </c>
      <c r="K105" s="19">
        <v>0</v>
      </c>
      <c r="L105" s="19">
        <v>0</v>
      </c>
      <c r="M105" s="19">
        <v>0</v>
      </c>
      <c r="N105" s="19">
        <v>0</v>
      </c>
      <c r="O105" s="19">
        <v>0</v>
      </c>
      <c r="P105" s="19">
        <v>0</v>
      </c>
      <c r="Q105" s="19">
        <v>0</v>
      </c>
      <c r="R105" s="19">
        <v>0</v>
      </c>
      <c r="S105" s="19">
        <v>0</v>
      </c>
      <c r="T105" s="19">
        <v>0</v>
      </c>
      <c r="U105" s="19">
        <v>0</v>
      </c>
      <c r="V105" s="19">
        <v>0</v>
      </c>
      <c r="W105" s="19">
        <v>0</v>
      </c>
      <c r="X105" s="19">
        <v>0</v>
      </c>
      <c r="Y105" s="19">
        <v>0</v>
      </c>
      <c r="Z105" s="19">
        <v>0</v>
      </c>
      <c r="AA105" s="19">
        <v>0</v>
      </c>
      <c r="AB105" s="19">
        <v>0</v>
      </c>
      <c r="AC105" s="19">
        <v>0</v>
      </c>
      <c r="AD105" s="19">
        <v>0</v>
      </c>
      <c r="AE105" s="19">
        <v>0</v>
      </c>
      <c r="AF105" s="19">
        <v>0</v>
      </c>
      <c r="AG105" s="19">
        <v>0</v>
      </c>
      <c r="AH105" s="19">
        <v>0</v>
      </c>
      <c r="AI105" s="19">
        <v>0</v>
      </c>
      <c r="AJ105" s="19">
        <v>0</v>
      </c>
      <c r="AK105" s="19">
        <v>0</v>
      </c>
      <c r="AL105" s="19">
        <v>0</v>
      </c>
      <c r="AM105" s="19">
        <v>0</v>
      </c>
      <c r="AN105" s="19">
        <v>0</v>
      </c>
      <c r="AO105" s="19">
        <v>0</v>
      </c>
      <c r="AP105" s="19">
        <v>0</v>
      </c>
      <c r="AQ105" s="19">
        <v>0</v>
      </c>
      <c r="AR105" s="19">
        <v>0</v>
      </c>
      <c r="AS105" s="19">
        <v>0</v>
      </c>
      <c r="AT105" s="19">
        <v>0</v>
      </c>
      <c r="AU105" s="19">
        <v>0</v>
      </c>
      <c r="AV105" s="19">
        <v>0</v>
      </c>
      <c r="AW105" s="19">
        <v>0</v>
      </c>
      <c r="AX105" s="19">
        <v>0</v>
      </c>
      <c r="AY105" s="19">
        <v>0</v>
      </c>
      <c r="AZ105" s="19">
        <v>0</v>
      </c>
      <c r="BA105" s="19">
        <v>0</v>
      </c>
      <c r="BB105" s="19">
        <v>0</v>
      </c>
      <c r="BC105" s="19">
        <v>0</v>
      </c>
      <c r="BD105" s="19">
        <v>0</v>
      </c>
      <c r="BE105" s="19">
        <v>0</v>
      </c>
      <c r="BF105" s="19">
        <v>0</v>
      </c>
      <c r="BG105" s="19">
        <v>0</v>
      </c>
      <c r="BH105" s="19">
        <v>0</v>
      </c>
      <c r="BI105" s="19">
        <v>0</v>
      </c>
      <c r="BJ105" s="19">
        <v>0</v>
      </c>
      <c r="BK105" s="19">
        <v>0</v>
      </c>
      <c r="BL105" s="19">
        <v>0</v>
      </c>
      <c r="BM105" s="19">
        <v>0</v>
      </c>
      <c r="BN105" s="19">
        <v>0</v>
      </c>
      <c r="BO105" s="19">
        <v>0</v>
      </c>
      <c r="BP105" s="19">
        <v>0</v>
      </c>
      <c r="BQ105" s="19">
        <v>0</v>
      </c>
      <c r="BR105" s="19">
        <v>0</v>
      </c>
      <c r="BS105" s="19">
        <v>0</v>
      </c>
      <c r="BT105" s="19">
        <v>0</v>
      </c>
      <c r="BU105" s="19">
        <v>0</v>
      </c>
      <c r="BV105" s="19">
        <v>0</v>
      </c>
      <c r="BW105" s="19">
        <v>0</v>
      </c>
      <c r="BX105" s="19">
        <v>0</v>
      </c>
      <c r="BY105" s="19">
        <v>0</v>
      </c>
      <c r="BZ105" s="19">
        <v>0</v>
      </c>
      <c r="CA105" s="19">
        <v>0</v>
      </c>
      <c r="CB105" s="19">
        <v>0</v>
      </c>
      <c r="CD105" s="19">
        <f t="shared" si="7"/>
        <v>0</v>
      </c>
      <c r="CE105" s="19">
        <f t="shared" si="8"/>
        <v>0</v>
      </c>
      <c r="CF105" s="19">
        <f t="shared" si="9"/>
        <v>0</v>
      </c>
    </row>
    <row r="106" spans="1:84" x14ac:dyDescent="0.2">
      <c r="A106" s="23" t="s">
        <v>180</v>
      </c>
      <c r="B106" s="23" t="s">
        <v>278</v>
      </c>
      <c r="C106">
        <f t="shared" si="6"/>
        <v>102</v>
      </c>
      <c r="D106" s="19">
        <v>0</v>
      </c>
      <c r="E106" s="19">
        <v>0</v>
      </c>
      <c r="F106" s="19">
        <v>0</v>
      </c>
      <c r="G106" s="19">
        <v>0</v>
      </c>
      <c r="H106" s="19">
        <v>0</v>
      </c>
      <c r="I106" s="19">
        <v>0</v>
      </c>
      <c r="J106" s="19">
        <v>0</v>
      </c>
      <c r="K106" s="19">
        <v>0</v>
      </c>
      <c r="L106" s="19">
        <v>0</v>
      </c>
      <c r="M106" s="19">
        <v>0</v>
      </c>
      <c r="N106" s="19">
        <v>0</v>
      </c>
      <c r="O106" s="19">
        <v>0</v>
      </c>
      <c r="P106" s="19">
        <v>0</v>
      </c>
      <c r="Q106" s="19">
        <v>0</v>
      </c>
      <c r="R106" s="19">
        <v>0</v>
      </c>
      <c r="S106" s="19">
        <v>0</v>
      </c>
      <c r="T106" s="19">
        <v>0</v>
      </c>
      <c r="U106" s="19">
        <v>0</v>
      </c>
      <c r="V106" s="19">
        <v>0</v>
      </c>
      <c r="W106" s="19">
        <v>0</v>
      </c>
      <c r="X106" s="19">
        <v>0</v>
      </c>
      <c r="Y106" s="19">
        <v>0</v>
      </c>
      <c r="Z106" s="19">
        <v>0</v>
      </c>
      <c r="AA106" s="19">
        <v>0</v>
      </c>
      <c r="AB106" s="19">
        <v>0</v>
      </c>
      <c r="AC106" s="19">
        <v>0</v>
      </c>
      <c r="AD106" s="19">
        <v>0</v>
      </c>
      <c r="AE106" s="19">
        <v>0</v>
      </c>
      <c r="AF106" s="19">
        <v>0</v>
      </c>
      <c r="AG106" s="19">
        <v>0</v>
      </c>
      <c r="AH106" s="19">
        <v>0</v>
      </c>
      <c r="AI106" s="19">
        <v>0</v>
      </c>
      <c r="AJ106" s="19">
        <v>0</v>
      </c>
      <c r="AK106" s="19">
        <v>0</v>
      </c>
      <c r="AL106" s="19">
        <v>0</v>
      </c>
      <c r="AM106" s="19">
        <v>0</v>
      </c>
      <c r="AN106" s="19">
        <v>0</v>
      </c>
      <c r="AO106" s="19">
        <v>0</v>
      </c>
      <c r="AP106" s="19">
        <v>0</v>
      </c>
      <c r="AQ106" s="19">
        <v>0</v>
      </c>
      <c r="AR106" s="19">
        <v>0</v>
      </c>
      <c r="AS106" s="19">
        <v>0</v>
      </c>
      <c r="AT106" s="19">
        <v>0</v>
      </c>
      <c r="AU106" s="19">
        <v>0</v>
      </c>
      <c r="AV106" s="19">
        <v>0</v>
      </c>
      <c r="AW106" s="19">
        <v>0</v>
      </c>
      <c r="AX106" s="19">
        <v>0</v>
      </c>
      <c r="AY106" s="19">
        <v>0</v>
      </c>
      <c r="AZ106" s="19">
        <v>0</v>
      </c>
      <c r="BA106" s="19">
        <v>0</v>
      </c>
      <c r="BB106" s="19">
        <v>0</v>
      </c>
      <c r="BC106" s="19">
        <v>0</v>
      </c>
      <c r="BD106" s="19">
        <v>0</v>
      </c>
      <c r="BE106" s="19">
        <v>0</v>
      </c>
      <c r="BF106" s="19">
        <v>0</v>
      </c>
      <c r="BG106" s="19">
        <v>0</v>
      </c>
      <c r="BH106" s="19">
        <v>0</v>
      </c>
      <c r="BI106" s="19">
        <v>0</v>
      </c>
      <c r="BJ106" s="19">
        <v>0</v>
      </c>
      <c r="BK106" s="19">
        <v>0</v>
      </c>
      <c r="BL106" s="19">
        <v>0</v>
      </c>
      <c r="BM106" s="19">
        <v>0</v>
      </c>
      <c r="BN106" s="19">
        <v>0</v>
      </c>
      <c r="BO106" s="19">
        <v>0</v>
      </c>
      <c r="BP106" s="19">
        <v>0</v>
      </c>
      <c r="BQ106" s="19">
        <v>0</v>
      </c>
      <c r="BR106" s="19">
        <v>0</v>
      </c>
      <c r="BS106" s="19">
        <v>0</v>
      </c>
      <c r="BT106" s="19">
        <v>0</v>
      </c>
      <c r="BU106" s="19">
        <v>0</v>
      </c>
      <c r="BV106" s="19">
        <v>0</v>
      </c>
      <c r="BW106" s="19">
        <v>0</v>
      </c>
      <c r="BX106" s="19">
        <v>0</v>
      </c>
      <c r="BY106" s="19">
        <v>0</v>
      </c>
      <c r="BZ106" s="19">
        <v>0</v>
      </c>
      <c r="CA106" s="19">
        <v>0</v>
      </c>
      <c r="CB106" s="19">
        <v>0</v>
      </c>
      <c r="CD106" s="19">
        <f t="shared" si="7"/>
        <v>0</v>
      </c>
      <c r="CE106" s="19">
        <f t="shared" si="8"/>
        <v>0</v>
      </c>
      <c r="CF106" s="19">
        <f t="shared" si="9"/>
        <v>0</v>
      </c>
    </row>
    <row r="107" spans="1:84" x14ac:dyDescent="0.2">
      <c r="A107" s="23" t="s">
        <v>181</v>
      </c>
      <c r="B107" s="23" t="s">
        <v>279</v>
      </c>
      <c r="C107">
        <f t="shared" si="6"/>
        <v>103</v>
      </c>
      <c r="D107" s="19">
        <v>0</v>
      </c>
      <c r="E107" s="19">
        <v>0</v>
      </c>
      <c r="F107" s="19">
        <v>0</v>
      </c>
      <c r="G107" s="19">
        <v>0</v>
      </c>
      <c r="H107" s="19">
        <v>0</v>
      </c>
      <c r="I107" s="19">
        <v>0</v>
      </c>
      <c r="J107" s="19">
        <v>0</v>
      </c>
      <c r="K107" s="19">
        <v>0</v>
      </c>
      <c r="L107" s="19">
        <v>0</v>
      </c>
      <c r="M107" s="19">
        <v>0</v>
      </c>
      <c r="N107" s="19">
        <v>0</v>
      </c>
      <c r="O107" s="19">
        <v>0</v>
      </c>
      <c r="P107" s="19">
        <v>0</v>
      </c>
      <c r="Q107" s="19">
        <v>0</v>
      </c>
      <c r="R107" s="19">
        <v>0</v>
      </c>
      <c r="S107" s="19">
        <v>0</v>
      </c>
      <c r="T107" s="19">
        <v>0</v>
      </c>
      <c r="U107" s="19">
        <v>0</v>
      </c>
      <c r="V107" s="19">
        <v>0</v>
      </c>
      <c r="W107" s="19">
        <v>0</v>
      </c>
      <c r="X107" s="19">
        <v>0.3793724279835391</v>
      </c>
      <c r="Y107" s="19">
        <v>0</v>
      </c>
      <c r="Z107" s="19">
        <v>0</v>
      </c>
      <c r="AA107" s="19">
        <v>0</v>
      </c>
      <c r="AB107" s="19">
        <v>0</v>
      </c>
      <c r="AC107" s="19">
        <v>0</v>
      </c>
      <c r="AD107" s="19">
        <v>0</v>
      </c>
      <c r="AE107" s="19">
        <v>0</v>
      </c>
      <c r="AF107" s="19">
        <v>0</v>
      </c>
      <c r="AG107" s="19">
        <v>0</v>
      </c>
      <c r="AH107" s="19">
        <v>0</v>
      </c>
      <c r="AI107" s="19">
        <v>0</v>
      </c>
      <c r="AJ107" s="19">
        <v>0</v>
      </c>
      <c r="AK107" s="19">
        <v>5.6905864197530857E-3</v>
      </c>
      <c r="AL107" s="19">
        <v>0</v>
      </c>
      <c r="AM107" s="19">
        <v>0</v>
      </c>
      <c r="AN107" s="19">
        <v>3.7937242798353907E-2</v>
      </c>
      <c r="AO107" s="19">
        <v>0.30349794238683125</v>
      </c>
      <c r="AP107" s="19">
        <v>1.5174897119341566E-2</v>
      </c>
      <c r="AQ107" s="19">
        <v>0</v>
      </c>
      <c r="AR107" s="19">
        <v>0</v>
      </c>
      <c r="AS107" s="19">
        <v>0.57474922839506171</v>
      </c>
      <c r="AT107" s="19">
        <v>0</v>
      </c>
      <c r="AU107" s="19">
        <v>0</v>
      </c>
      <c r="AV107" s="19">
        <v>0</v>
      </c>
      <c r="AW107" s="19">
        <v>0</v>
      </c>
      <c r="AX107" s="19">
        <v>0.15933641975308641</v>
      </c>
      <c r="AY107" s="19">
        <v>0</v>
      </c>
      <c r="AZ107" s="19">
        <v>4.5524691358024685E-2</v>
      </c>
      <c r="BA107" s="19">
        <v>5.6905864197530857E-3</v>
      </c>
      <c r="BB107" s="19">
        <v>0.30349794238683125</v>
      </c>
      <c r="BC107" s="19">
        <v>1.8968621399176957E-3</v>
      </c>
      <c r="BD107" s="19">
        <v>3.8885673868312756</v>
      </c>
      <c r="BE107" s="19">
        <v>9.2946244855967072E-2</v>
      </c>
      <c r="BF107" s="19">
        <v>0.70563271604938271</v>
      </c>
      <c r="BG107" s="19">
        <v>0.32626028806584362</v>
      </c>
      <c r="BH107" s="19">
        <v>5.9030349794238681</v>
      </c>
      <c r="BI107" s="19">
        <v>4.7421553497942387E-2</v>
      </c>
      <c r="BJ107" s="19">
        <v>7.5874485596707829E-3</v>
      </c>
      <c r="BK107" s="19">
        <v>0</v>
      </c>
      <c r="BL107" s="19">
        <v>1.6825167181069958</v>
      </c>
      <c r="BM107" s="19">
        <v>5.8385416666666661</v>
      </c>
      <c r="BN107" s="19">
        <v>3.8658050411522629</v>
      </c>
      <c r="BO107" s="19">
        <v>8.5358796296296294E-2</v>
      </c>
      <c r="BP107" s="19">
        <v>0.3698881172839506</v>
      </c>
      <c r="BQ107" s="19">
        <v>0</v>
      </c>
      <c r="BR107" s="19">
        <v>0.38695987654320985</v>
      </c>
      <c r="BS107" s="19">
        <v>0</v>
      </c>
      <c r="BT107" s="19">
        <v>25.032889660493826</v>
      </c>
      <c r="BU107" s="19">
        <v>2.2458847736625516</v>
      </c>
      <c r="BV107" s="19">
        <v>0</v>
      </c>
      <c r="BW107" s="19">
        <v>0</v>
      </c>
      <c r="BX107" s="19">
        <v>31.721225565843618</v>
      </c>
      <c r="BY107" s="19">
        <v>0</v>
      </c>
      <c r="BZ107" s="19">
        <v>0</v>
      </c>
      <c r="CA107" s="19">
        <v>33.967110339506171</v>
      </c>
      <c r="CB107" s="19">
        <v>59</v>
      </c>
      <c r="CD107" s="19">
        <f t="shared" si="7"/>
        <v>0</v>
      </c>
      <c r="CE107" s="19">
        <f t="shared" si="8"/>
        <v>0</v>
      </c>
      <c r="CF107" s="19">
        <f t="shared" si="9"/>
        <v>0</v>
      </c>
    </row>
    <row r="108" spans="1:84" x14ac:dyDescent="0.2">
      <c r="A108" s="23" t="s">
        <v>182</v>
      </c>
      <c r="B108" s="23" t="s">
        <v>280</v>
      </c>
      <c r="C108">
        <f t="shared" si="6"/>
        <v>104</v>
      </c>
      <c r="D108" s="19">
        <v>0</v>
      </c>
      <c r="E108" s="19">
        <v>0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0</v>
      </c>
      <c r="V108" s="19">
        <v>0</v>
      </c>
      <c r="W108" s="19">
        <v>0</v>
      </c>
      <c r="X108" s="19">
        <v>0</v>
      </c>
      <c r="Y108" s="19">
        <v>0</v>
      </c>
      <c r="Z108" s="19">
        <v>0</v>
      </c>
      <c r="AA108" s="19">
        <v>0</v>
      </c>
      <c r="AB108" s="19">
        <v>0</v>
      </c>
      <c r="AC108" s="19">
        <v>0</v>
      </c>
      <c r="AD108" s="19">
        <v>0</v>
      </c>
      <c r="AE108" s="19">
        <v>0</v>
      </c>
      <c r="AF108" s="19">
        <v>0</v>
      </c>
      <c r="AG108" s="19">
        <v>0</v>
      </c>
      <c r="AH108" s="19">
        <v>0</v>
      </c>
      <c r="AI108" s="19">
        <v>0</v>
      </c>
      <c r="AJ108" s="19">
        <v>0</v>
      </c>
      <c r="AK108" s="19">
        <v>0</v>
      </c>
      <c r="AL108" s="19">
        <v>0</v>
      </c>
      <c r="AM108" s="19">
        <v>0</v>
      </c>
      <c r="AN108" s="19">
        <v>0</v>
      </c>
      <c r="AO108" s="19">
        <v>0</v>
      </c>
      <c r="AP108" s="19">
        <v>0</v>
      </c>
      <c r="AQ108" s="19">
        <v>0</v>
      </c>
      <c r="AR108" s="19">
        <v>0</v>
      </c>
      <c r="AS108" s="19">
        <v>0</v>
      </c>
      <c r="AT108" s="19">
        <v>0</v>
      </c>
      <c r="AU108" s="19">
        <v>0</v>
      </c>
      <c r="AV108" s="19">
        <v>0</v>
      </c>
      <c r="AW108" s="19">
        <v>0</v>
      </c>
      <c r="AX108" s="19">
        <v>0</v>
      </c>
      <c r="AY108" s="19">
        <v>0</v>
      </c>
      <c r="AZ108" s="19">
        <v>0</v>
      </c>
      <c r="BA108" s="19">
        <v>0</v>
      </c>
      <c r="BB108" s="19">
        <v>0</v>
      </c>
      <c r="BC108" s="19">
        <v>0</v>
      </c>
      <c r="BD108" s="19">
        <v>0</v>
      </c>
      <c r="BE108" s="19">
        <v>0</v>
      </c>
      <c r="BF108" s="19">
        <v>0</v>
      </c>
      <c r="BG108" s="19">
        <v>0</v>
      </c>
      <c r="BH108" s="19">
        <v>0</v>
      </c>
      <c r="BI108" s="19">
        <v>0</v>
      </c>
      <c r="BJ108" s="19">
        <v>0</v>
      </c>
      <c r="BK108" s="19">
        <v>0</v>
      </c>
      <c r="BL108" s="19">
        <v>0</v>
      </c>
      <c r="BM108" s="19">
        <v>0</v>
      </c>
      <c r="BN108" s="19">
        <v>0</v>
      </c>
      <c r="BO108" s="19">
        <v>0</v>
      </c>
      <c r="BP108" s="19">
        <v>0</v>
      </c>
      <c r="BQ108" s="19">
        <v>0</v>
      </c>
      <c r="BR108" s="19">
        <v>0</v>
      </c>
      <c r="BS108" s="19">
        <v>0</v>
      </c>
      <c r="BT108" s="19">
        <v>0</v>
      </c>
      <c r="BU108" s="19">
        <v>0</v>
      </c>
      <c r="BV108" s="19">
        <v>0</v>
      </c>
      <c r="BW108" s="19">
        <v>0</v>
      </c>
      <c r="BX108" s="19">
        <v>0</v>
      </c>
      <c r="BY108" s="19">
        <v>0</v>
      </c>
      <c r="BZ108" s="19">
        <v>0</v>
      </c>
      <c r="CA108" s="19">
        <v>0</v>
      </c>
      <c r="CB108" s="19">
        <v>0</v>
      </c>
      <c r="CD108" s="19">
        <f t="shared" si="7"/>
        <v>0</v>
      </c>
      <c r="CE108" s="19">
        <f t="shared" si="8"/>
        <v>0</v>
      </c>
      <c r="CF108" s="19">
        <f t="shared" si="9"/>
        <v>0</v>
      </c>
    </row>
    <row r="109" spans="1:84" x14ac:dyDescent="0.2">
      <c r="A109" s="23" t="s">
        <v>183</v>
      </c>
      <c r="B109" s="23" t="s">
        <v>281</v>
      </c>
      <c r="C109">
        <f t="shared" si="6"/>
        <v>105</v>
      </c>
      <c r="D109" s="19">
        <v>0</v>
      </c>
      <c r="E109" s="19">
        <v>0</v>
      </c>
      <c r="F109" s="19">
        <v>0</v>
      </c>
      <c r="G109" s="19">
        <v>0</v>
      </c>
      <c r="H109" s="19">
        <v>0</v>
      </c>
      <c r="I109" s="19">
        <v>0</v>
      </c>
      <c r="J109" s="19">
        <v>0</v>
      </c>
      <c r="K109" s="19">
        <v>0</v>
      </c>
      <c r="L109" s="19">
        <v>0</v>
      </c>
      <c r="M109" s="19">
        <v>0</v>
      </c>
      <c r="N109" s="19">
        <v>0</v>
      </c>
      <c r="O109" s="19">
        <v>0</v>
      </c>
      <c r="P109" s="19">
        <v>0</v>
      </c>
      <c r="Q109" s="19">
        <v>0</v>
      </c>
      <c r="R109" s="19">
        <v>0</v>
      </c>
      <c r="S109" s="19">
        <v>0</v>
      </c>
      <c r="T109" s="19">
        <v>0</v>
      </c>
      <c r="U109" s="19">
        <v>0</v>
      </c>
      <c r="V109" s="19">
        <v>0</v>
      </c>
      <c r="W109" s="19">
        <v>0</v>
      </c>
      <c r="X109" s="19">
        <v>0</v>
      </c>
      <c r="Y109" s="19">
        <v>0</v>
      </c>
      <c r="Z109" s="19">
        <v>0</v>
      </c>
      <c r="AA109" s="19">
        <v>0</v>
      </c>
      <c r="AB109" s="19">
        <v>0</v>
      </c>
      <c r="AC109" s="19">
        <v>0</v>
      </c>
      <c r="AD109" s="19">
        <v>0</v>
      </c>
      <c r="AE109" s="19">
        <v>0</v>
      </c>
      <c r="AF109" s="19">
        <v>0</v>
      </c>
      <c r="AG109" s="19">
        <v>0</v>
      </c>
      <c r="AH109" s="19">
        <v>0</v>
      </c>
      <c r="AI109" s="19">
        <v>0</v>
      </c>
      <c r="AJ109" s="19">
        <v>0</v>
      </c>
      <c r="AK109" s="19">
        <v>0</v>
      </c>
      <c r="AL109" s="19">
        <v>0</v>
      </c>
      <c r="AM109" s="19">
        <v>0</v>
      </c>
      <c r="AN109" s="19">
        <v>0</v>
      </c>
      <c r="AO109" s="19">
        <v>0</v>
      </c>
      <c r="AP109" s="19">
        <v>0</v>
      </c>
      <c r="AQ109" s="19">
        <v>0</v>
      </c>
      <c r="AR109" s="19">
        <v>0</v>
      </c>
      <c r="AS109" s="19">
        <v>0</v>
      </c>
      <c r="AT109" s="19">
        <v>0</v>
      </c>
      <c r="AU109" s="19">
        <v>0</v>
      </c>
      <c r="AV109" s="19">
        <v>0</v>
      </c>
      <c r="AW109" s="19">
        <v>0</v>
      </c>
      <c r="AX109" s="19">
        <v>0</v>
      </c>
      <c r="AY109" s="19">
        <v>0</v>
      </c>
      <c r="AZ109" s="19">
        <v>0</v>
      </c>
      <c r="BA109" s="19">
        <v>0</v>
      </c>
      <c r="BB109" s="19">
        <v>0</v>
      </c>
      <c r="BC109" s="19">
        <v>0</v>
      </c>
      <c r="BD109" s="19">
        <v>0</v>
      </c>
      <c r="BE109" s="19">
        <v>0</v>
      </c>
      <c r="BF109" s="19">
        <v>0</v>
      </c>
      <c r="BG109" s="19">
        <v>0</v>
      </c>
      <c r="BH109" s="19">
        <v>0</v>
      </c>
      <c r="BI109" s="19">
        <v>0</v>
      </c>
      <c r="BJ109" s="19">
        <v>0</v>
      </c>
      <c r="BK109" s="19">
        <v>0</v>
      </c>
      <c r="BL109" s="19">
        <v>0</v>
      </c>
      <c r="BM109" s="19">
        <v>0</v>
      </c>
      <c r="BN109" s="19">
        <v>0</v>
      </c>
      <c r="BO109" s="19">
        <v>0</v>
      </c>
      <c r="BP109" s="19">
        <v>0</v>
      </c>
      <c r="BQ109" s="19">
        <v>0</v>
      </c>
      <c r="BR109" s="19">
        <v>0</v>
      </c>
      <c r="BS109" s="19">
        <v>0</v>
      </c>
      <c r="BT109" s="19">
        <v>0</v>
      </c>
      <c r="BU109" s="19">
        <v>0</v>
      </c>
      <c r="BV109" s="19">
        <v>0</v>
      </c>
      <c r="BW109" s="19">
        <v>0</v>
      </c>
      <c r="BX109" s="19">
        <v>0</v>
      </c>
      <c r="BY109" s="19">
        <v>0</v>
      </c>
      <c r="BZ109" s="19">
        <v>0</v>
      </c>
      <c r="CA109" s="19">
        <v>0</v>
      </c>
      <c r="CB109" s="19">
        <v>0</v>
      </c>
      <c r="CD109" s="19">
        <f t="shared" si="7"/>
        <v>0</v>
      </c>
      <c r="CE109" s="19">
        <f t="shared" si="8"/>
        <v>0</v>
      </c>
      <c r="CF109" s="19">
        <f t="shared" si="9"/>
        <v>0</v>
      </c>
    </row>
    <row r="110" spans="1:84" x14ac:dyDescent="0.2">
      <c r="A110" s="23" t="s">
        <v>184</v>
      </c>
      <c r="B110" s="23" t="s">
        <v>282</v>
      </c>
      <c r="C110">
        <f t="shared" si="6"/>
        <v>106</v>
      </c>
      <c r="D110" s="19">
        <v>0</v>
      </c>
      <c r="E110" s="19">
        <v>0</v>
      </c>
      <c r="F110" s="19">
        <v>0</v>
      </c>
      <c r="G110" s="19">
        <v>0</v>
      </c>
      <c r="H110" s="19">
        <v>0</v>
      </c>
      <c r="I110" s="19">
        <v>0</v>
      </c>
      <c r="J110" s="19">
        <v>0</v>
      </c>
      <c r="K110" s="19">
        <v>0</v>
      </c>
      <c r="L110" s="19">
        <v>0</v>
      </c>
      <c r="M110" s="19">
        <v>0</v>
      </c>
      <c r="N110" s="19">
        <v>0</v>
      </c>
      <c r="O110" s="19">
        <v>0</v>
      </c>
      <c r="P110" s="19">
        <v>0</v>
      </c>
      <c r="Q110" s="19">
        <v>0</v>
      </c>
      <c r="R110" s="19">
        <v>0</v>
      </c>
      <c r="S110" s="19">
        <v>0</v>
      </c>
      <c r="T110" s="19">
        <v>0</v>
      </c>
      <c r="U110" s="19">
        <v>0</v>
      </c>
      <c r="V110" s="19">
        <v>0</v>
      </c>
      <c r="W110" s="19">
        <v>0</v>
      </c>
      <c r="X110" s="19">
        <v>0</v>
      </c>
      <c r="Y110" s="19">
        <v>0</v>
      </c>
      <c r="Z110" s="19">
        <v>0</v>
      </c>
      <c r="AA110" s="19">
        <v>0</v>
      </c>
      <c r="AB110" s="19">
        <v>0</v>
      </c>
      <c r="AC110" s="19">
        <v>0</v>
      </c>
      <c r="AD110" s="19">
        <v>0</v>
      </c>
      <c r="AE110" s="19">
        <v>0</v>
      </c>
      <c r="AF110" s="19">
        <v>0</v>
      </c>
      <c r="AG110" s="19">
        <v>0</v>
      </c>
      <c r="AH110" s="19">
        <v>0</v>
      </c>
      <c r="AI110" s="19">
        <v>0</v>
      </c>
      <c r="AJ110" s="19">
        <v>0</v>
      </c>
      <c r="AK110" s="19">
        <v>0</v>
      </c>
      <c r="AL110" s="19">
        <v>0</v>
      </c>
      <c r="AM110" s="19">
        <v>0</v>
      </c>
      <c r="AN110" s="19">
        <v>0</v>
      </c>
      <c r="AO110" s="19">
        <v>0</v>
      </c>
      <c r="AP110" s="19">
        <v>0</v>
      </c>
      <c r="AQ110" s="19">
        <v>0</v>
      </c>
      <c r="AR110" s="19">
        <v>0</v>
      </c>
      <c r="AS110" s="19">
        <v>0</v>
      </c>
      <c r="AT110" s="19">
        <v>0</v>
      </c>
      <c r="AU110" s="19">
        <v>0</v>
      </c>
      <c r="AV110" s="19">
        <v>0</v>
      </c>
      <c r="AW110" s="19">
        <v>0</v>
      </c>
      <c r="AX110" s="19">
        <v>0</v>
      </c>
      <c r="AY110" s="19">
        <v>0</v>
      </c>
      <c r="AZ110" s="19">
        <v>0</v>
      </c>
      <c r="BA110" s="19">
        <v>0</v>
      </c>
      <c r="BB110" s="19">
        <v>0</v>
      </c>
      <c r="BC110" s="19">
        <v>0</v>
      </c>
      <c r="BD110" s="19">
        <v>0</v>
      </c>
      <c r="BE110" s="19">
        <v>0</v>
      </c>
      <c r="BF110" s="19">
        <v>0</v>
      </c>
      <c r="BG110" s="19">
        <v>0</v>
      </c>
      <c r="BH110" s="19">
        <v>0</v>
      </c>
      <c r="BI110" s="19">
        <v>0</v>
      </c>
      <c r="BJ110" s="19">
        <v>0</v>
      </c>
      <c r="BK110" s="19">
        <v>0</v>
      </c>
      <c r="BL110" s="19">
        <v>0</v>
      </c>
      <c r="BM110" s="19">
        <v>0</v>
      </c>
      <c r="BN110" s="19">
        <v>0</v>
      </c>
      <c r="BO110" s="19">
        <v>0</v>
      </c>
      <c r="BP110" s="19">
        <v>0</v>
      </c>
      <c r="BQ110" s="19">
        <v>0</v>
      </c>
      <c r="BR110" s="19">
        <v>0</v>
      </c>
      <c r="BS110" s="19">
        <v>0</v>
      </c>
      <c r="BT110" s="19">
        <v>0</v>
      </c>
      <c r="BU110" s="19">
        <v>0</v>
      </c>
      <c r="BV110" s="19">
        <v>0</v>
      </c>
      <c r="BW110" s="19">
        <v>0</v>
      </c>
      <c r="BX110" s="19">
        <v>0</v>
      </c>
      <c r="BY110" s="19">
        <v>0</v>
      </c>
      <c r="BZ110" s="19">
        <v>0</v>
      </c>
      <c r="CA110" s="19">
        <v>0</v>
      </c>
      <c r="CB110" s="19">
        <v>0</v>
      </c>
      <c r="CD110" s="19">
        <f t="shared" si="7"/>
        <v>0</v>
      </c>
      <c r="CE110" s="19">
        <f t="shared" si="8"/>
        <v>0</v>
      </c>
      <c r="CF110" s="19">
        <f t="shared" si="9"/>
        <v>0</v>
      </c>
    </row>
    <row r="111" spans="1:84" x14ac:dyDescent="0.2">
      <c r="A111" s="23" t="s">
        <v>185</v>
      </c>
      <c r="B111" s="23" t="s">
        <v>283</v>
      </c>
      <c r="C111">
        <f t="shared" si="6"/>
        <v>107</v>
      </c>
      <c r="D111" s="19">
        <v>0</v>
      </c>
      <c r="E111" s="19">
        <v>0</v>
      </c>
      <c r="F111" s="19">
        <v>0</v>
      </c>
      <c r="G111" s="19">
        <v>0</v>
      </c>
      <c r="H111" s="19">
        <v>0</v>
      </c>
      <c r="I111" s="19">
        <v>0</v>
      </c>
      <c r="J111" s="19">
        <v>0</v>
      </c>
      <c r="K111" s="19">
        <v>0</v>
      </c>
      <c r="L111" s="19">
        <v>0</v>
      </c>
      <c r="M111" s="19">
        <v>0</v>
      </c>
      <c r="N111" s="19">
        <v>0</v>
      </c>
      <c r="O111" s="19">
        <v>0</v>
      </c>
      <c r="P111" s="19">
        <v>0</v>
      </c>
      <c r="Q111" s="19">
        <v>0</v>
      </c>
      <c r="R111" s="19">
        <v>0</v>
      </c>
      <c r="S111" s="19">
        <v>0</v>
      </c>
      <c r="T111" s="19">
        <v>0</v>
      </c>
      <c r="U111" s="19">
        <v>0</v>
      </c>
      <c r="V111" s="19">
        <v>0</v>
      </c>
      <c r="W111" s="19">
        <v>0</v>
      </c>
      <c r="X111" s="19">
        <v>0</v>
      </c>
      <c r="Y111" s="19">
        <v>0</v>
      </c>
      <c r="Z111" s="19">
        <v>0</v>
      </c>
      <c r="AA111" s="19">
        <v>0</v>
      </c>
      <c r="AB111" s="19">
        <v>0</v>
      </c>
      <c r="AC111" s="19">
        <v>0</v>
      </c>
      <c r="AD111" s="19">
        <v>0</v>
      </c>
      <c r="AE111" s="19">
        <v>0</v>
      </c>
      <c r="AF111" s="19">
        <v>0</v>
      </c>
      <c r="AG111" s="19">
        <v>0</v>
      </c>
      <c r="AH111" s="19">
        <v>0</v>
      </c>
      <c r="AI111" s="19">
        <v>0</v>
      </c>
      <c r="AJ111" s="19">
        <v>0</v>
      </c>
      <c r="AK111" s="19">
        <v>0</v>
      </c>
      <c r="AL111" s="19">
        <v>0</v>
      </c>
      <c r="AM111" s="19">
        <v>0</v>
      </c>
      <c r="AN111" s="19">
        <v>0</v>
      </c>
      <c r="AO111" s="19">
        <v>0</v>
      </c>
      <c r="AP111" s="19">
        <v>0</v>
      </c>
      <c r="AQ111" s="19">
        <v>0</v>
      </c>
      <c r="AR111" s="19">
        <v>0</v>
      </c>
      <c r="AS111" s="19">
        <v>0</v>
      </c>
      <c r="AT111" s="19">
        <v>0</v>
      </c>
      <c r="AU111" s="19">
        <v>0</v>
      </c>
      <c r="AV111" s="19">
        <v>0</v>
      </c>
      <c r="AW111" s="19">
        <v>0</v>
      </c>
      <c r="AX111" s="19">
        <v>0</v>
      </c>
      <c r="AY111" s="19">
        <v>0</v>
      </c>
      <c r="AZ111" s="19">
        <v>0</v>
      </c>
      <c r="BA111" s="19">
        <v>0</v>
      </c>
      <c r="BB111" s="19">
        <v>0</v>
      </c>
      <c r="BC111" s="19">
        <v>0</v>
      </c>
      <c r="BD111" s="19">
        <v>0</v>
      </c>
      <c r="BE111" s="19">
        <v>0</v>
      </c>
      <c r="BF111" s="19">
        <v>0</v>
      </c>
      <c r="BG111" s="19">
        <v>0</v>
      </c>
      <c r="BH111" s="19">
        <v>0</v>
      </c>
      <c r="BI111" s="19">
        <v>0</v>
      </c>
      <c r="BJ111" s="19">
        <v>0</v>
      </c>
      <c r="BK111" s="19">
        <v>0</v>
      </c>
      <c r="BL111" s="19">
        <v>0</v>
      </c>
      <c r="BM111" s="19">
        <v>0</v>
      </c>
      <c r="BN111" s="19">
        <v>0</v>
      </c>
      <c r="BO111" s="19">
        <v>0</v>
      </c>
      <c r="BP111" s="19">
        <v>0</v>
      </c>
      <c r="BQ111" s="19">
        <v>0</v>
      </c>
      <c r="BR111" s="19">
        <v>0</v>
      </c>
      <c r="BS111" s="19">
        <v>0</v>
      </c>
      <c r="BT111" s="19">
        <v>0</v>
      </c>
      <c r="BU111" s="19">
        <v>0</v>
      </c>
      <c r="BV111" s="19">
        <v>0</v>
      </c>
      <c r="BW111" s="19">
        <v>0</v>
      </c>
      <c r="BX111" s="19">
        <v>0</v>
      </c>
      <c r="BY111" s="19">
        <v>0</v>
      </c>
      <c r="BZ111" s="19">
        <v>0</v>
      </c>
      <c r="CA111" s="19">
        <v>0</v>
      </c>
      <c r="CB111" s="19">
        <v>0</v>
      </c>
      <c r="CD111" s="19">
        <f t="shared" si="7"/>
        <v>0</v>
      </c>
      <c r="CE111" s="19">
        <f t="shared" si="8"/>
        <v>0</v>
      </c>
      <c r="CF111" s="19">
        <f t="shared" si="9"/>
        <v>0</v>
      </c>
    </row>
    <row r="112" spans="1:84" x14ac:dyDescent="0.2">
      <c r="A112" s="23" t="s">
        <v>186</v>
      </c>
      <c r="B112" s="23" t="s">
        <v>284</v>
      </c>
      <c r="C112">
        <f t="shared" si="6"/>
        <v>108</v>
      </c>
      <c r="D112" s="19">
        <v>0</v>
      </c>
      <c r="E112" s="19">
        <v>0</v>
      </c>
      <c r="F112" s="19">
        <v>0</v>
      </c>
      <c r="G112" s="19">
        <v>0</v>
      </c>
      <c r="H112" s="19">
        <v>0</v>
      </c>
      <c r="I112" s="19">
        <v>0</v>
      </c>
      <c r="J112" s="19">
        <v>0</v>
      </c>
      <c r="K112" s="19">
        <v>0</v>
      </c>
      <c r="L112" s="19">
        <v>0</v>
      </c>
      <c r="M112" s="19">
        <v>0</v>
      </c>
      <c r="N112" s="19">
        <v>0</v>
      </c>
      <c r="O112" s="19">
        <v>0</v>
      </c>
      <c r="P112" s="19">
        <v>0</v>
      </c>
      <c r="Q112" s="19">
        <v>0</v>
      </c>
      <c r="R112" s="19">
        <v>0</v>
      </c>
      <c r="S112" s="19">
        <v>0</v>
      </c>
      <c r="T112" s="19">
        <v>0</v>
      </c>
      <c r="U112" s="19">
        <v>0</v>
      </c>
      <c r="V112" s="19">
        <v>0</v>
      </c>
      <c r="W112" s="19">
        <v>0</v>
      </c>
      <c r="X112" s="19">
        <v>0</v>
      </c>
      <c r="Y112" s="19">
        <v>0</v>
      </c>
      <c r="Z112" s="19">
        <v>0</v>
      </c>
      <c r="AA112" s="19">
        <v>0</v>
      </c>
      <c r="AB112" s="19">
        <v>0</v>
      </c>
      <c r="AC112" s="19">
        <v>0</v>
      </c>
      <c r="AD112" s="19">
        <v>0</v>
      </c>
      <c r="AE112" s="19">
        <v>0</v>
      </c>
      <c r="AF112" s="19">
        <v>0</v>
      </c>
      <c r="AG112" s="19">
        <v>0</v>
      </c>
      <c r="AH112" s="19">
        <v>0</v>
      </c>
      <c r="AI112" s="19">
        <v>0</v>
      </c>
      <c r="AJ112" s="19">
        <v>0</v>
      </c>
      <c r="AK112" s="19">
        <v>0</v>
      </c>
      <c r="AL112" s="19">
        <v>0</v>
      </c>
      <c r="AM112" s="19">
        <v>0</v>
      </c>
      <c r="AN112" s="19">
        <v>0</v>
      </c>
      <c r="AO112" s="19">
        <v>0</v>
      </c>
      <c r="AP112" s="19">
        <v>0</v>
      </c>
      <c r="AQ112" s="19">
        <v>0</v>
      </c>
      <c r="AR112" s="19">
        <v>0</v>
      </c>
      <c r="AS112" s="19">
        <v>0</v>
      </c>
      <c r="AT112" s="19">
        <v>0</v>
      </c>
      <c r="AU112" s="19">
        <v>0</v>
      </c>
      <c r="AV112" s="19">
        <v>0</v>
      </c>
      <c r="AW112" s="19">
        <v>0</v>
      </c>
      <c r="AX112" s="19">
        <v>0</v>
      </c>
      <c r="AY112" s="19">
        <v>0</v>
      </c>
      <c r="AZ112" s="19">
        <v>0</v>
      </c>
      <c r="BA112" s="19">
        <v>0</v>
      </c>
      <c r="BB112" s="19">
        <v>0</v>
      </c>
      <c r="BC112" s="19">
        <v>0</v>
      </c>
      <c r="BD112" s="19">
        <v>0</v>
      </c>
      <c r="BE112" s="19">
        <v>0</v>
      </c>
      <c r="BF112" s="19">
        <v>0</v>
      </c>
      <c r="BG112" s="19">
        <v>0</v>
      </c>
      <c r="BH112" s="19">
        <v>0</v>
      </c>
      <c r="BI112" s="19">
        <v>0</v>
      </c>
      <c r="BJ112" s="19">
        <v>0</v>
      </c>
      <c r="BK112" s="19">
        <v>0</v>
      </c>
      <c r="BL112" s="19">
        <v>0</v>
      </c>
      <c r="BM112" s="19">
        <v>0</v>
      </c>
      <c r="BN112" s="19">
        <v>0</v>
      </c>
      <c r="BO112" s="19">
        <v>0</v>
      </c>
      <c r="BP112" s="19">
        <v>0</v>
      </c>
      <c r="BQ112" s="19">
        <v>0</v>
      </c>
      <c r="BR112" s="19">
        <v>0</v>
      </c>
      <c r="BS112" s="19">
        <v>0</v>
      </c>
      <c r="BT112" s="19">
        <v>0</v>
      </c>
      <c r="BU112" s="19">
        <v>0</v>
      </c>
      <c r="BV112" s="19">
        <v>0</v>
      </c>
      <c r="BW112" s="19">
        <v>0</v>
      </c>
      <c r="BX112" s="19">
        <v>0</v>
      </c>
      <c r="BY112" s="19">
        <v>0</v>
      </c>
      <c r="BZ112" s="19">
        <v>0</v>
      </c>
      <c r="CA112" s="19">
        <v>0</v>
      </c>
      <c r="CB112" s="19">
        <v>0</v>
      </c>
      <c r="CD112" s="19">
        <f t="shared" si="7"/>
        <v>0</v>
      </c>
      <c r="CE112" s="19">
        <f t="shared" si="8"/>
        <v>0</v>
      </c>
      <c r="CF112" s="19">
        <f t="shared" si="9"/>
        <v>0</v>
      </c>
    </row>
    <row r="113" spans="1:84" x14ac:dyDescent="0.2">
      <c r="A113" s="23" t="s">
        <v>187</v>
      </c>
      <c r="B113" s="23" t="s">
        <v>70</v>
      </c>
      <c r="C113">
        <f t="shared" si="6"/>
        <v>109</v>
      </c>
      <c r="D113" s="19">
        <v>0</v>
      </c>
      <c r="E113" s="19">
        <v>0</v>
      </c>
      <c r="F113" s="19">
        <v>0</v>
      </c>
      <c r="G113" s="19">
        <v>0</v>
      </c>
      <c r="H113" s="19">
        <v>0</v>
      </c>
      <c r="I113" s="19">
        <v>0</v>
      </c>
      <c r="J113" s="19">
        <v>0</v>
      </c>
      <c r="K113" s="19">
        <v>0</v>
      </c>
      <c r="L113" s="19">
        <v>0</v>
      </c>
      <c r="M113" s="19">
        <v>0</v>
      </c>
      <c r="N113" s="19">
        <v>0</v>
      </c>
      <c r="O113" s="19">
        <v>0</v>
      </c>
      <c r="P113" s="19">
        <v>0</v>
      </c>
      <c r="Q113" s="19">
        <v>0</v>
      </c>
      <c r="R113" s="19">
        <v>0</v>
      </c>
      <c r="S113" s="19">
        <v>0</v>
      </c>
      <c r="T113" s="19">
        <v>0</v>
      </c>
      <c r="U113" s="19">
        <v>0</v>
      </c>
      <c r="V113" s="19">
        <v>0</v>
      </c>
      <c r="W113" s="19">
        <v>0</v>
      </c>
      <c r="X113" s="19">
        <v>0</v>
      </c>
      <c r="Y113" s="19">
        <v>0</v>
      </c>
      <c r="Z113" s="19">
        <v>0</v>
      </c>
      <c r="AA113" s="19">
        <v>0</v>
      </c>
      <c r="AB113" s="19">
        <v>0</v>
      </c>
      <c r="AC113" s="19">
        <v>0</v>
      </c>
      <c r="AD113" s="19">
        <v>0</v>
      </c>
      <c r="AE113" s="19">
        <v>0</v>
      </c>
      <c r="AF113" s="19">
        <v>0</v>
      </c>
      <c r="AG113" s="19">
        <v>0</v>
      </c>
      <c r="AH113" s="19">
        <v>0</v>
      </c>
      <c r="AI113" s="19">
        <v>0</v>
      </c>
      <c r="AJ113" s="19">
        <v>0</v>
      </c>
      <c r="AK113" s="19">
        <v>0</v>
      </c>
      <c r="AL113" s="19">
        <v>0</v>
      </c>
      <c r="AM113" s="19">
        <v>0</v>
      </c>
      <c r="AN113" s="19">
        <v>0</v>
      </c>
      <c r="AO113" s="19">
        <v>0</v>
      </c>
      <c r="AP113" s="19">
        <v>0</v>
      </c>
      <c r="AQ113" s="19">
        <v>0</v>
      </c>
      <c r="AR113" s="19">
        <v>0</v>
      </c>
      <c r="AS113" s="19">
        <v>0</v>
      </c>
      <c r="AT113" s="19">
        <v>0</v>
      </c>
      <c r="AU113" s="19">
        <v>0</v>
      </c>
      <c r="AV113" s="19">
        <v>0</v>
      </c>
      <c r="AW113" s="19">
        <v>0</v>
      </c>
      <c r="AX113" s="19">
        <v>0</v>
      </c>
      <c r="AY113" s="19">
        <v>0</v>
      </c>
      <c r="AZ113" s="19">
        <v>0</v>
      </c>
      <c r="BA113" s="19">
        <v>0</v>
      </c>
      <c r="BB113" s="19">
        <v>0</v>
      </c>
      <c r="BC113" s="19">
        <v>0</v>
      </c>
      <c r="BD113" s="19">
        <v>0</v>
      </c>
      <c r="BE113" s="19">
        <v>0</v>
      </c>
      <c r="BF113" s="19">
        <v>0</v>
      </c>
      <c r="BG113" s="19">
        <v>0</v>
      </c>
      <c r="BH113" s="19">
        <v>0</v>
      </c>
      <c r="BI113" s="19">
        <v>0</v>
      </c>
      <c r="BJ113" s="19">
        <v>0</v>
      </c>
      <c r="BK113" s="19">
        <v>0</v>
      </c>
      <c r="BL113" s="19">
        <v>0</v>
      </c>
      <c r="BM113" s="19">
        <v>0</v>
      </c>
      <c r="BN113" s="19">
        <v>0</v>
      </c>
      <c r="BO113" s="19">
        <v>0</v>
      </c>
      <c r="BP113" s="19">
        <v>0</v>
      </c>
      <c r="BQ113" s="19">
        <v>0</v>
      </c>
      <c r="BR113" s="19">
        <v>0</v>
      </c>
      <c r="BS113" s="19">
        <v>0</v>
      </c>
      <c r="BT113" s="19">
        <v>0</v>
      </c>
      <c r="BU113" s="19">
        <v>0</v>
      </c>
      <c r="BV113" s="19">
        <v>0</v>
      </c>
      <c r="BW113" s="19">
        <v>0</v>
      </c>
      <c r="BX113" s="19">
        <v>0</v>
      </c>
      <c r="BY113" s="19">
        <v>0</v>
      </c>
      <c r="BZ113" s="19">
        <v>0</v>
      </c>
      <c r="CA113" s="19">
        <v>0</v>
      </c>
      <c r="CB113" s="19">
        <v>0</v>
      </c>
      <c r="CD113" s="19">
        <f t="shared" si="7"/>
        <v>0</v>
      </c>
      <c r="CE113" s="19">
        <f t="shared" si="8"/>
        <v>0</v>
      </c>
      <c r="CF113" s="19">
        <f t="shared" si="9"/>
        <v>0</v>
      </c>
    </row>
    <row r="114" spans="1:84" x14ac:dyDescent="0.2">
      <c r="A114" s="23" t="s">
        <v>188</v>
      </c>
      <c r="B114" s="23" t="s">
        <v>285</v>
      </c>
      <c r="C114">
        <f t="shared" si="6"/>
        <v>110</v>
      </c>
      <c r="D114" s="19">
        <v>0</v>
      </c>
      <c r="E114" s="19">
        <v>0</v>
      </c>
      <c r="F114" s="19">
        <v>0</v>
      </c>
      <c r="G114" s="19">
        <v>0</v>
      </c>
      <c r="H114" s="19">
        <v>0</v>
      </c>
      <c r="I114" s="19">
        <v>0</v>
      </c>
      <c r="J114" s="19">
        <v>0</v>
      </c>
      <c r="K114" s="19">
        <v>0</v>
      </c>
      <c r="L114" s="19">
        <v>0</v>
      </c>
      <c r="M114" s="19">
        <v>0</v>
      </c>
      <c r="N114" s="19">
        <v>0</v>
      </c>
      <c r="O114" s="19">
        <v>0</v>
      </c>
      <c r="P114" s="19">
        <v>0</v>
      </c>
      <c r="Q114" s="19">
        <v>0</v>
      </c>
      <c r="R114" s="19">
        <v>0</v>
      </c>
      <c r="S114" s="19">
        <v>0</v>
      </c>
      <c r="T114" s="19">
        <v>0</v>
      </c>
      <c r="U114" s="19">
        <v>0</v>
      </c>
      <c r="V114" s="19">
        <v>0</v>
      </c>
      <c r="W114" s="19">
        <v>0</v>
      </c>
      <c r="X114" s="19">
        <v>0</v>
      </c>
      <c r="Y114" s="19">
        <v>0</v>
      </c>
      <c r="Z114" s="19">
        <v>0</v>
      </c>
      <c r="AA114" s="19">
        <v>0</v>
      </c>
      <c r="AB114" s="19">
        <v>0</v>
      </c>
      <c r="AC114" s="19">
        <v>0</v>
      </c>
      <c r="AD114" s="19">
        <v>0</v>
      </c>
      <c r="AE114" s="19">
        <v>0</v>
      </c>
      <c r="AF114" s="19">
        <v>0</v>
      </c>
      <c r="AG114" s="19">
        <v>0</v>
      </c>
      <c r="AH114" s="19">
        <v>0</v>
      </c>
      <c r="AI114" s="19">
        <v>0</v>
      </c>
      <c r="AJ114" s="19">
        <v>0</v>
      </c>
      <c r="AK114" s="19">
        <v>0</v>
      </c>
      <c r="AL114" s="19">
        <v>0</v>
      </c>
      <c r="AM114" s="19">
        <v>0</v>
      </c>
      <c r="AN114" s="19">
        <v>0</v>
      </c>
      <c r="AO114" s="19">
        <v>0</v>
      </c>
      <c r="AP114" s="19">
        <v>0</v>
      </c>
      <c r="AQ114" s="19">
        <v>0</v>
      </c>
      <c r="AR114" s="19">
        <v>0</v>
      </c>
      <c r="AS114" s="19">
        <v>0</v>
      </c>
      <c r="AT114" s="19">
        <v>0</v>
      </c>
      <c r="AU114" s="19">
        <v>0</v>
      </c>
      <c r="AV114" s="19">
        <v>0</v>
      </c>
      <c r="AW114" s="19">
        <v>0</v>
      </c>
      <c r="AX114" s="19">
        <v>0</v>
      </c>
      <c r="AY114" s="19">
        <v>0</v>
      </c>
      <c r="AZ114" s="19">
        <v>0</v>
      </c>
      <c r="BA114" s="19">
        <v>0</v>
      </c>
      <c r="BB114" s="19">
        <v>0</v>
      </c>
      <c r="BC114" s="19">
        <v>0</v>
      </c>
      <c r="BD114" s="19">
        <v>0</v>
      </c>
      <c r="BE114" s="19">
        <v>0</v>
      </c>
      <c r="BF114" s="19">
        <v>0</v>
      </c>
      <c r="BG114" s="19">
        <v>0</v>
      </c>
      <c r="BH114" s="19">
        <v>0</v>
      </c>
      <c r="BI114" s="19">
        <v>0</v>
      </c>
      <c r="BJ114" s="19">
        <v>0</v>
      </c>
      <c r="BK114" s="19">
        <v>0</v>
      </c>
      <c r="BL114" s="19">
        <v>0</v>
      </c>
      <c r="BM114" s="19">
        <v>0</v>
      </c>
      <c r="BN114" s="19">
        <v>0</v>
      </c>
      <c r="BO114" s="19">
        <v>0</v>
      </c>
      <c r="BP114" s="19">
        <v>0</v>
      </c>
      <c r="BQ114" s="19">
        <v>0</v>
      </c>
      <c r="BR114" s="19">
        <v>0</v>
      </c>
      <c r="BS114" s="19">
        <v>0</v>
      </c>
      <c r="BT114" s="19">
        <v>0</v>
      </c>
      <c r="BU114" s="19">
        <v>0</v>
      </c>
      <c r="BV114" s="19">
        <v>0</v>
      </c>
      <c r="BW114" s="19">
        <v>0</v>
      </c>
      <c r="BX114" s="19">
        <v>0</v>
      </c>
      <c r="BY114" s="19">
        <v>0</v>
      </c>
      <c r="BZ114" s="19">
        <v>0</v>
      </c>
      <c r="CA114" s="19">
        <v>0</v>
      </c>
      <c r="CB114" s="19">
        <v>0</v>
      </c>
      <c r="CD114" s="19">
        <f t="shared" si="7"/>
        <v>0</v>
      </c>
      <c r="CE114" s="19">
        <f t="shared" si="8"/>
        <v>0</v>
      </c>
      <c r="CF114" s="19">
        <f t="shared" si="9"/>
        <v>0</v>
      </c>
    </row>
    <row r="115" spans="1:84" x14ac:dyDescent="0.2">
      <c r="A115" s="23" t="s">
        <v>189</v>
      </c>
      <c r="B115" s="23" t="s">
        <v>286</v>
      </c>
      <c r="C115">
        <f t="shared" si="6"/>
        <v>111</v>
      </c>
      <c r="D115" s="19">
        <v>0</v>
      </c>
      <c r="E115" s="19">
        <v>0</v>
      </c>
      <c r="F115" s="19">
        <v>0</v>
      </c>
      <c r="G115" s="19">
        <v>0</v>
      </c>
      <c r="H115" s="19">
        <v>0</v>
      </c>
      <c r="I115" s="19">
        <v>0</v>
      </c>
      <c r="J115" s="19">
        <v>0</v>
      </c>
      <c r="K115" s="19">
        <v>0</v>
      </c>
      <c r="L115" s="19">
        <v>0</v>
      </c>
      <c r="M115" s="19">
        <v>0</v>
      </c>
      <c r="N115" s="19">
        <v>0</v>
      </c>
      <c r="O115" s="19">
        <v>0</v>
      </c>
      <c r="P115" s="19">
        <v>0</v>
      </c>
      <c r="Q115" s="19">
        <v>0</v>
      </c>
      <c r="R115" s="19">
        <v>0</v>
      </c>
      <c r="S115" s="19">
        <v>0</v>
      </c>
      <c r="T115" s="19">
        <v>0</v>
      </c>
      <c r="U115" s="19">
        <v>0</v>
      </c>
      <c r="V115" s="19">
        <v>0</v>
      </c>
      <c r="W115" s="19">
        <v>0</v>
      </c>
      <c r="X115" s="19">
        <v>0</v>
      </c>
      <c r="Y115" s="19">
        <v>0</v>
      </c>
      <c r="Z115" s="19">
        <v>0</v>
      </c>
      <c r="AA115" s="19">
        <v>0</v>
      </c>
      <c r="AB115" s="19">
        <v>0</v>
      </c>
      <c r="AC115" s="19">
        <v>0</v>
      </c>
      <c r="AD115" s="19">
        <v>0</v>
      </c>
      <c r="AE115" s="19">
        <v>0</v>
      </c>
      <c r="AF115" s="19">
        <v>0</v>
      </c>
      <c r="AG115" s="19">
        <v>0</v>
      </c>
      <c r="AH115" s="19">
        <v>0</v>
      </c>
      <c r="AI115" s="19">
        <v>0</v>
      </c>
      <c r="AJ115" s="19">
        <v>0</v>
      </c>
      <c r="AK115" s="19">
        <v>0</v>
      </c>
      <c r="AL115" s="19">
        <v>0</v>
      </c>
      <c r="AM115" s="19">
        <v>0</v>
      </c>
      <c r="AN115" s="19">
        <v>0</v>
      </c>
      <c r="AO115" s="19">
        <v>0</v>
      </c>
      <c r="AP115" s="19">
        <v>0</v>
      </c>
      <c r="AQ115" s="19">
        <v>0</v>
      </c>
      <c r="AR115" s="19">
        <v>0</v>
      </c>
      <c r="AS115" s="19">
        <v>0</v>
      </c>
      <c r="AT115" s="19">
        <v>0</v>
      </c>
      <c r="AU115" s="19">
        <v>0</v>
      </c>
      <c r="AV115" s="19">
        <v>0</v>
      </c>
      <c r="AW115" s="19">
        <v>0</v>
      </c>
      <c r="AX115" s="19">
        <v>0</v>
      </c>
      <c r="AY115" s="19">
        <v>0</v>
      </c>
      <c r="AZ115" s="19">
        <v>0</v>
      </c>
      <c r="BA115" s="19">
        <v>0</v>
      </c>
      <c r="BB115" s="19">
        <v>0</v>
      </c>
      <c r="BC115" s="19">
        <v>0</v>
      </c>
      <c r="BD115" s="19">
        <v>0</v>
      </c>
      <c r="BE115" s="19">
        <v>0</v>
      </c>
      <c r="BF115" s="19">
        <v>0</v>
      </c>
      <c r="BG115" s="19">
        <v>0</v>
      </c>
      <c r="BH115" s="19">
        <v>0</v>
      </c>
      <c r="BI115" s="19">
        <v>0</v>
      </c>
      <c r="BJ115" s="19">
        <v>0</v>
      </c>
      <c r="BK115" s="19">
        <v>0</v>
      </c>
      <c r="BL115" s="19">
        <v>0</v>
      </c>
      <c r="BM115" s="19">
        <v>0</v>
      </c>
      <c r="BN115" s="19">
        <v>0</v>
      </c>
      <c r="BO115" s="19">
        <v>0</v>
      </c>
      <c r="BP115" s="19">
        <v>0</v>
      </c>
      <c r="BQ115" s="19">
        <v>0</v>
      </c>
      <c r="BR115" s="19">
        <v>0</v>
      </c>
      <c r="BS115" s="19">
        <v>0</v>
      </c>
      <c r="BT115" s="19">
        <v>0</v>
      </c>
      <c r="BU115" s="19">
        <v>0</v>
      </c>
      <c r="BV115" s="19">
        <v>0</v>
      </c>
      <c r="BW115" s="19">
        <v>0</v>
      </c>
      <c r="BX115" s="19">
        <v>0</v>
      </c>
      <c r="BY115" s="19">
        <v>0</v>
      </c>
      <c r="BZ115" s="19">
        <v>0</v>
      </c>
      <c r="CA115" s="19">
        <v>0</v>
      </c>
      <c r="CB115" s="19">
        <v>0</v>
      </c>
      <c r="CD115" s="19">
        <f t="shared" si="7"/>
        <v>0</v>
      </c>
      <c r="CE115" s="19">
        <f t="shared" si="8"/>
        <v>0</v>
      </c>
      <c r="CF115" s="19">
        <f t="shared" si="9"/>
        <v>0</v>
      </c>
    </row>
    <row r="116" spans="1:84" x14ac:dyDescent="0.2">
      <c r="A116" s="23" t="s">
        <v>190</v>
      </c>
      <c r="B116" s="23" t="s">
        <v>287</v>
      </c>
      <c r="C116">
        <f t="shared" si="6"/>
        <v>112</v>
      </c>
      <c r="D116" s="19">
        <v>0</v>
      </c>
      <c r="E116" s="19">
        <v>0</v>
      </c>
      <c r="F116" s="19">
        <v>0</v>
      </c>
      <c r="G116" s="19">
        <v>0</v>
      </c>
      <c r="H116" s="19">
        <v>0</v>
      </c>
      <c r="I116" s="19">
        <v>0</v>
      </c>
      <c r="J116" s="19">
        <v>0</v>
      </c>
      <c r="K116" s="19">
        <v>0</v>
      </c>
      <c r="L116" s="19">
        <v>0</v>
      </c>
      <c r="M116" s="19">
        <v>0</v>
      </c>
      <c r="N116" s="19">
        <v>0</v>
      </c>
      <c r="O116" s="19">
        <v>0</v>
      </c>
      <c r="P116" s="19">
        <v>0</v>
      </c>
      <c r="Q116" s="19">
        <v>0</v>
      </c>
      <c r="R116" s="19">
        <v>0</v>
      </c>
      <c r="S116" s="19">
        <v>0</v>
      </c>
      <c r="T116" s="19">
        <v>0</v>
      </c>
      <c r="U116" s="19">
        <v>0</v>
      </c>
      <c r="V116" s="19">
        <v>0</v>
      </c>
      <c r="W116" s="19">
        <v>0</v>
      </c>
      <c r="X116" s="19">
        <v>0</v>
      </c>
      <c r="Y116" s="19">
        <v>0</v>
      </c>
      <c r="Z116" s="19">
        <v>0</v>
      </c>
      <c r="AA116" s="19">
        <v>0</v>
      </c>
      <c r="AB116" s="19">
        <v>0</v>
      </c>
      <c r="AC116" s="19">
        <v>0</v>
      </c>
      <c r="AD116" s="19">
        <v>0</v>
      </c>
      <c r="AE116" s="19">
        <v>0</v>
      </c>
      <c r="AF116" s="19">
        <v>0</v>
      </c>
      <c r="AG116" s="19">
        <v>0</v>
      </c>
      <c r="AH116" s="19">
        <v>0</v>
      </c>
      <c r="AI116" s="19">
        <v>0</v>
      </c>
      <c r="AJ116" s="19">
        <v>0</v>
      </c>
      <c r="AK116" s="19">
        <v>0</v>
      </c>
      <c r="AL116" s="19">
        <v>0</v>
      </c>
      <c r="AM116" s="19">
        <v>0</v>
      </c>
      <c r="AN116" s="19">
        <v>0</v>
      </c>
      <c r="AO116" s="19">
        <v>0</v>
      </c>
      <c r="AP116" s="19">
        <v>0</v>
      </c>
      <c r="AQ116" s="19">
        <v>0</v>
      </c>
      <c r="AR116" s="19">
        <v>0</v>
      </c>
      <c r="AS116" s="19">
        <v>0</v>
      </c>
      <c r="AT116" s="19">
        <v>0</v>
      </c>
      <c r="AU116" s="19">
        <v>0</v>
      </c>
      <c r="AV116" s="19">
        <v>0</v>
      </c>
      <c r="AW116" s="19">
        <v>0</v>
      </c>
      <c r="AX116" s="19">
        <v>0</v>
      </c>
      <c r="AY116" s="19">
        <v>0</v>
      </c>
      <c r="AZ116" s="19">
        <v>0</v>
      </c>
      <c r="BA116" s="19">
        <v>0</v>
      </c>
      <c r="BB116" s="19">
        <v>0</v>
      </c>
      <c r="BC116" s="19">
        <v>0</v>
      </c>
      <c r="BD116" s="19">
        <v>0</v>
      </c>
      <c r="BE116" s="19">
        <v>0</v>
      </c>
      <c r="BF116" s="19">
        <v>0</v>
      </c>
      <c r="BG116" s="19">
        <v>0</v>
      </c>
      <c r="BH116" s="19">
        <v>0</v>
      </c>
      <c r="BI116" s="19">
        <v>0</v>
      </c>
      <c r="BJ116" s="19">
        <v>0</v>
      </c>
      <c r="BK116" s="19">
        <v>0</v>
      </c>
      <c r="BL116" s="19">
        <v>0</v>
      </c>
      <c r="BM116" s="19">
        <v>0</v>
      </c>
      <c r="BN116" s="19">
        <v>0</v>
      </c>
      <c r="BO116" s="19">
        <v>0</v>
      </c>
      <c r="BP116" s="19">
        <v>0</v>
      </c>
      <c r="BQ116" s="19">
        <v>0</v>
      </c>
      <c r="BR116" s="19">
        <v>0</v>
      </c>
      <c r="BS116" s="19">
        <v>0</v>
      </c>
      <c r="BT116" s="19">
        <v>0</v>
      </c>
      <c r="BU116" s="19">
        <v>0</v>
      </c>
      <c r="BV116" s="19">
        <v>0</v>
      </c>
      <c r="BW116" s="19">
        <v>0</v>
      </c>
      <c r="BX116" s="19">
        <v>0</v>
      </c>
      <c r="BY116" s="19">
        <v>0</v>
      </c>
      <c r="BZ116" s="19">
        <v>0</v>
      </c>
      <c r="CA116" s="19">
        <v>0</v>
      </c>
      <c r="CB116" s="19">
        <v>0</v>
      </c>
      <c r="CD116" s="19">
        <f t="shared" si="7"/>
        <v>0</v>
      </c>
      <c r="CE116" s="19">
        <f t="shared" si="8"/>
        <v>0</v>
      </c>
      <c r="CF116" s="19">
        <f t="shared" si="9"/>
        <v>0</v>
      </c>
    </row>
    <row r="117" spans="1:84" x14ac:dyDescent="0.2">
      <c r="A117" s="23" t="s">
        <v>191</v>
      </c>
      <c r="B117" s="23" t="s">
        <v>288</v>
      </c>
      <c r="C117">
        <f t="shared" si="6"/>
        <v>113</v>
      </c>
      <c r="D117" s="19">
        <v>0</v>
      </c>
      <c r="E117" s="19">
        <v>0</v>
      </c>
      <c r="F117" s="19">
        <v>0</v>
      </c>
      <c r="G117" s="19">
        <v>0</v>
      </c>
      <c r="H117" s="19">
        <v>0</v>
      </c>
      <c r="I117" s="19">
        <v>0</v>
      </c>
      <c r="J117" s="19">
        <v>0</v>
      </c>
      <c r="K117" s="19">
        <v>0</v>
      </c>
      <c r="L117" s="19">
        <v>0</v>
      </c>
      <c r="M117" s="19">
        <v>0</v>
      </c>
      <c r="N117" s="19">
        <v>0</v>
      </c>
      <c r="O117" s="19">
        <v>0</v>
      </c>
      <c r="P117" s="19">
        <v>0</v>
      </c>
      <c r="Q117" s="19">
        <v>0</v>
      </c>
      <c r="R117" s="19">
        <v>0</v>
      </c>
      <c r="S117" s="19">
        <v>0</v>
      </c>
      <c r="T117" s="19">
        <v>0</v>
      </c>
      <c r="U117" s="19">
        <v>0</v>
      </c>
      <c r="V117" s="19">
        <v>0</v>
      </c>
      <c r="W117" s="19">
        <v>0</v>
      </c>
      <c r="X117" s="19">
        <v>0</v>
      </c>
      <c r="Y117" s="19">
        <v>0</v>
      </c>
      <c r="Z117" s="19">
        <v>0</v>
      </c>
      <c r="AA117" s="19">
        <v>0</v>
      </c>
      <c r="AB117" s="19">
        <v>0</v>
      </c>
      <c r="AC117" s="19">
        <v>0</v>
      </c>
      <c r="AD117" s="19">
        <v>0</v>
      </c>
      <c r="AE117" s="19">
        <v>0</v>
      </c>
      <c r="AF117" s="19">
        <v>0</v>
      </c>
      <c r="AG117" s="19">
        <v>0</v>
      </c>
      <c r="AH117" s="19">
        <v>0</v>
      </c>
      <c r="AI117" s="19">
        <v>0</v>
      </c>
      <c r="AJ117" s="19">
        <v>0</v>
      </c>
      <c r="AK117" s="19">
        <v>0</v>
      </c>
      <c r="AL117" s="19">
        <v>0</v>
      </c>
      <c r="AM117" s="19">
        <v>0</v>
      </c>
      <c r="AN117" s="19">
        <v>0</v>
      </c>
      <c r="AO117" s="19">
        <v>0</v>
      </c>
      <c r="AP117" s="19">
        <v>0</v>
      </c>
      <c r="AQ117" s="19">
        <v>0</v>
      </c>
      <c r="AR117" s="19">
        <v>0</v>
      </c>
      <c r="AS117" s="19">
        <v>0</v>
      </c>
      <c r="AT117" s="19">
        <v>0</v>
      </c>
      <c r="AU117" s="19">
        <v>0</v>
      </c>
      <c r="AV117" s="19">
        <v>0</v>
      </c>
      <c r="AW117" s="19">
        <v>0</v>
      </c>
      <c r="AX117" s="19">
        <v>0</v>
      </c>
      <c r="AY117" s="19">
        <v>0</v>
      </c>
      <c r="AZ117" s="19">
        <v>0</v>
      </c>
      <c r="BA117" s="19">
        <v>0</v>
      </c>
      <c r="BB117" s="19">
        <v>0</v>
      </c>
      <c r="BC117" s="19">
        <v>0</v>
      </c>
      <c r="BD117" s="19">
        <v>0</v>
      </c>
      <c r="BE117" s="19">
        <v>0</v>
      </c>
      <c r="BF117" s="19">
        <v>0</v>
      </c>
      <c r="BG117" s="19">
        <v>0</v>
      </c>
      <c r="BH117" s="19">
        <v>0</v>
      </c>
      <c r="BI117" s="19">
        <v>0</v>
      </c>
      <c r="BJ117" s="19">
        <v>0</v>
      </c>
      <c r="BK117" s="19">
        <v>0</v>
      </c>
      <c r="BL117" s="19">
        <v>0</v>
      </c>
      <c r="BM117" s="19">
        <v>0</v>
      </c>
      <c r="BN117" s="19">
        <v>0</v>
      </c>
      <c r="BO117" s="19">
        <v>0</v>
      </c>
      <c r="BP117" s="19">
        <v>0</v>
      </c>
      <c r="BQ117" s="19">
        <v>0</v>
      </c>
      <c r="BR117" s="19">
        <v>0</v>
      </c>
      <c r="BS117" s="19">
        <v>0</v>
      </c>
      <c r="BT117" s="19">
        <v>0</v>
      </c>
      <c r="BU117" s="19">
        <v>0</v>
      </c>
      <c r="BV117" s="19">
        <v>0</v>
      </c>
      <c r="BW117" s="19">
        <v>0</v>
      </c>
      <c r="BX117" s="19">
        <v>0</v>
      </c>
      <c r="BY117" s="19">
        <v>0</v>
      </c>
      <c r="BZ117" s="19">
        <v>0</v>
      </c>
      <c r="CA117" s="19">
        <v>0</v>
      </c>
      <c r="CB117" s="19">
        <v>0</v>
      </c>
      <c r="CD117" s="19">
        <f t="shared" si="7"/>
        <v>0</v>
      </c>
      <c r="CE117" s="19">
        <f t="shared" si="8"/>
        <v>0</v>
      </c>
      <c r="CF117" s="19">
        <f t="shared" si="9"/>
        <v>0</v>
      </c>
    </row>
    <row r="118" spans="1:84" x14ac:dyDescent="0.2">
      <c r="A118" s="23" t="s">
        <v>192</v>
      </c>
      <c r="B118" s="23" t="s">
        <v>289</v>
      </c>
      <c r="C118">
        <f t="shared" si="6"/>
        <v>114</v>
      </c>
      <c r="D118" s="19">
        <v>0</v>
      </c>
      <c r="E118" s="19">
        <v>0</v>
      </c>
      <c r="F118" s="19">
        <v>0</v>
      </c>
      <c r="G118" s="19">
        <v>0</v>
      </c>
      <c r="H118" s="19">
        <v>0</v>
      </c>
      <c r="I118" s="19">
        <v>0</v>
      </c>
      <c r="J118" s="19">
        <v>0</v>
      </c>
      <c r="K118" s="19">
        <v>0</v>
      </c>
      <c r="L118" s="19">
        <v>0</v>
      </c>
      <c r="M118" s="19">
        <v>0</v>
      </c>
      <c r="N118" s="19">
        <v>0</v>
      </c>
      <c r="O118" s="19">
        <v>0</v>
      </c>
      <c r="P118" s="19">
        <v>0</v>
      </c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V118" s="19">
        <v>0</v>
      </c>
      <c r="W118" s="19">
        <v>0</v>
      </c>
      <c r="X118" s="19">
        <v>0</v>
      </c>
      <c r="Y118" s="19">
        <v>0</v>
      </c>
      <c r="Z118" s="19">
        <v>0</v>
      </c>
      <c r="AA118" s="19">
        <v>0</v>
      </c>
      <c r="AB118" s="19">
        <v>0</v>
      </c>
      <c r="AC118" s="19">
        <v>0</v>
      </c>
      <c r="AD118" s="19">
        <v>0</v>
      </c>
      <c r="AE118" s="19">
        <v>0</v>
      </c>
      <c r="AF118" s="19">
        <v>0</v>
      </c>
      <c r="AG118" s="19">
        <v>0</v>
      </c>
      <c r="AH118" s="19">
        <v>0</v>
      </c>
      <c r="AI118" s="19">
        <v>0</v>
      </c>
      <c r="AJ118" s="19">
        <v>0</v>
      </c>
      <c r="AK118" s="19">
        <v>0</v>
      </c>
      <c r="AL118" s="19">
        <v>0</v>
      </c>
      <c r="AM118" s="19">
        <v>0</v>
      </c>
      <c r="AN118" s="19">
        <v>0</v>
      </c>
      <c r="AO118" s="19">
        <v>0</v>
      </c>
      <c r="AP118" s="19">
        <v>0</v>
      </c>
      <c r="AQ118" s="19">
        <v>0</v>
      </c>
      <c r="AR118" s="19">
        <v>0</v>
      </c>
      <c r="AS118" s="19">
        <v>0</v>
      </c>
      <c r="AT118" s="19">
        <v>0</v>
      </c>
      <c r="AU118" s="19">
        <v>0</v>
      </c>
      <c r="AV118" s="19">
        <v>0</v>
      </c>
      <c r="AW118" s="19">
        <v>0</v>
      </c>
      <c r="AX118" s="19">
        <v>0</v>
      </c>
      <c r="AY118" s="19">
        <v>0</v>
      </c>
      <c r="AZ118" s="19">
        <v>0</v>
      </c>
      <c r="BA118" s="19">
        <v>0</v>
      </c>
      <c r="BB118" s="19">
        <v>0</v>
      </c>
      <c r="BC118" s="19">
        <v>0</v>
      </c>
      <c r="BD118" s="19">
        <v>0</v>
      </c>
      <c r="BE118" s="19">
        <v>0</v>
      </c>
      <c r="BF118" s="19">
        <v>0</v>
      </c>
      <c r="BG118" s="19">
        <v>0</v>
      </c>
      <c r="BH118" s="19">
        <v>0</v>
      </c>
      <c r="BI118" s="19">
        <v>0</v>
      </c>
      <c r="BJ118" s="19">
        <v>0</v>
      </c>
      <c r="BK118" s="19">
        <v>0</v>
      </c>
      <c r="BL118" s="19">
        <v>0</v>
      </c>
      <c r="BM118" s="19">
        <v>0</v>
      </c>
      <c r="BN118" s="19">
        <v>0</v>
      </c>
      <c r="BO118" s="19">
        <v>0</v>
      </c>
      <c r="BP118" s="19">
        <v>0</v>
      </c>
      <c r="BQ118" s="19">
        <v>0</v>
      </c>
      <c r="BR118" s="19">
        <v>0</v>
      </c>
      <c r="BS118" s="19">
        <v>0</v>
      </c>
      <c r="BT118" s="19">
        <v>0</v>
      </c>
      <c r="BU118" s="19">
        <v>0</v>
      </c>
      <c r="BV118" s="19">
        <v>0</v>
      </c>
      <c r="BW118" s="19">
        <v>0</v>
      </c>
      <c r="BX118" s="19">
        <v>0</v>
      </c>
      <c r="BY118" s="19">
        <v>0</v>
      </c>
      <c r="BZ118" s="19">
        <v>0</v>
      </c>
      <c r="CA118" s="19">
        <v>0</v>
      </c>
      <c r="CB118" s="19">
        <v>0</v>
      </c>
      <c r="CD118" s="19">
        <f t="shared" si="7"/>
        <v>0</v>
      </c>
      <c r="CE118" s="19">
        <f t="shared" si="8"/>
        <v>0</v>
      </c>
      <c r="CF118" s="19">
        <f t="shared" si="9"/>
        <v>0</v>
      </c>
    </row>
    <row r="119" spans="1:84" x14ac:dyDescent="0.2">
      <c r="A119" s="23" t="s">
        <v>193</v>
      </c>
      <c r="B119" s="23" t="s">
        <v>290</v>
      </c>
      <c r="C119">
        <f t="shared" si="6"/>
        <v>115</v>
      </c>
      <c r="D119" s="19">
        <v>0</v>
      </c>
      <c r="E119" s="19">
        <v>0</v>
      </c>
      <c r="F119" s="19">
        <v>0</v>
      </c>
      <c r="G119" s="19">
        <v>0</v>
      </c>
      <c r="H119" s="19">
        <v>0</v>
      </c>
      <c r="I119" s="19">
        <v>0</v>
      </c>
      <c r="J119" s="19">
        <v>0</v>
      </c>
      <c r="K119" s="19">
        <v>0</v>
      </c>
      <c r="L119" s="19">
        <v>0</v>
      </c>
      <c r="M119" s="19">
        <v>0</v>
      </c>
      <c r="N119" s="19">
        <v>0</v>
      </c>
      <c r="O119" s="19">
        <v>0</v>
      </c>
      <c r="P119" s="19">
        <v>0</v>
      </c>
      <c r="Q119" s="19">
        <v>0</v>
      </c>
      <c r="R119" s="19">
        <v>0</v>
      </c>
      <c r="S119" s="19">
        <v>0</v>
      </c>
      <c r="T119" s="19">
        <v>0</v>
      </c>
      <c r="U119" s="19">
        <v>0</v>
      </c>
      <c r="V119" s="19">
        <v>0</v>
      </c>
      <c r="W119" s="19">
        <v>0</v>
      </c>
      <c r="X119" s="19">
        <v>0</v>
      </c>
      <c r="Y119" s="19">
        <v>0</v>
      </c>
      <c r="Z119" s="19">
        <v>0</v>
      </c>
      <c r="AA119" s="19">
        <v>0</v>
      </c>
      <c r="AB119" s="19">
        <v>0</v>
      </c>
      <c r="AC119" s="19">
        <v>0</v>
      </c>
      <c r="AD119" s="19">
        <v>0</v>
      </c>
      <c r="AE119" s="19">
        <v>0</v>
      </c>
      <c r="AF119" s="19">
        <v>0</v>
      </c>
      <c r="AG119" s="19">
        <v>0</v>
      </c>
      <c r="AH119" s="19">
        <v>0</v>
      </c>
      <c r="AI119" s="19">
        <v>0</v>
      </c>
      <c r="AJ119" s="19">
        <v>0</v>
      </c>
      <c r="AK119" s="19">
        <v>0</v>
      </c>
      <c r="AL119" s="19">
        <v>0</v>
      </c>
      <c r="AM119" s="19">
        <v>0</v>
      </c>
      <c r="AN119" s="19">
        <v>0</v>
      </c>
      <c r="AO119" s="19">
        <v>0</v>
      </c>
      <c r="AP119" s="19">
        <v>0</v>
      </c>
      <c r="AQ119" s="19">
        <v>0</v>
      </c>
      <c r="AR119" s="19">
        <v>0</v>
      </c>
      <c r="AS119" s="19">
        <v>0</v>
      </c>
      <c r="AT119" s="19">
        <v>0</v>
      </c>
      <c r="AU119" s="19">
        <v>0</v>
      </c>
      <c r="AV119" s="19">
        <v>0</v>
      </c>
      <c r="AW119" s="19">
        <v>0</v>
      </c>
      <c r="AX119" s="19">
        <v>0</v>
      </c>
      <c r="AY119" s="19">
        <v>0</v>
      </c>
      <c r="AZ119" s="19">
        <v>0</v>
      </c>
      <c r="BA119" s="19">
        <v>0</v>
      </c>
      <c r="BB119" s="19">
        <v>0</v>
      </c>
      <c r="BC119" s="19">
        <v>0</v>
      </c>
      <c r="BD119" s="19">
        <v>0</v>
      </c>
      <c r="BE119" s="19">
        <v>0</v>
      </c>
      <c r="BF119" s="19">
        <v>0</v>
      </c>
      <c r="BG119" s="19">
        <v>0</v>
      </c>
      <c r="BH119" s="19">
        <v>0</v>
      </c>
      <c r="BI119" s="19">
        <v>0</v>
      </c>
      <c r="BJ119" s="19">
        <v>0</v>
      </c>
      <c r="BK119" s="19">
        <v>0</v>
      </c>
      <c r="BL119" s="19">
        <v>0</v>
      </c>
      <c r="BM119" s="19">
        <v>0</v>
      </c>
      <c r="BN119" s="19">
        <v>0</v>
      </c>
      <c r="BO119" s="19">
        <v>0</v>
      </c>
      <c r="BP119" s="19">
        <v>0</v>
      </c>
      <c r="BQ119" s="19">
        <v>0</v>
      </c>
      <c r="BR119" s="19">
        <v>0</v>
      </c>
      <c r="BS119" s="19">
        <v>0</v>
      </c>
      <c r="BT119" s="19">
        <v>0</v>
      </c>
      <c r="BU119" s="19">
        <v>0</v>
      </c>
      <c r="BV119" s="19">
        <v>0</v>
      </c>
      <c r="BW119" s="19">
        <v>0</v>
      </c>
      <c r="BX119" s="19">
        <v>0</v>
      </c>
      <c r="BY119" s="19">
        <v>0</v>
      </c>
      <c r="BZ119" s="19">
        <v>0</v>
      </c>
      <c r="CA119" s="19">
        <v>0</v>
      </c>
      <c r="CB119" s="19">
        <v>0</v>
      </c>
      <c r="CD119" s="19">
        <f t="shared" si="7"/>
        <v>0</v>
      </c>
      <c r="CE119" s="19">
        <f t="shared" si="8"/>
        <v>0</v>
      </c>
      <c r="CF119" s="19">
        <f t="shared" si="9"/>
        <v>0</v>
      </c>
    </row>
    <row r="120" spans="1:84" x14ac:dyDescent="0.2">
      <c r="A120" s="23" t="s">
        <v>194</v>
      </c>
      <c r="B120" s="23" t="s">
        <v>291</v>
      </c>
      <c r="C120">
        <f t="shared" si="6"/>
        <v>116</v>
      </c>
      <c r="D120" s="19">
        <v>0</v>
      </c>
      <c r="E120" s="19">
        <v>0</v>
      </c>
      <c r="F120" s="19">
        <v>0</v>
      </c>
      <c r="G120" s="19">
        <v>0</v>
      </c>
      <c r="H120" s="19">
        <v>0</v>
      </c>
      <c r="I120" s="19">
        <v>0</v>
      </c>
      <c r="J120" s="19">
        <v>0</v>
      </c>
      <c r="K120" s="19">
        <v>0</v>
      </c>
      <c r="L120" s="19">
        <v>0</v>
      </c>
      <c r="M120" s="19">
        <v>0</v>
      </c>
      <c r="N120" s="19">
        <v>0</v>
      </c>
      <c r="O120" s="19">
        <v>0</v>
      </c>
      <c r="P120" s="19">
        <v>0</v>
      </c>
      <c r="Q120" s="19">
        <v>0</v>
      </c>
      <c r="R120" s="19">
        <v>0</v>
      </c>
      <c r="S120" s="19">
        <v>0</v>
      </c>
      <c r="T120" s="19">
        <v>0</v>
      </c>
      <c r="U120" s="19">
        <v>0</v>
      </c>
      <c r="V120" s="19">
        <v>0</v>
      </c>
      <c r="W120" s="19">
        <v>0</v>
      </c>
      <c r="X120" s="19">
        <v>0</v>
      </c>
      <c r="Y120" s="19">
        <v>0</v>
      </c>
      <c r="Z120" s="19">
        <v>0</v>
      </c>
      <c r="AA120" s="19">
        <v>0</v>
      </c>
      <c r="AB120" s="19">
        <v>0</v>
      </c>
      <c r="AC120" s="19">
        <v>0</v>
      </c>
      <c r="AD120" s="19">
        <v>0</v>
      </c>
      <c r="AE120" s="19">
        <v>0</v>
      </c>
      <c r="AF120" s="19">
        <v>0</v>
      </c>
      <c r="AG120" s="19">
        <v>0</v>
      </c>
      <c r="AH120" s="19">
        <v>0</v>
      </c>
      <c r="AI120" s="19">
        <v>0</v>
      </c>
      <c r="AJ120" s="19">
        <v>0</v>
      </c>
      <c r="AK120" s="19">
        <v>0</v>
      </c>
      <c r="AL120" s="19">
        <v>0</v>
      </c>
      <c r="AM120" s="19">
        <v>0</v>
      </c>
      <c r="AN120" s="19">
        <v>0</v>
      </c>
      <c r="AO120" s="19">
        <v>0</v>
      </c>
      <c r="AP120" s="19">
        <v>0</v>
      </c>
      <c r="AQ120" s="19">
        <v>0</v>
      </c>
      <c r="AR120" s="19">
        <v>0</v>
      </c>
      <c r="AS120" s="19">
        <v>0</v>
      </c>
      <c r="AT120" s="19">
        <v>0</v>
      </c>
      <c r="AU120" s="19">
        <v>0</v>
      </c>
      <c r="AV120" s="19">
        <v>0</v>
      </c>
      <c r="AW120" s="19">
        <v>0</v>
      </c>
      <c r="AX120" s="19">
        <v>0</v>
      </c>
      <c r="AY120" s="19">
        <v>0</v>
      </c>
      <c r="AZ120" s="19">
        <v>0</v>
      </c>
      <c r="BA120" s="19">
        <v>0</v>
      </c>
      <c r="BB120" s="19">
        <v>0</v>
      </c>
      <c r="BC120" s="19">
        <v>0</v>
      </c>
      <c r="BD120" s="19">
        <v>0</v>
      </c>
      <c r="BE120" s="19">
        <v>0</v>
      </c>
      <c r="BF120" s="19">
        <v>0</v>
      </c>
      <c r="BG120" s="19">
        <v>0</v>
      </c>
      <c r="BH120" s="19">
        <v>0</v>
      </c>
      <c r="BI120" s="19">
        <v>0</v>
      </c>
      <c r="BJ120" s="19">
        <v>0</v>
      </c>
      <c r="BK120" s="19">
        <v>0</v>
      </c>
      <c r="BL120" s="19">
        <v>0</v>
      </c>
      <c r="BM120" s="19">
        <v>0</v>
      </c>
      <c r="BN120" s="19">
        <v>0</v>
      </c>
      <c r="BO120" s="19">
        <v>0</v>
      </c>
      <c r="BP120" s="19">
        <v>0</v>
      </c>
      <c r="BQ120" s="19">
        <v>0</v>
      </c>
      <c r="BR120" s="19">
        <v>0</v>
      </c>
      <c r="BS120" s="19">
        <v>0</v>
      </c>
      <c r="BT120" s="19">
        <v>0</v>
      </c>
      <c r="BU120" s="19">
        <v>0</v>
      </c>
      <c r="BV120" s="19">
        <v>0</v>
      </c>
      <c r="BW120" s="19">
        <v>0</v>
      </c>
      <c r="BX120" s="19">
        <v>0</v>
      </c>
      <c r="BY120" s="19">
        <v>0</v>
      </c>
      <c r="BZ120" s="19">
        <v>0</v>
      </c>
      <c r="CA120" s="19">
        <v>0</v>
      </c>
      <c r="CB120" s="19">
        <v>0</v>
      </c>
      <c r="CD120" s="19">
        <f t="shared" si="7"/>
        <v>0</v>
      </c>
      <c r="CE120" s="19">
        <f t="shared" si="8"/>
        <v>0</v>
      </c>
      <c r="CF120" s="19">
        <f t="shared" si="9"/>
        <v>0</v>
      </c>
    </row>
    <row r="121" spans="1:84" x14ac:dyDescent="0.2">
      <c r="A121" s="23" t="s">
        <v>195</v>
      </c>
      <c r="B121" s="23" t="s">
        <v>292</v>
      </c>
      <c r="C121">
        <f t="shared" si="6"/>
        <v>117</v>
      </c>
      <c r="D121" s="19">
        <v>0</v>
      </c>
      <c r="E121" s="19">
        <v>0</v>
      </c>
      <c r="F121" s="19">
        <v>0</v>
      </c>
      <c r="G121" s="19">
        <v>0</v>
      </c>
      <c r="H121" s="19">
        <v>0</v>
      </c>
      <c r="I121" s="19">
        <v>0</v>
      </c>
      <c r="J121" s="19">
        <v>0</v>
      </c>
      <c r="K121" s="19">
        <v>0</v>
      </c>
      <c r="L121" s="19">
        <v>0</v>
      </c>
      <c r="M121" s="19">
        <v>0</v>
      </c>
      <c r="N121" s="19">
        <v>0</v>
      </c>
      <c r="O121" s="19">
        <v>0</v>
      </c>
      <c r="P121" s="19">
        <v>0</v>
      </c>
      <c r="Q121" s="19">
        <v>0</v>
      </c>
      <c r="R121" s="19">
        <v>0</v>
      </c>
      <c r="S121" s="19">
        <v>0</v>
      </c>
      <c r="T121" s="19">
        <v>0</v>
      </c>
      <c r="U121" s="19">
        <v>0</v>
      </c>
      <c r="V121" s="19">
        <v>0</v>
      </c>
      <c r="W121" s="19">
        <v>0</v>
      </c>
      <c r="X121" s="19">
        <v>0</v>
      </c>
      <c r="Y121" s="19">
        <v>0</v>
      </c>
      <c r="Z121" s="19">
        <v>0</v>
      </c>
      <c r="AA121" s="19">
        <v>0</v>
      </c>
      <c r="AB121" s="19">
        <v>0</v>
      </c>
      <c r="AC121" s="19">
        <v>0</v>
      </c>
      <c r="AD121" s="19">
        <v>0</v>
      </c>
      <c r="AE121" s="19">
        <v>0</v>
      </c>
      <c r="AF121" s="19">
        <v>0</v>
      </c>
      <c r="AG121" s="19">
        <v>0</v>
      </c>
      <c r="AH121" s="19">
        <v>0</v>
      </c>
      <c r="AI121" s="19">
        <v>0</v>
      </c>
      <c r="AJ121" s="19">
        <v>0</v>
      </c>
      <c r="AK121" s="19">
        <v>0</v>
      </c>
      <c r="AL121" s="19">
        <v>0</v>
      </c>
      <c r="AM121" s="19">
        <v>0</v>
      </c>
      <c r="AN121" s="19">
        <v>0</v>
      </c>
      <c r="AO121" s="19">
        <v>0</v>
      </c>
      <c r="AP121" s="19">
        <v>0</v>
      </c>
      <c r="AQ121" s="19">
        <v>0</v>
      </c>
      <c r="AR121" s="19">
        <v>0</v>
      </c>
      <c r="AS121" s="19">
        <v>0</v>
      </c>
      <c r="AT121" s="19">
        <v>0</v>
      </c>
      <c r="AU121" s="19">
        <v>0</v>
      </c>
      <c r="AV121" s="19">
        <v>0</v>
      </c>
      <c r="AW121" s="19">
        <v>0</v>
      </c>
      <c r="AX121" s="19">
        <v>0</v>
      </c>
      <c r="AY121" s="19">
        <v>0</v>
      </c>
      <c r="AZ121" s="19">
        <v>0</v>
      </c>
      <c r="BA121" s="19">
        <v>0</v>
      </c>
      <c r="BB121" s="19">
        <v>0</v>
      </c>
      <c r="BC121" s="19">
        <v>0</v>
      </c>
      <c r="BD121" s="19">
        <v>0</v>
      </c>
      <c r="BE121" s="19">
        <v>0</v>
      </c>
      <c r="BF121" s="19">
        <v>0</v>
      </c>
      <c r="BG121" s="19">
        <v>0</v>
      </c>
      <c r="BH121" s="19">
        <v>0</v>
      </c>
      <c r="BI121" s="19">
        <v>0</v>
      </c>
      <c r="BJ121" s="19">
        <v>0</v>
      </c>
      <c r="BK121" s="19">
        <v>0</v>
      </c>
      <c r="BL121" s="19">
        <v>0</v>
      </c>
      <c r="BM121" s="19">
        <v>0</v>
      </c>
      <c r="BN121" s="19">
        <v>0</v>
      </c>
      <c r="BO121" s="19">
        <v>0</v>
      </c>
      <c r="BP121" s="19">
        <v>0</v>
      </c>
      <c r="BQ121" s="19">
        <v>0</v>
      </c>
      <c r="BR121" s="19">
        <v>0</v>
      </c>
      <c r="BS121" s="19">
        <v>0</v>
      </c>
      <c r="BT121" s="19">
        <v>0</v>
      </c>
      <c r="BU121" s="19">
        <v>0</v>
      </c>
      <c r="BV121" s="19">
        <v>0</v>
      </c>
      <c r="BW121" s="19">
        <v>0</v>
      </c>
      <c r="BX121" s="19">
        <v>0</v>
      </c>
      <c r="BY121" s="19">
        <v>0</v>
      </c>
      <c r="BZ121" s="19">
        <v>0</v>
      </c>
      <c r="CA121" s="19">
        <v>0</v>
      </c>
      <c r="CB121" s="19">
        <v>0</v>
      </c>
      <c r="CD121" s="19">
        <f t="shared" si="7"/>
        <v>0</v>
      </c>
      <c r="CE121" s="19">
        <f t="shared" si="8"/>
        <v>0</v>
      </c>
      <c r="CF121" s="19">
        <f t="shared" si="9"/>
        <v>0</v>
      </c>
    </row>
    <row r="122" spans="1:84" x14ac:dyDescent="0.2">
      <c r="A122" s="23" t="s">
        <v>196</v>
      </c>
      <c r="B122" s="23" t="s">
        <v>293</v>
      </c>
      <c r="C122">
        <f t="shared" si="6"/>
        <v>118</v>
      </c>
      <c r="D122" s="19">
        <v>0</v>
      </c>
      <c r="E122" s="19">
        <v>0</v>
      </c>
      <c r="F122" s="19">
        <v>0</v>
      </c>
      <c r="G122" s="19">
        <v>0</v>
      </c>
      <c r="H122" s="19">
        <v>0</v>
      </c>
      <c r="I122" s="19">
        <v>0</v>
      </c>
      <c r="J122" s="19">
        <v>0</v>
      </c>
      <c r="K122" s="19">
        <v>0</v>
      </c>
      <c r="L122" s="19">
        <v>0</v>
      </c>
      <c r="M122" s="19">
        <v>0</v>
      </c>
      <c r="N122" s="19">
        <v>0</v>
      </c>
      <c r="O122" s="19">
        <v>0</v>
      </c>
      <c r="P122" s="19">
        <v>0</v>
      </c>
      <c r="Q122" s="19">
        <v>0</v>
      </c>
      <c r="R122" s="19">
        <v>0</v>
      </c>
      <c r="S122" s="19">
        <v>0</v>
      </c>
      <c r="T122" s="19">
        <v>0</v>
      </c>
      <c r="U122" s="19">
        <v>0</v>
      </c>
      <c r="V122" s="19">
        <v>0</v>
      </c>
      <c r="W122" s="19">
        <v>0</v>
      </c>
      <c r="X122" s="19">
        <v>0</v>
      </c>
      <c r="Y122" s="19">
        <v>0</v>
      </c>
      <c r="Z122" s="19">
        <v>0</v>
      </c>
      <c r="AA122" s="19">
        <v>0</v>
      </c>
      <c r="AB122" s="19">
        <v>0</v>
      </c>
      <c r="AC122" s="19">
        <v>0</v>
      </c>
      <c r="AD122" s="19">
        <v>0</v>
      </c>
      <c r="AE122" s="19">
        <v>0</v>
      </c>
      <c r="AF122" s="19">
        <v>0</v>
      </c>
      <c r="AG122" s="19">
        <v>0</v>
      </c>
      <c r="AH122" s="19">
        <v>0</v>
      </c>
      <c r="AI122" s="19">
        <v>0</v>
      </c>
      <c r="AJ122" s="19">
        <v>0</v>
      </c>
      <c r="AK122" s="19">
        <v>0</v>
      </c>
      <c r="AL122" s="19">
        <v>0</v>
      </c>
      <c r="AM122" s="19">
        <v>0</v>
      </c>
      <c r="AN122" s="19">
        <v>0</v>
      </c>
      <c r="AO122" s="19">
        <v>0</v>
      </c>
      <c r="AP122" s="19">
        <v>0</v>
      </c>
      <c r="AQ122" s="19">
        <v>0</v>
      </c>
      <c r="AR122" s="19">
        <v>0</v>
      </c>
      <c r="AS122" s="19">
        <v>0</v>
      </c>
      <c r="AT122" s="19">
        <v>0</v>
      </c>
      <c r="AU122" s="19">
        <v>0</v>
      </c>
      <c r="AV122" s="19">
        <v>0</v>
      </c>
      <c r="AW122" s="19">
        <v>0</v>
      </c>
      <c r="AX122" s="19">
        <v>0</v>
      </c>
      <c r="AY122" s="19">
        <v>0</v>
      </c>
      <c r="AZ122" s="19">
        <v>0</v>
      </c>
      <c r="BA122" s="19">
        <v>0</v>
      </c>
      <c r="BB122" s="19">
        <v>0</v>
      </c>
      <c r="BC122" s="19">
        <v>0</v>
      </c>
      <c r="BD122" s="19">
        <v>0</v>
      </c>
      <c r="BE122" s="19">
        <v>0</v>
      </c>
      <c r="BF122" s="19">
        <v>0</v>
      </c>
      <c r="BG122" s="19">
        <v>0</v>
      </c>
      <c r="BH122" s="19">
        <v>0</v>
      </c>
      <c r="BI122" s="19">
        <v>0</v>
      </c>
      <c r="BJ122" s="19">
        <v>0</v>
      </c>
      <c r="BK122" s="19">
        <v>0</v>
      </c>
      <c r="BL122" s="19">
        <v>0</v>
      </c>
      <c r="BM122" s="19">
        <v>0</v>
      </c>
      <c r="BN122" s="19">
        <v>0</v>
      </c>
      <c r="BO122" s="19">
        <v>0</v>
      </c>
      <c r="BP122" s="19">
        <v>0</v>
      </c>
      <c r="BQ122" s="19">
        <v>0</v>
      </c>
      <c r="BR122" s="19">
        <v>0</v>
      </c>
      <c r="BS122" s="19">
        <v>0</v>
      </c>
      <c r="BT122" s="19">
        <v>0</v>
      </c>
      <c r="BU122" s="19">
        <v>0</v>
      </c>
      <c r="BV122" s="19">
        <v>0</v>
      </c>
      <c r="BW122" s="19">
        <v>0</v>
      </c>
      <c r="BX122" s="19">
        <v>0</v>
      </c>
      <c r="BY122" s="19">
        <v>0</v>
      </c>
      <c r="BZ122" s="19">
        <v>0</v>
      </c>
      <c r="CA122" s="19">
        <v>0</v>
      </c>
      <c r="CB122" s="19">
        <v>0</v>
      </c>
      <c r="CD122" s="19">
        <f t="shared" si="7"/>
        <v>0</v>
      </c>
      <c r="CE122" s="19">
        <f t="shared" si="8"/>
        <v>0</v>
      </c>
      <c r="CF122" s="19">
        <f t="shared" si="9"/>
        <v>0</v>
      </c>
    </row>
    <row r="123" spans="1:84" x14ac:dyDescent="0.2">
      <c r="A123" s="23" t="s">
        <v>197</v>
      </c>
      <c r="B123" s="23" t="s">
        <v>294</v>
      </c>
      <c r="C123">
        <f t="shared" si="6"/>
        <v>119</v>
      </c>
      <c r="D123" s="19">
        <v>0</v>
      </c>
      <c r="E123" s="19">
        <v>0</v>
      </c>
      <c r="F123" s="19">
        <v>0</v>
      </c>
      <c r="G123" s="19">
        <v>0</v>
      </c>
      <c r="H123" s="19">
        <v>0</v>
      </c>
      <c r="I123" s="19">
        <v>0</v>
      </c>
      <c r="J123" s="19">
        <v>0</v>
      </c>
      <c r="K123" s="19">
        <v>0</v>
      </c>
      <c r="L123" s="19">
        <v>0</v>
      </c>
      <c r="M123" s="19">
        <v>0</v>
      </c>
      <c r="N123" s="19">
        <v>0</v>
      </c>
      <c r="O123" s="19">
        <v>0</v>
      </c>
      <c r="P123" s="19">
        <v>0</v>
      </c>
      <c r="Q123" s="19">
        <v>0</v>
      </c>
      <c r="R123" s="19">
        <v>0</v>
      </c>
      <c r="S123" s="19">
        <v>0</v>
      </c>
      <c r="T123" s="19">
        <v>0</v>
      </c>
      <c r="U123" s="19">
        <v>0</v>
      </c>
      <c r="V123" s="19">
        <v>0</v>
      </c>
      <c r="W123" s="19">
        <v>0</v>
      </c>
      <c r="X123" s="19">
        <v>0</v>
      </c>
      <c r="Y123" s="19">
        <v>0</v>
      </c>
      <c r="Z123" s="19">
        <v>0</v>
      </c>
      <c r="AA123" s="19">
        <v>0</v>
      </c>
      <c r="AB123" s="19">
        <v>0</v>
      </c>
      <c r="AC123" s="19">
        <v>0</v>
      </c>
      <c r="AD123" s="19">
        <v>0</v>
      </c>
      <c r="AE123" s="19">
        <v>0</v>
      </c>
      <c r="AF123" s="19">
        <v>0</v>
      </c>
      <c r="AG123" s="19">
        <v>0</v>
      </c>
      <c r="AH123" s="19">
        <v>0</v>
      </c>
      <c r="AI123" s="19">
        <v>0</v>
      </c>
      <c r="AJ123" s="19">
        <v>0</v>
      </c>
      <c r="AK123" s="19">
        <v>0</v>
      </c>
      <c r="AL123" s="19">
        <v>0</v>
      </c>
      <c r="AM123" s="19">
        <v>0</v>
      </c>
      <c r="AN123" s="19">
        <v>0</v>
      </c>
      <c r="AO123" s="19">
        <v>0</v>
      </c>
      <c r="AP123" s="19">
        <v>0</v>
      </c>
      <c r="AQ123" s="19">
        <v>0</v>
      </c>
      <c r="AR123" s="19">
        <v>0</v>
      </c>
      <c r="AS123" s="19">
        <v>0</v>
      </c>
      <c r="AT123" s="19">
        <v>0</v>
      </c>
      <c r="AU123" s="19">
        <v>0</v>
      </c>
      <c r="AV123" s="19">
        <v>0</v>
      </c>
      <c r="AW123" s="19">
        <v>0</v>
      </c>
      <c r="AX123" s="19">
        <v>0</v>
      </c>
      <c r="AY123" s="19">
        <v>0</v>
      </c>
      <c r="AZ123" s="19">
        <v>0</v>
      </c>
      <c r="BA123" s="19">
        <v>0</v>
      </c>
      <c r="BB123" s="19">
        <v>0</v>
      </c>
      <c r="BC123" s="19">
        <v>0</v>
      </c>
      <c r="BD123" s="19">
        <v>0</v>
      </c>
      <c r="BE123" s="19">
        <v>0</v>
      </c>
      <c r="BF123" s="19">
        <v>0</v>
      </c>
      <c r="BG123" s="19">
        <v>0</v>
      </c>
      <c r="BH123" s="19">
        <v>0</v>
      </c>
      <c r="BI123" s="19">
        <v>0</v>
      </c>
      <c r="BJ123" s="19">
        <v>0</v>
      </c>
      <c r="BK123" s="19">
        <v>0</v>
      </c>
      <c r="BL123" s="19">
        <v>0</v>
      </c>
      <c r="BM123" s="19">
        <v>0</v>
      </c>
      <c r="BN123" s="19">
        <v>0</v>
      </c>
      <c r="BO123" s="19">
        <v>0</v>
      </c>
      <c r="BP123" s="19">
        <v>0</v>
      </c>
      <c r="BQ123" s="19">
        <v>0</v>
      </c>
      <c r="BR123" s="19">
        <v>0</v>
      </c>
      <c r="BS123" s="19">
        <v>0</v>
      </c>
      <c r="BT123" s="19">
        <v>0</v>
      </c>
      <c r="BU123" s="19">
        <v>0</v>
      </c>
      <c r="BV123" s="19">
        <v>0</v>
      </c>
      <c r="BW123" s="19">
        <v>0</v>
      </c>
      <c r="BX123" s="19">
        <v>0</v>
      </c>
      <c r="BY123" s="19">
        <v>0</v>
      </c>
      <c r="BZ123" s="19">
        <v>0</v>
      </c>
      <c r="CA123" s="19">
        <v>0</v>
      </c>
      <c r="CB123" s="19">
        <v>0</v>
      </c>
      <c r="CD123" s="19">
        <f t="shared" si="7"/>
        <v>0</v>
      </c>
      <c r="CE123" s="19">
        <f t="shared" si="8"/>
        <v>0</v>
      </c>
      <c r="CF123" s="19">
        <f t="shared" si="9"/>
        <v>0</v>
      </c>
    </row>
    <row r="124" spans="1:84" x14ac:dyDescent="0.2">
      <c r="A124" s="23" t="s">
        <v>198</v>
      </c>
      <c r="B124" s="23" t="s">
        <v>48</v>
      </c>
      <c r="C124">
        <f t="shared" si="6"/>
        <v>120</v>
      </c>
      <c r="D124" s="19">
        <v>0</v>
      </c>
      <c r="E124" s="19">
        <v>0</v>
      </c>
      <c r="F124" s="19">
        <v>0</v>
      </c>
      <c r="G124" s="19">
        <v>0</v>
      </c>
      <c r="H124" s="19">
        <v>0</v>
      </c>
      <c r="I124" s="19">
        <v>0</v>
      </c>
      <c r="J124" s="19">
        <v>0</v>
      </c>
      <c r="K124" s="19">
        <v>0</v>
      </c>
      <c r="L124" s="19">
        <v>0</v>
      </c>
      <c r="M124" s="19">
        <v>0</v>
      </c>
      <c r="N124" s="19">
        <v>0</v>
      </c>
      <c r="O124" s="19">
        <v>0</v>
      </c>
      <c r="P124" s="19">
        <v>0</v>
      </c>
      <c r="Q124" s="19">
        <v>0</v>
      </c>
      <c r="R124" s="19">
        <v>0</v>
      </c>
      <c r="S124" s="19">
        <v>0</v>
      </c>
      <c r="T124" s="19">
        <v>0</v>
      </c>
      <c r="U124" s="19">
        <v>0</v>
      </c>
      <c r="V124" s="19">
        <v>0</v>
      </c>
      <c r="W124" s="19">
        <v>0</v>
      </c>
      <c r="X124" s="19">
        <v>0</v>
      </c>
      <c r="Y124" s="19">
        <v>0</v>
      </c>
      <c r="Z124" s="19">
        <v>0</v>
      </c>
      <c r="AA124" s="19">
        <v>0</v>
      </c>
      <c r="AB124" s="19">
        <v>0</v>
      </c>
      <c r="AC124" s="19">
        <v>0</v>
      </c>
      <c r="AD124" s="19">
        <v>0</v>
      </c>
      <c r="AE124" s="19">
        <v>0</v>
      </c>
      <c r="AF124" s="19">
        <v>0</v>
      </c>
      <c r="AG124" s="19">
        <v>0</v>
      </c>
      <c r="AH124" s="19">
        <v>0</v>
      </c>
      <c r="AI124" s="19">
        <v>0</v>
      </c>
      <c r="AJ124" s="19">
        <v>0</v>
      </c>
      <c r="AK124" s="19">
        <v>0</v>
      </c>
      <c r="AL124" s="19">
        <v>0</v>
      </c>
      <c r="AM124" s="19">
        <v>0</v>
      </c>
      <c r="AN124" s="19">
        <v>0</v>
      </c>
      <c r="AO124" s="19">
        <v>0</v>
      </c>
      <c r="AP124" s="19">
        <v>0</v>
      </c>
      <c r="AQ124" s="19">
        <v>0</v>
      </c>
      <c r="AR124" s="19">
        <v>0</v>
      </c>
      <c r="AS124" s="19">
        <v>0</v>
      </c>
      <c r="AT124" s="19">
        <v>0</v>
      </c>
      <c r="AU124" s="19">
        <v>0</v>
      </c>
      <c r="AV124" s="19">
        <v>0</v>
      </c>
      <c r="AW124" s="19">
        <v>0</v>
      </c>
      <c r="AX124" s="19">
        <v>0</v>
      </c>
      <c r="AY124" s="19">
        <v>0</v>
      </c>
      <c r="AZ124" s="19">
        <v>0</v>
      </c>
      <c r="BA124" s="19">
        <v>0</v>
      </c>
      <c r="BB124" s="19">
        <v>0</v>
      </c>
      <c r="BC124" s="19">
        <v>0</v>
      </c>
      <c r="BD124" s="19">
        <v>0</v>
      </c>
      <c r="BE124" s="19">
        <v>0</v>
      </c>
      <c r="BF124" s="19">
        <v>0</v>
      </c>
      <c r="BG124" s="19">
        <v>0</v>
      </c>
      <c r="BH124" s="19">
        <v>0</v>
      </c>
      <c r="BI124" s="19">
        <v>0</v>
      </c>
      <c r="BJ124" s="19">
        <v>0</v>
      </c>
      <c r="BK124" s="19">
        <v>0</v>
      </c>
      <c r="BL124" s="19">
        <v>0</v>
      </c>
      <c r="BM124" s="19">
        <v>0</v>
      </c>
      <c r="BN124" s="19">
        <v>0</v>
      </c>
      <c r="BO124" s="19">
        <v>0</v>
      </c>
      <c r="BP124" s="19">
        <v>0</v>
      </c>
      <c r="BQ124" s="19">
        <v>0</v>
      </c>
      <c r="BR124" s="19">
        <v>0</v>
      </c>
      <c r="BS124" s="19">
        <v>0</v>
      </c>
      <c r="BT124" s="19">
        <v>0</v>
      </c>
      <c r="BU124" s="19">
        <v>0</v>
      </c>
      <c r="BV124" s="19">
        <v>0</v>
      </c>
      <c r="BW124" s="19">
        <v>0</v>
      </c>
      <c r="BX124" s="19">
        <v>0</v>
      </c>
      <c r="BY124" s="19">
        <v>0</v>
      </c>
      <c r="BZ124" s="19">
        <v>0</v>
      </c>
      <c r="CA124" s="19">
        <v>0</v>
      </c>
      <c r="CB124" s="19">
        <v>0</v>
      </c>
      <c r="CD124" s="19">
        <f t="shared" si="7"/>
        <v>0</v>
      </c>
      <c r="CE124" s="19">
        <f t="shared" si="8"/>
        <v>0</v>
      </c>
      <c r="CF124" s="19">
        <f t="shared" si="9"/>
        <v>0</v>
      </c>
    </row>
    <row r="125" spans="1:84" x14ac:dyDescent="0.2">
      <c r="A125" s="23" t="s">
        <v>199</v>
      </c>
      <c r="B125" s="23" t="s">
        <v>295</v>
      </c>
      <c r="C125">
        <f t="shared" si="6"/>
        <v>121</v>
      </c>
      <c r="D125" s="19">
        <v>0</v>
      </c>
      <c r="E125" s="19">
        <v>0</v>
      </c>
      <c r="F125" s="19">
        <v>0</v>
      </c>
      <c r="G125" s="19">
        <v>0</v>
      </c>
      <c r="H125" s="19">
        <v>0</v>
      </c>
      <c r="I125" s="19">
        <v>0</v>
      </c>
      <c r="J125" s="19">
        <v>0</v>
      </c>
      <c r="K125" s="19">
        <v>0</v>
      </c>
      <c r="L125" s="19">
        <v>0</v>
      </c>
      <c r="M125" s="19">
        <v>0</v>
      </c>
      <c r="N125" s="19">
        <v>0</v>
      </c>
      <c r="O125" s="19">
        <v>0</v>
      </c>
      <c r="P125" s="19">
        <v>0</v>
      </c>
      <c r="Q125" s="19">
        <v>0</v>
      </c>
      <c r="R125" s="19">
        <v>0</v>
      </c>
      <c r="S125" s="19">
        <v>0</v>
      </c>
      <c r="T125" s="19">
        <v>0</v>
      </c>
      <c r="U125" s="19">
        <v>0</v>
      </c>
      <c r="V125" s="19">
        <v>0</v>
      </c>
      <c r="W125" s="19">
        <v>0</v>
      </c>
      <c r="X125" s="19">
        <v>0</v>
      </c>
      <c r="Y125" s="19">
        <v>0</v>
      </c>
      <c r="Z125" s="19">
        <v>0</v>
      </c>
      <c r="AA125" s="19">
        <v>0</v>
      </c>
      <c r="AB125" s="19">
        <v>0</v>
      </c>
      <c r="AC125" s="19">
        <v>0</v>
      </c>
      <c r="AD125" s="19">
        <v>0</v>
      </c>
      <c r="AE125" s="19">
        <v>0</v>
      </c>
      <c r="AF125" s="19">
        <v>0</v>
      </c>
      <c r="AG125" s="19">
        <v>0</v>
      </c>
      <c r="AH125" s="19">
        <v>0</v>
      </c>
      <c r="AI125" s="19">
        <v>0</v>
      </c>
      <c r="AJ125" s="19">
        <v>0</v>
      </c>
      <c r="AK125" s="19">
        <v>0</v>
      </c>
      <c r="AL125" s="19">
        <v>0</v>
      </c>
      <c r="AM125" s="19">
        <v>0</v>
      </c>
      <c r="AN125" s="19">
        <v>0</v>
      </c>
      <c r="AO125" s="19">
        <v>0</v>
      </c>
      <c r="AP125" s="19">
        <v>0</v>
      </c>
      <c r="AQ125" s="19">
        <v>0</v>
      </c>
      <c r="AR125" s="19">
        <v>0</v>
      </c>
      <c r="AS125" s="19">
        <v>0</v>
      </c>
      <c r="AT125" s="19">
        <v>0</v>
      </c>
      <c r="AU125" s="19">
        <v>0</v>
      </c>
      <c r="AV125" s="19">
        <v>0</v>
      </c>
      <c r="AW125" s="19">
        <v>0</v>
      </c>
      <c r="AX125" s="19">
        <v>0</v>
      </c>
      <c r="AY125" s="19">
        <v>0</v>
      </c>
      <c r="AZ125" s="19">
        <v>0</v>
      </c>
      <c r="BA125" s="19">
        <v>0</v>
      </c>
      <c r="BB125" s="19">
        <v>0</v>
      </c>
      <c r="BC125" s="19">
        <v>0</v>
      </c>
      <c r="BD125" s="19">
        <v>0</v>
      </c>
      <c r="BE125" s="19">
        <v>0</v>
      </c>
      <c r="BF125" s="19">
        <v>0</v>
      </c>
      <c r="BG125" s="19">
        <v>0</v>
      </c>
      <c r="BH125" s="19">
        <v>0</v>
      </c>
      <c r="BI125" s="19">
        <v>0</v>
      </c>
      <c r="BJ125" s="19">
        <v>0</v>
      </c>
      <c r="BK125" s="19">
        <v>0</v>
      </c>
      <c r="BL125" s="19">
        <v>0</v>
      </c>
      <c r="BM125" s="19">
        <v>0</v>
      </c>
      <c r="BN125" s="19">
        <v>0</v>
      </c>
      <c r="BO125" s="19">
        <v>0</v>
      </c>
      <c r="BP125" s="19">
        <v>0</v>
      </c>
      <c r="BQ125" s="19">
        <v>0</v>
      </c>
      <c r="BR125" s="19">
        <v>0</v>
      </c>
      <c r="BS125" s="19">
        <v>0</v>
      </c>
      <c r="BT125" s="19">
        <v>0</v>
      </c>
      <c r="BU125" s="19">
        <v>0</v>
      </c>
      <c r="BV125" s="19">
        <v>0</v>
      </c>
      <c r="BW125" s="19">
        <v>0</v>
      </c>
      <c r="BX125" s="19">
        <v>0</v>
      </c>
      <c r="BY125" s="19">
        <v>0</v>
      </c>
      <c r="BZ125" s="19">
        <v>0</v>
      </c>
      <c r="CA125" s="19">
        <v>0</v>
      </c>
      <c r="CB125" s="19">
        <v>0</v>
      </c>
      <c r="CD125" s="19">
        <f t="shared" si="7"/>
        <v>0</v>
      </c>
      <c r="CE125" s="19">
        <f t="shared" si="8"/>
        <v>0</v>
      </c>
      <c r="CF125" s="19">
        <f t="shared" si="9"/>
        <v>0</v>
      </c>
    </row>
    <row r="126" spans="1:84" x14ac:dyDescent="0.2">
      <c r="A126" s="23" t="s">
        <v>200</v>
      </c>
      <c r="B126" s="23" t="s">
        <v>49</v>
      </c>
      <c r="C126">
        <f t="shared" si="6"/>
        <v>122</v>
      </c>
      <c r="D126" s="19">
        <v>0</v>
      </c>
      <c r="E126" s="19">
        <v>0</v>
      </c>
      <c r="F126" s="19">
        <v>0</v>
      </c>
      <c r="G126" s="19">
        <v>0</v>
      </c>
      <c r="H126" s="19">
        <v>0</v>
      </c>
      <c r="I126" s="19">
        <v>0</v>
      </c>
      <c r="J126" s="19">
        <v>0</v>
      </c>
      <c r="K126" s="19">
        <v>0</v>
      </c>
      <c r="L126" s="19">
        <v>0</v>
      </c>
      <c r="M126" s="19">
        <v>0</v>
      </c>
      <c r="N126" s="19">
        <v>0</v>
      </c>
      <c r="O126" s="19">
        <v>0</v>
      </c>
      <c r="P126" s="19">
        <v>0</v>
      </c>
      <c r="Q126" s="19">
        <v>0</v>
      </c>
      <c r="R126" s="19">
        <v>0</v>
      </c>
      <c r="S126" s="19">
        <v>0</v>
      </c>
      <c r="T126" s="19">
        <v>0</v>
      </c>
      <c r="U126" s="19">
        <v>0</v>
      </c>
      <c r="V126" s="19">
        <v>0</v>
      </c>
      <c r="W126" s="19">
        <v>0</v>
      </c>
      <c r="X126" s="19">
        <v>0</v>
      </c>
      <c r="Y126" s="19">
        <v>0</v>
      </c>
      <c r="Z126" s="19">
        <v>0</v>
      </c>
      <c r="AA126" s="19">
        <v>0</v>
      </c>
      <c r="AB126" s="19">
        <v>0</v>
      </c>
      <c r="AC126" s="19">
        <v>0</v>
      </c>
      <c r="AD126" s="19">
        <v>0</v>
      </c>
      <c r="AE126" s="19">
        <v>0</v>
      </c>
      <c r="AF126" s="19">
        <v>0</v>
      </c>
      <c r="AG126" s="19">
        <v>0</v>
      </c>
      <c r="AH126" s="19">
        <v>0</v>
      </c>
      <c r="AI126" s="19">
        <v>0</v>
      </c>
      <c r="AJ126" s="19">
        <v>0</v>
      </c>
      <c r="AK126" s="19">
        <v>0</v>
      </c>
      <c r="AL126" s="19">
        <v>0</v>
      </c>
      <c r="AM126" s="19">
        <v>0</v>
      </c>
      <c r="AN126" s="19">
        <v>0</v>
      </c>
      <c r="AO126" s="19">
        <v>0</v>
      </c>
      <c r="AP126" s="19">
        <v>0</v>
      </c>
      <c r="AQ126" s="19">
        <v>0</v>
      </c>
      <c r="AR126" s="19">
        <v>0</v>
      </c>
      <c r="AS126" s="19">
        <v>0</v>
      </c>
      <c r="AT126" s="19">
        <v>0</v>
      </c>
      <c r="AU126" s="19">
        <v>0</v>
      </c>
      <c r="AV126" s="19">
        <v>0</v>
      </c>
      <c r="AW126" s="19">
        <v>0</v>
      </c>
      <c r="AX126" s="19">
        <v>0</v>
      </c>
      <c r="AY126" s="19">
        <v>0</v>
      </c>
      <c r="AZ126" s="19">
        <v>0</v>
      </c>
      <c r="BA126" s="19">
        <v>0</v>
      </c>
      <c r="BB126" s="19">
        <v>0</v>
      </c>
      <c r="BC126" s="19">
        <v>0</v>
      </c>
      <c r="BD126" s="19">
        <v>0</v>
      </c>
      <c r="BE126" s="19">
        <v>0</v>
      </c>
      <c r="BF126" s="19">
        <v>0</v>
      </c>
      <c r="BG126" s="19">
        <v>0</v>
      </c>
      <c r="BH126" s="19">
        <v>0</v>
      </c>
      <c r="BI126" s="19">
        <v>0</v>
      </c>
      <c r="BJ126" s="19">
        <v>0</v>
      </c>
      <c r="BK126" s="19">
        <v>0</v>
      </c>
      <c r="BL126" s="19">
        <v>0</v>
      </c>
      <c r="BM126" s="19">
        <v>0</v>
      </c>
      <c r="BN126" s="19">
        <v>0</v>
      </c>
      <c r="BO126" s="19">
        <v>0</v>
      </c>
      <c r="BP126" s="19">
        <v>0</v>
      </c>
      <c r="BQ126" s="19">
        <v>0</v>
      </c>
      <c r="BR126" s="19">
        <v>0</v>
      </c>
      <c r="BS126" s="19">
        <v>0</v>
      </c>
      <c r="BT126" s="19">
        <v>0</v>
      </c>
      <c r="BU126" s="19">
        <v>0</v>
      </c>
      <c r="BV126" s="19">
        <v>0</v>
      </c>
      <c r="BW126" s="19">
        <v>0</v>
      </c>
      <c r="BX126" s="19">
        <v>0</v>
      </c>
      <c r="BY126" s="19">
        <v>0</v>
      </c>
      <c r="BZ126" s="19">
        <v>0</v>
      </c>
      <c r="CA126" s="19">
        <v>0</v>
      </c>
      <c r="CB126" s="19">
        <v>0</v>
      </c>
      <c r="CD126" s="19">
        <f t="shared" si="7"/>
        <v>0</v>
      </c>
      <c r="CE126" s="19">
        <f t="shared" si="8"/>
        <v>0</v>
      </c>
      <c r="CF126" s="19">
        <f t="shared" si="9"/>
        <v>0</v>
      </c>
    </row>
    <row r="127" spans="1:84" x14ac:dyDescent="0.2">
      <c r="A127" s="23" t="s">
        <v>201</v>
      </c>
      <c r="B127" s="23" t="s">
        <v>296</v>
      </c>
      <c r="C127">
        <f t="shared" si="6"/>
        <v>123</v>
      </c>
      <c r="D127" s="19">
        <v>0</v>
      </c>
      <c r="E127" s="19">
        <v>0</v>
      </c>
      <c r="F127" s="19">
        <v>0</v>
      </c>
      <c r="G127" s="19">
        <v>0</v>
      </c>
      <c r="H127" s="19">
        <v>0</v>
      </c>
      <c r="I127" s="19">
        <v>0</v>
      </c>
      <c r="J127" s="19">
        <v>0</v>
      </c>
      <c r="K127" s="19">
        <v>0</v>
      </c>
      <c r="L127" s="19">
        <v>0</v>
      </c>
      <c r="M127" s="19">
        <v>0</v>
      </c>
      <c r="N127" s="19">
        <v>0</v>
      </c>
      <c r="O127" s="19">
        <v>0</v>
      </c>
      <c r="P127" s="19">
        <v>0</v>
      </c>
      <c r="Q127" s="19">
        <v>0</v>
      </c>
      <c r="R127" s="19">
        <v>0</v>
      </c>
      <c r="S127" s="19">
        <v>0</v>
      </c>
      <c r="T127" s="19">
        <v>0</v>
      </c>
      <c r="U127" s="19">
        <v>0</v>
      </c>
      <c r="V127" s="19">
        <v>0</v>
      </c>
      <c r="W127" s="19">
        <v>0</v>
      </c>
      <c r="X127" s="19">
        <v>0</v>
      </c>
      <c r="Y127" s="19">
        <v>0</v>
      </c>
      <c r="Z127" s="19">
        <v>0</v>
      </c>
      <c r="AA127" s="19">
        <v>0</v>
      </c>
      <c r="AB127" s="19">
        <v>0</v>
      </c>
      <c r="AC127" s="19">
        <v>0</v>
      </c>
      <c r="AD127" s="19">
        <v>0</v>
      </c>
      <c r="AE127" s="19">
        <v>0</v>
      </c>
      <c r="AF127" s="19">
        <v>0</v>
      </c>
      <c r="AG127" s="19">
        <v>0</v>
      </c>
      <c r="AH127" s="19">
        <v>0</v>
      </c>
      <c r="AI127" s="19">
        <v>0</v>
      </c>
      <c r="AJ127" s="19">
        <v>0</v>
      </c>
      <c r="AK127" s="19">
        <v>0</v>
      </c>
      <c r="AL127" s="19">
        <v>0</v>
      </c>
      <c r="AM127" s="19">
        <v>0</v>
      </c>
      <c r="AN127" s="19">
        <v>0</v>
      </c>
      <c r="AO127" s="19">
        <v>0</v>
      </c>
      <c r="AP127" s="19">
        <v>0</v>
      </c>
      <c r="AQ127" s="19">
        <v>0</v>
      </c>
      <c r="AR127" s="19">
        <v>0</v>
      </c>
      <c r="AS127" s="19">
        <v>0</v>
      </c>
      <c r="AT127" s="19">
        <v>0</v>
      </c>
      <c r="AU127" s="19">
        <v>0</v>
      </c>
      <c r="AV127" s="19">
        <v>0</v>
      </c>
      <c r="AW127" s="19">
        <v>0</v>
      </c>
      <c r="AX127" s="19">
        <v>0</v>
      </c>
      <c r="AY127" s="19">
        <v>0</v>
      </c>
      <c r="AZ127" s="19">
        <v>0</v>
      </c>
      <c r="BA127" s="19">
        <v>0</v>
      </c>
      <c r="BB127" s="19">
        <v>0</v>
      </c>
      <c r="BC127" s="19">
        <v>0</v>
      </c>
      <c r="BD127" s="19">
        <v>0</v>
      </c>
      <c r="BE127" s="19">
        <v>0</v>
      </c>
      <c r="BF127" s="19">
        <v>0</v>
      </c>
      <c r="BG127" s="19">
        <v>0</v>
      </c>
      <c r="BH127" s="19">
        <v>0</v>
      </c>
      <c r="BI127" s="19">
        <v>0</v>
      </c>
      <c r="BJ127" s="19">
        <v>0</v>
      </c>
      <c r="BK127" s="19">
        <v>0</v>
      </c>
      <c r="BL127" s="19">
        <v>0</v>
      </c>
      <c r="BM127" s="19">
        <v>0</v>
      </c>
      <c r="BN127" s="19">
        <v>0</v>
      </c>
      <c r="BO127" s="19">
        <v>0</v>
      </c>
      <c r="BP127" s="19">
        <v>0</v>
      </c>
      <c r="BQ127" s="19">
        <v>0</v>
      </c>
      <c r="BR127" s="19">
        <v>0</v>
      </c>
      <c r="BS127" s="19">
        <v>0</v>
      </c>
      <c r="BT127" s="19">
        <v>0</v>
      </c>
      <c r="BU127" s="19">
        <v>0</v>
      </c>
      <c r="BV127" s="19">
        <v>0</v>
      </c>
      <c r="BW127" s="19">
        <v>0</v>
      </c>
      <c r="BX127" s="19">
        <v>0</v>
      </c>
      <c r="BY127" s="19">
        <v>0</v>
      </c>
      <c r="BZ127" s="19">
        <v>0</v>
      </c>
      <c r="CA127" s="19">
        <v>0</v>
      </c>
      <c r="CB127" s="19">
        <v>0</v>
      </c>
      <c r="CD127" s="19">
        <f t="shared" si="7"/>
        <v>0</v>
      </c>
      <c r="CE127" s="19">
        <f t="shared" si="8"/>
        <v>0</v>
      </c>
      <c r="CF127" s="19">
        <f t="shared" si="9"/>
        <v>0</v>
      </c>
    </row>
    <row r="128" spans="1:84" x14ac:dyDescent="0.2">
      <c r="A128" s="23" t="s">
        <v>202</v>
      </c>
      <c r="B128" s="23" t="s">
        <v>297</v>
      </c>
      <c r="C128">
        <f t="shared" si="6"/>
        <v>124</v>
      </c>
      <c r="D128" s="19">
        <v>0</v>
      </c>
      <c r="E128" s="19">
        <v>0</v>
      </c>
      <c r="F128" s="19">
        <v>0</v>
      </c>
      <c r="G128" s="19">
        <v>0</v>
      </c>
      <c r="H128" s="19">
        <v>0</v>
      </c>
      <c r="I128" s="19">
        <v>0</v>
      </c>
      <c r="J128" s="19">
        <v>0</v>
      </c>
      <c r="K128" s="19">
        <v>0</v>
      </c>
      <c r="L128" s="19">
        <v>0</v>
      </c>
      <c r="M128" s="19">
        <v>0</v>
      </c>
      <c r="N128" s="19">
        <v>0</v>
      </c>
      <c r="O128" s="19">
        <v>0</v>
      </c>
      <c r="P128" s="19">
        <v>0</v>
      </c>
      <c r="Q128" s="19">
        <v>0</v>
      </c>
      <c r="R128" s="19">
        <v>0</v>
      </c>
      <c r="S128" s="19">
        <v>0</v>
      </c>
      <c r="T128" s="19">
        <v>0</v>
      </c>
      <c r="U128" s="19">
        <v>0</v>
      </c>
      <c r="V128" s="19">
        <v>0</v>
      </c>
      <c r="W128" s="19">
        <v>0</v>
      </c>
      <c r="X128" s="19">
        <v>0</v>
      </c>
      <c r="Y128" s="19">
        <v>0</v>
      </c>
      <c r="Z128" s="19">
        <v>0</v>
      </c>
      <c r="AA128" s="19">
        <v>0</v>
      </c>
      <c r="AB128" s="19">
        <v>0</v>
      </c>
      <c r="AC128" s="19">
        <v>0</v>
      </c>
      <c r="AD128" s="19">
        <v>0</v>
      </c>
      <c r="AE128" s="19">
        <v>0</v>
      </c>
      <c r="AF128" s="19">
        <v>0</v>
      </c>
      <c r="AG128" s="19">
        <v>0</v>
      </c>
      <c r="AH128" s="19">
        <v>0</v>
      </c>
      <c r="AI128" s="19">
        <v>0</v>
      </c>
      <c r="AJ128" s="19">
        <v>0</v>
      </c>
      <c r="AK128" s="19">
        <v>0</v>
      </c>
      <c r="AL128" s="19">
        <v>0</v>
      </c>
      <c r="AM128" s="19">
        <v>0</v>
      </c>
      <c r="AN128" s="19">
        <v>0</v>
      </c>
      <c r="AO128" s="19">
        <v>0</v>
      </c>
      <c r="AP128" s="19">
        <v>0</v>
      </c>
      <c r="AQ128" s="19">
        <v>0</v>
      </c>
      <c r="AR128" s="19">
        <v>0</v>
      </c>
      <c r="AS128" s="19">
        <v>0</v>
      </c>
      <c r="AT128" s="19">
        <v>0</v>
      </c>
      <c r="AU128" s="19">
        <v>0</v>
      </c>
      <c r="AV128" s="19">
        <v>0</v>
      </c>
      <c r="AW128" s="19">
        <v>0</v>
      </c>
      <c r="AX128" s="19">
        <v>0</v>
      </c>
      <c r="AY128" s="19">
        <v>0</v>
      </c>
      <c r="AZ128" s="19">
        <v>0</v>
      </c>
      <c r="BA128" s="19">
        <v>0</v>
      </c>
      <c r="BB128" s="19">
        <v>0</v>
      </c>
      <c r="BC128" s="19">
        <v>0</v>
      </c>
      <c r="BD128" s="19">
        <v>0</v>
      </c>
      <c r="BE128" s="19">
        <v>0</v>
      </c>
      <c r="BF128" s="19">
        <v>0</v>
      </c>
      <c r="BG128" s="19">
        <v>0</v>
      </c>
      <c r="BH128" s="19">
        <v>0</v>
      </c>
      <c r="BI128" s="19">
        <v>0</v>
      </c>
      <c r="BJ128" s="19">
        <v>0</v>
      </c>
      <c r="BK128" s="19">
        <v>0</v>
      </c>
      <c r="BL128" s="19">
        <v>0</v>
      </c>
      <c r="BM128" s="19">
        <v>0</v>
      </c>
      <c r="BN128" s="19">
        <v>0</v>
      </c>
      <c r="BO128" s="19">
        <v>0</v>
      </c>
      <c r="BP128" s="19">
        <v>0</v>
      </c>
      <c r="BQ128" s="19">
        <v>0</v>
      </c>
      <c r="BR128" s="19">
        <v>0</v>
      </c>
      <c r="BS128" s="19">
        <v>0</v>
      </c>
      <c r="BT128" s="19">
        <v>0</v>
      </c>
      <c r="BU128" s="19">
        <v>0</v>
      </c>
      <c r="BV128" s="19">
        <v>0</v>
      </c>
      <c r="BW128" s="19">
        <v>0</v>
      </c>
      <c r="BX128" s="19">
        <v>0</v>
      </c>
      <c r="BY128" s="19">
        <v>0</v>
      </c>
      <c r="BZ128" s="19">
        <v>0</v>
      </c>
      <c r="CA128" s="19">
        <v>0</v>
      </c>
      <c r="CB128" s="19">
        <v>0</v>
      </c>
      <c r="CD128" s="19">
        <f t="shared" si="7"/>
        <v>0</v>
      </c>
      <c r="CE128" s="19">
        <f t="shared" si="8"/>
        <v>0</v>
      </c>
      <c r="CF128" s="19">
        <f t="shared" si="9"/>
        <v>0</v>
      </c>
    </row>
    <row r="129" spans="1:84" x14ac:dyDescent="0.2">
      <c r="A129" s="23" t="s">
        <v>203</v>
      </c>
      <c r="B129" s="23" t="s">
        <v>298</v>
      </c>
      <c r="C129">
        <f t="shared" si="6"/>
        <v>125</v>
      </c>
      <c r="D129" s="19">
        <v>0</v>
      </c>
      <c r="E129" s="19">
        <v>0</v>
      </c>
      <c r="F129" s="19">
        <v>0</v>
      </c>
      <c r="G129" s="19">
        <v>0</v>
      </c>
      <c r="H129" s="19">
        <v>0</v>
      </c>
      <c r="I129" s="19">
        <v>0</v>
      </c>
      <c r="J129" s="19">
        <v>0</v>
      </c>
      <c r="K129" s="19">
        <v>0</v>
      </c>
      <c r="L129" s="19">
        <v>0</v>
      </c>
      <c r="M129" s="19">
        <v>0</v>
      </c>
      <c r="N129" s="19">
        <v>0</v>
      </c>
      <c r="O129" s="19">
        <v>0</v>
      </c>
      <c r="P129" s="19">
        <v>0</v>
      </c>
      <c r="Q129" s="19">
        <v>0</v>
      </c>
      <c r="R129" s="19">
        <v>0</v>
      </c>
      <c r="S129" s="19">
        <v>0</v>
      </c>
      <c r="T129" s="19">
        <v>0</v>
      </c>
      <c r="U129" s="19">
        <v>0</v>
      </c>
      <c r="V129" s="19">
        <v>0</v>
      </c>
      <c r="W129" s="19">
        <v>0</v>
      </c>
      <c r="X129" s="19">
        <v>0</v>
      </c>
      <c r="Y129" s="19">
        <v>0</v>
      </c>
      <c r="Z129" s="19">
        <v>0</v>
      </c>
      <c r="AA129" s="19">
        <v>0</v>
      </c>
      <c r="AB129" s="19">
        <v>0</v>
      </c>
      <c r="AC129" s="19">
        <v>0</v>
      </c>
      <c r="AD129" s="19">
        <v>0</v>
      </c>
      <c r="AE129" s="19">
        <v>0</v>
      </c>
      <c r="AF129" s="19">
        <v>0</v>
      </c>
      <c r="AG129" s="19">
        <v>0</v>
      </c>
      <c r="AH129" s="19">
        <v>0</v>
      </c>
      <c r="AI129" s="19">
        <v>0</v>
      </c>
      <c r="AJ129" s="19">
        <v>0</v>
      </c>
      <c r="AK129" s="19">
        <v>0</v>
      </c>
      <c r="AL129" s="19">
        <v>0</v>
      </c>
      <c r="AM129" s="19">
        <v>0</v>
      </c>
      <c r="AN129" s="19">
        <v>0</v>
      </c>
      <c r="AO129" s="19">
        <v>0</v>
      </c>
      <c r="AP129" s="19">
        <v>0</v>
      </c>
      <c r="AQ129" s="19">
        <v>0</v>
      </c>
      <c r="AR129" s="19">
        <v>0</v>
      </c>
      <c r="AS129" s="19">
        <v>0</v>
      </c>
      <c r="AT129" s="19">
        <v>0</v>
      </c>
      <c r="AU129" s="19">
        <v>0</v>
      </c>
      <c r="AV129" s="19">
        <v>0</v>
      </c>
      <c r="AW129" s="19">
        <v>0</v>
      </c>
      <c r="AX129" s="19">
        <v>0</v>
      </c>
      <c r="AY129" s="19">
        <v>0</v>
      </c>
      <c r="AZ129" s="19">
        <v>0</v>
      </c>
      <c r="BA129" s="19">
        <v>0</v>
      </c>
      <c r="BB129" s="19">
        <v>0</v>
      </c>
      <c r="BC129" s="19">
        <v>0</v>
      </c>
      <c r="BD129" s="19">
        <v>0</v>
      </c>
      <c r="BE129" s="19">
        <v>0</v>
      </c>
      <c r="BF129" s="19">
        <v>0</v>
      </c>
      <c r="BG129" s="19">
        <v>0</v>
      </c>
      <c r="BH129" s="19">
        <v>0</v>
      </c>
      <c r="BI129" s="19">
        <v>0</v>
      </c>
      <c r="BJ129" s="19">
        <v>0</v>
      </c>
      <c r="BK129" s="19">
        <v>0</v>
      </c>
      <c r="BL129" s="19">
        <v>0</v>
      </c>
      <c r="BM129" s="19">
        <v>0</v>
      </c>
      <c r="BN129" s="19">
        <v>0</v>
      </c>
      <c r="BO129" s="19">
        <v>0</v>
      </c>
      <c r="BP129" s="19">
        <v>0</v>
      </c>
      <c r="BQ129" s="19">
        <v>0</v>
      </c>
      <c r="BR129" s="19">
        <v>0</v>
      </c>
      <c r="BS129" s="19">
        <v>0</v>
      </c>
      <c r="BT129" s="19">
        <v>0</v>
      </c>
      <c r="BU129" s="19">
        <v>0</v>
      </c>
      <c r="BV129" s="19">
        <v>0</v>
      </c>
      <c r="BW129" s="19">
        <v>0</v>
      </c>
      <c r="BX129" s="19">
        <v>0</v>
      </c>
      <c r="BY129" s="19">
        <v>0</v>
      </c>
      <c r="BZ129" s="19">
        <v>0</v>
      </c>
      <c r="CA129" s="19">
        <v>0</v>
      </c>
      <c r="CB129" s="19">
        <v>0</v>
      </c>
      <c r="CD129" s="19">
        <f t="shared" si="7"/>
        <v>0</v>
      </c>
      <c r="CE129" s="19">
        <f t="shared" si="8"/>
        <v>0</v>
      </c>
      <c r="CF129" s="19">
        <f t="shared" si="9"/>
        <v>0</v>
      </c>
    </row>
    <row r="130" spans="1:84" x14ac:dyDescent="0.2">
      <c r="A130" s="23" t="s">
        <v>204</v>
      </c>
      <c r="B130" s="23" t="s">
        <v>299</v>
      </c>
      <c r="C130">
        <f t="shared" si="6"/>
        <v>126</v>
      </c>
      <c r="D130" s="19">
        <v>0</v>
      </c>
      <c r="E130" s="19">
        <v>0</v>
      </c>
      <c r="F130" s="19">
        <v>0</v>
      </c>
      <c r="G130" s="19">
        <v>0</v>
      </c>
      <c r="H130" s="19">
        <v>0</v>
      </c>
      <c r="I130" s="19">
        <v>0</v>
      </c>
      <c r="J130" s="19">
        <v>0</v>
      </c>
      <c r="K130" s="19">
        <v>0</v>
      </c>
      <c r="L130" s="19">
        <v>0</v>
      </c>
      <c r="M130" s="19">
        <v>0</v>
      </c>
      <c r="N130" s="19">
        <v>0</v>
      </c>
      <c r="O130" s="19">
        <v>0</v>
      </c>
      <c r="P130" s="19">
        <v>0</v>
      </c>
      <c r="Q130" s="19">
        <v>0</v>
      </c>
      <c r="R130" s="19">
        <v>0</v>
      </c>
      <c r="S130" s="19">
        <v>0</v>
      </c>
      <c r="T130" s="19">
        <v>0</v>
      </c>
      <c r="U130" s="19">
        <v>0</v>
      </c>
      <c r="V130" s="19">
        <v>0</v>
      </c>
      <c r="W130" s="19">
        <v>0</v>
      </c>
      <c r="X130" s="19">
        <v>0</v>
      </c>
      <c r="Y130" s="19">
        <v>0</v>
      </c>
      <c r="Z130" s="19">
        <v>0</v>
      </c>
      <c r="AA130" s="19">
        <v>0</v>
      </c>
      <c r="AB130" s="19">
        <v>0</v>
      </c>
      <c r="AC130" s="19">
        <v>0</v>
      </c>
      <c r="AD130" s="19">
        <v>0</v>
      </c>
      <c r="AE130" s="19">
        <v>0</v>
      </c>
      <c r="AF130" s="19">
        <v>0</v>
      </c>
      <c r="AG130" s="19">
        <v>0</v>
      </c>
      <c r="AH130" s="19">
        <v>0</v>
      </c>
      <c r="AI130" s="19">
        <v>0</v>
      </c>
      <c r="AJ130" s="19">
        <v>0</v>
      </c>
      <c r="AK130" s="19">
        <v>0</v>
      </c>
      <c r="AL130" s="19">
        <v>0</v>
      </c>
      <c r="AM130" s="19">
        <v>0</v>
      </c>
      <c r="AN130" s="19">
        <v>0</v>
      </c>
      <c r="AO130" s="19">
        <v>0</v>
      </c>
      <c r="AP130" s="19">
        <v>0</v>
      </c>
      <c r="AQ130" s="19">
        <v>0</v>
      </c>
      <c r="AR130" s="19">
        <v>0</v>
      </c>
      <c r="AS130" s="19">
        <v>0</v>
      </c>
      <c r="AT130" s="19">
        <v>0</v>
      </c>
      <c r="AU130" s="19">
        <v>0</v>
      </c>
      <c r="AV130" s="19">
        <v>0</v>
      </c>
      <c r="AW130" s="19">
        <v>0</v>
      </c>
      <c r="AX130" s="19">
        <v>0</v>
      </c>
      <c r="AY130" s="19">
        <v>0</v>
      </c>
      <c r="AZ130" s="19">
        <v>0</v>
      </c>
      <c r="BA130" s="19">
        <v>0</v>
      </c>
      <c r="BB130" s="19">
        <v>0</v>
      </c>
      <c r="BC130" s="19">
        <v>0</v>
      </c>
      <c r="BD130" s="19">
        <v>0</v>
      </c>
      <c r="BE130" s="19">
        <v>0</v>
      </c>
      <c r="BF130" s="19">
        <v>0</v>
      </c>
      <c r="BG130" s="19">
        <v>0</v>
      </c>
      <c r="BH130" s="19">
        <v>0</v>
      </c>
      <c r="BI130" s="19">
        <v>0</v>
      </c>
      <c r="BJ130" s="19">
        <v>0</v>
      </c>
      <c r="BK130" s="19">
        <v>0</v>
      </c>
      <c r="BL130" s="19">
        <v>0</v>
      </c>
      <c r="BM130" s="19">
        <v>0</v>
      </c>
      <c r="BN130" s="19">
        <v>0</v>
      </c>
      <c r="BO130" s="19">
        <v>0</v>
      </c>
      <c r="BP130" s="19">
        <v>0</v>
      </c>
      <c r="BQ130" s="19">
        <v>0</v>
      </c>
      <c r="BR130" s="19">
        <v>0</v>
      </c>
      <c r="BS130" s="19">
        <v>0</v>
      </c>
      <c r="BT130" s="19">
        <v>0</v>
      </c>
      <c r="BU130" s="19">
        <v>0</v>
      </c>
      <c r="BV130" s="19">
        <v>0</v>
      </c>
      <c r="BW130" s="19">
        <v>0</v>
      </c>
      <c r="BX130" s="19">
        <v>0</v>
      </c>
      <c r="BY130" s="19">
        <v>0</v>
      </c>
      <c r="BZ130" s="19">
        <v>0</v>
      </c>
      <c r="CA130" s="19">
        <v>0</v>
      </c>
      <c r="CB130" s="19">
        <v>0</v>
      </c>
      <c r="CD130" s="19">
        <f t="shared" si="7"/>
        <v>0</v>
      </c>
      <c r="CE130" s="19">
        <f t="shared" si="8"/>
        <v>0</v>
      </c>
      <c r="CF130" s="19">
        <f t="shared" si="9"/>
        <v>0</v>
      </c>
    </row>
    <row r="131" spans="1:84" x14ac:dyDescent="0.2">
      <c r="A131" s="23" t="s">
        <v>205</v>
      </c>
      <c r="B131" s="23" t="s">
        <v>300</v>
      </c>
      <c r="C131">
        <f t="shared" si="6"/>
        <v>127</v>
      </c>
      <c r="D131" s="19">
        <v>0</v>
      </c>
      <c r="E131" s="19">
        <v>0</v>
      </c>
      <c r="F131" s="19">
        <v>0</v>
      </c>
      <c r="G131" s="19">
        <v>0</v>
      </c>
      <c r="H131" s="19">
        <v>0</v>
      </c>
      <c r="I131" s="19">
        <v>0</v>
      </c>
      <c r="J131" s="19">
        <v>0</v>
      </c>
      <c r="K131" s="19">
        <v>0</v>
      </c>
      <c r="L131" s="19">
        <v>0</v>
      </c>
      <c r="M131" s="19">
        <v>0</v>
      </c>
      <c r="N131" s="19">
        <v>0</v>
      </c>
      <c r="O131" s="19">
        <v>0</v>
      </c>
      <c r="P131" s="19">
        <v>0</v>
      </c>
      <c r="Q131" s="19">
        <v>0</v>
      </c>
      <c r="R131" s="19">
        <v>0</v>
      </c>
      <c r="S131" s="19">
        <v>0</v>
      </c>
      <c r="T131" s="19">
        <v>0</v>
      </c>
      <c r="U131" s="19">
        <v>0</v>
      </c>
      <c r="V131" s="19">
        <v>0</v>
      </c>
      <c r="W131" s="19">
        <v>0</v>
      </c>
      <c r="X131" s="19">
        <v>0</v>
      </c>
      <c r="Y131" s="19">
        <v>0</v>
      </c>
      <c r="Z131" s="19">
        <v>0</v>
      </c>
      <c r="AA131" s="19">
        <v>0</v>
      </c>
      <c r="AB131" s="19">
        <v>0</v>
      </c>
      <c r="AC131" s="19">
        <v>0</v>
      </c>
      <c r="AD131" s="19">
        <v>0</v>
      </c>
      <c r="AE131" s="19">
        <v>0</v>
      </c>
      <c r="AF131" s="19">
        <v>0</v>
      </c>
      <c r="AG131" s="19">
        <v>0</v>
      </c>
      <c r="AH131" s="19">
        <v>0</v>
      </c>
      <c r="AI131" s="19">
        <v>0</v>
      </c>
      <c r="AJ131" s="19">
        <v>0</v>
      </c>
      <c r="AK131" s="19">
        <v>0</v>
      </c>
      <c r="AL131" s="19">
        <v>0</v>
      </c>
      <c r="AM131" s="19">
        <v>0</v>
      </c>
      <c r="AN131" s="19">
        <v>0</v>
      </c>
      <c r="AO131" s="19">
        <v>0</v>
      </c>
      <c r="AP131" s="19">
        <v>0</v>
      </c>
      <c r="AQ131" s="19">
        <v>0</v>
      </c>
      <c r="AR131" s="19">
        <v>0</v>
      </c>
      <c r="AS131" s="19">
        <v>0</v>
      </c>
      <c r="AT131" s="19">
        <v>0</v>
      </c>
      <c r="AU131" s="19">
        <v>0</v>
      </c>
      <c r="AV131" s="19">
        <v>0</v>
      </c>
      <c r="AW131" s="19">
        <v>0</v>
      </c>
      <c r="AX131" s="19">
        <v>0</v>
      </c>
      <c r="AY131" s="19">
        <v>0</v>
      </c>
      <c r="AZ131" s="19">
        <v>0</v>
      </c>
      <c r="BA131" s="19">
        <v>0</v>
      </c>
      <c r="BB131" s="19">
        <v>0</v>
      </c>
      <c r="BC131" s="19">
        <v>0</v>
      </c>
      <c r="BD131" s="19">
        <v>0</v>
      </c>
      <c r="BE131" s="19">
        <v>0</v>
      </c>
      <c r="BF131" s="19">
        <v>0</v>
      </c>
      <c r="BG131" s="19">
        <v>0</v>
      </c>
      <c r="BH131" s="19">
        <v>0</v>
      </c>
      <c r="BI131" s="19">
        <v>0</v>
      </c>
      <c r="BJ131" s="19">
        <v>0</v>
      </c>
      <c r="BK131" s="19">
        <v>0</v>
      </c>
      <c r="BL131" s="19">
        <v>0</v>
      </c>
      <c r="BM131" s="19">
        <v>0</v>
      </c>
      <c r="BN131" s="19">
        <v>0</v>
      </c>
      <c r="BO131" s="19">
        <v>0</v>
      </c>
      <c r="BP131" s="19">
        <v>0</v>
      </c>
      <c r="BQ131" s="19">
        <v>0</v>
      </c>
      <c r="BR131" s="19">
        <v>0</v>
      </c>
      <c r="BS131" s="19">
        <v>0</v>
      </c>
      <c r="BT131" s="19">
        <v>0</v>
      </c>
      <c r="BU131" s="19">
        <v>0</v>
      </c>
      <c r="BV131" s="19">
        <v>0</v>
      </c>
      <c r="BW131" s="19">
        <v>0</v>
      </c>
      <c r="BX131" s="19">
        <v>0</v>
      </c>
      <c r="BY131" s="19">
        <v>0</v>
      </c>
      <c r="BZ131" s="19">
        <v>0</v>
      </c>
      <c r="CA131" s="19">
        <v>0</v>
      </c>
      <c r="CB131" s="19">
        <v>0</v>
      </c>
      <c r="CD131" s="19">
        <f t="shared" si="7"/>
        <v>0</v>
      </c>
      <c r="CE131" s="19">
        <f t="shared" si="8"/>
        <v>0</v>
      </c>
      <c r="CF131" s="19">
        <f t="shared" si="9"/>
        <v>0</v>
      </c>
    </row>
    <row r="132" spans="1:84" x14ac:dyDescent="0.2">
      <c r="A132" s="23" t="s">
        <v>206</v>
      </c>
      <c r="B132" s="23" t="s">
        <v>71</v>
      </c>
      <c r="C132">
        <f t="shared" si="6"/>
        <v>128</v>
      </c>
      <c r="D132" s="19">
        <v>0</v>
      </c>
      <c r="E132" s="19">
        <v>0</v>
      </c>
      <c r="F132" s="19">
        <v>0</v>
      </c>
      <c r="G132" s="19">
        <v>0</v>
      </c>
      <c r="H132" s="19">
        <v>0</v>
      </c>
      <c r="I132" s="19">
        <v>0</v>
      </c>
      <c r="J132" s="19">
        <v>0</v>
      </c>
      <c r="K132" s="19">
        <v>0</v>
      </c>
      <c r="L132" s="19">
        <v>0</v>
      </c>
      <c r="M132" s="19">
        <v>0</v>
      </c>
      <c r="N132" s="19">
        <v>0</v>
      </c>
      <c r="O132" s="19">
        <v>0</v>
      </c>
      <c r="P132" s="19">
        <v>0</v>
      </c>
      <c r="Q132" s="19">
        <v>0</v>
      </c>
      <c r="R132" s="19">
        <v>0</v>
      </c>
      <c r="S132" s="19">
        <v>0</v>
      </c>
      <c r="T132" s="19">
        <v>0</v>
      </c>
      <c r="U132" s="19">
        <v>0</v>
      </c>
      <c r="V132" s="19">
        <v>0</v>
      </c>
      <c r="W132" s="19">
        <v>0</v>
      </c>
      <c r="X132" s="19">
        <v>0</v>
      </c>
      <c r="Y132" s="19">
        <v>0</v>
      </c>
      <c r="Z132" s="19">
        <v>0</v>
      </c>
      <c r="AA132" s="19">
        <v>0</v>
      </c>
      <c r="AB132" s="19">
        <v>0</v>
      </c>
      <c r="AC132" s="19">
        <v>0</v>
      </c>
      <c r="AD132" s="19">
        <v>0</v>
      </c>
      <c r="AE132" s="19">
        <v>0</v>
      </c>
      <c r="AF132" s="19">
        <v>0</v>
      </c>
      <c r="AG132" s="19">
        <v>0</v>
      </c>
      <c r="AH132" s="19">
        <v>0</v>
      </c>
      <c r="AI132" s="19">
        <v>0</v>
      </c>
      <c r="AJ132" s="19">
        <v>0</v>
      </c>
      <c r="AK132" s="19">
        <v>0</v>
      </c>
      <c r="AL132" s="19">
        <v>0</v>
      </c>
      <c r="AM132" s="19">
        <v>0</v>
      </c>
      <c r="AN132" s="19">
        <v>0</v>
      </c>
      <c r="AO132" s="19">
        <v>0</v>
      </c>
      <c r="AP132" s="19">
        <v>0</v>
      </c>
      <c r="AQ132" s="19">
        <v>0</v>
      </c>
      <c r="AR132" s="19">
        <v>0</v>
      </c>
      <c r="AS132" s="19">
        <v>0</v>
      </c>
      <c r="AT132" s="19">
        <v>0</v>
      </c>
      <c r="AU132" s="19">
        <v>0</v>
      </c>
      <c r="AV132" s="19">
        <v>0</v>
      </c>
      <c r="AW132" s="19">
        <v>0</v>
      </c>
      <c r="AX132" s="19">
        <v>0</v>
      </c>
      <c r="AY132" s="19">
        <v>0</v>
      </c>
      <c r="AZ132" s="19">
        <v>0</v>
      </c>
      <c r="BA132" s="19">
        <v>0</v>
      </c>
      <c r="BB132" s="19">
        <v>0</v>
      </c>
      <c r="BC132" s="19">
        <v>0</v>
      </c>
      <c r="BD132" s="19">
        <v>0</v>
      </c>
      <c r="BE132" s="19">
        <v>0</v>
      </c>
      <c r="BF132" s="19">
        <v>0</v>
      </c>
      <c r="BG132" s="19">
        <v>0</v>
      </c>
      <c r="BH132" s="19">
        <v>0</v>
      </c>
      <c r="BI132" s="19">
        <v>0</v>
      </c>
      <c r="BJ132" s="19">
        <v>0</v>
      </c>
      <c r="BK132" s="19">
        <v>0</v>
      </c>
      <c r="BL132" s="19">
        <v>0</v>
      </c>
      <c r="BM132" s="19">
        <v>0</v>
      </c>
      <c r="BN132" s="19">
        <v>0</v>
      </c>
      <c r="BO132" s="19">
        <v>0</v>
      </c>
      <c r="BP132" s="19">
        <v>0</v>
      </c>
      <c r="BQ132" s="19">
        <v>0</v>
      </c>
      <c r="BR132" s="19">
        <v>0</v>
      </c>
      <c r="BS132" s="19">
        <v>0</v>
      </c>
      <c r="BT132" s="19">
        <v>0</v>
      </c>
      <c r="BU132" s="19">
        <v>0</v>
      </c>
      <c r="BV132" s="19">
        <v>0</v>
      </c>
      <c r="BW132" s="19">
        <v>0</v>
      </c>
      <c r="BX132" s="19">
        <v>0</v>
      </c>
      <c r="BY132" s="19">
        <v>0</v>
      </c>
      <c r="BZ132" s="19">
        <v>0</v>
      </c>
      <c r="CA132" s="19">
        <v>0</v>
      </c>
      <c r="CB132" s="19">
        <v>0</v>
      </c>
      <c r="CD132" s="19">
        <f t="shared" si="7"/>
        <v>0</v>
      </c>
      <c r="CE132" s="19">
        <f t="shared" si="8"/>
        <v>0</v>
      </c>
      <c r="CF132" s="19">
        <f t="shared" si="9"/>
        <v>0</v>
      </c>
    </row>
    <row r="133" spans="1:84" x14ac:dyDescent="0.2">
      <c r="A133" s="1"/>
      <c r="B133" s="7" t="s">
        <v>6</v>
      </c>
      <c r="C133">
        <f t="shared" si="6"/>
        <v>129</v>
      </c>
      <c r="D133" s="19">
        <f>SUM(D5:D132)</f>
        <v>1457.5168395364767</v>
      </c>
      <c r="E133" s="19">
        <f t="shared" ref="E133:BP133" si="10">SUM(E5:E132)</f>
        <v>1187.1242100208581</v>
      </c>
      <c r="F133" s="19">
        <f t="shared" si="10"/>
        <v>93.734385320870587</v>
      </c>
      <c r="G133" s="19">
        <f t="shared" si="10"/>
        <v>99.232643692062595</v>
      </c>
      <c r="H133" s="19">
        <f t="shared" si="10"/>
        <v>446.88710133689329</v>
      </c>
      <c r="I133" s="19">
        <f t="shared" si="10"/>
        <v>148.58169961385087</v>
      </c>
      <c r="J133" s="19">
        <f t="shared" si="10"/>
        <v>130.82832035144534</v>
      </c>
      <c r="K133" s="19">
        <f t="shared" si="10"/>
        <v>2025.8182534510158</v>
      </c>
      <c r="L133" s="19">
        <f t="shared" si="10"/>
        <v>1592.1329987253378</v>
      </c>
      <c r="M133" s="19">
        <f t="shared" si="10"/>
        <v>4518.6184206829957</v>
      </c>
      <c r="N133" s="19">
        <f t="shared" si="10"/>
        <v>570.08289502394553</v>
      </c>
      <c r="O133" s="19">
        <f t="shared" si="10"/>
        <v>106.45661630826308</v>
      </c>
      <c r="P133" s="19">
        <f t="shared" si="10"/>
        <v>367.67510039985422</v>
      </c>
      <c r="Q133" s="19">
        <f t="shared" si="10"/>
        <v>303.89261962548125</v>
      </c>
      <c r="R133" s="19">
        <f t="shared" si="10"/>
        <v>223.9027925386799</v>
      </c>
      <c r="S133" s="19">
        <f t="shared" si="10"/>
        <v>169.82730678019243</v>
      </c>
      <c r="T133" s="19">
        <f t="shared" si="10"/>
        <v>553.23170194121735</v>
      </c>
      <c r="U133" s="19">
        <f t="shared" si="10"/>
        <v>88.907952495545814</v>
      </c>
      <c r="V133" s="19">
        <f t="shared" si="10"/>
        <v>1902.3397182063404</v>
      </c>
      <c r="W133" s="19">
        <f t="shared" si="10"/>
        <v>1101.5995409747516</v>
      </c>
      <c r="X133" s="19">
        <f t="shared" si="10"/>
        <v>1657.0459112973072</v>
      </c>
      <c r="Y133" s="19">
        <f t="shared" si="10"/>
        <v>512.93019159848143</v>
      </c>
      <c r="Z133" s="19">
        <f t="shared" si="10"/>
        <v>306.48686018357256</v>
      </c>
      <c r="AA133" s="19">
        <f t="shared" si="10"/>
        <v>187.06345656232355</v>
      </c>
      <c r="AB133" s="19">
        <f t="shared" si="10"/>
        <v>777.85314408070064</v>
      </c>
      <c r="AC133" s="19">
        <f t="shared" si="10"/>
        <v>889.08741458927852</v>
      </c>
      <c r="AD133" s="19">
        <f t="shared" si="10"/>
        <v>1616.6948641877266</v>
      </c>
      <c r="AE133" s="19">
        <f t="shared" si="10"/>
        <v>770.11259795317483</v>
      </c>
      <c r="AF133" s="19">
        <f t="shared" si="10"/>
        <v>676.520920230245</v>
      </c>
      <c r="AG133" s="19">
        <f t="shared" si="10"/>
        <v>638.65468913339043</v>
      </c>
      <c r="AH133" s="19">
        <f t="shared" si="10"/>
        <v>510.4698537528555</v>
      </c>
      <c r="AI133" s="19">
        <f t="shared" si="10"/>
        <v>738.12259074541328</v>
      </c>
      <c r="AJ133" s="19">
        <f t="shared" si="10"/>
        <v>804.28559679153977</v>
      </c>
      <c r="AK133" s="19">
        <f t="shared" si="10"/>
        <v>517.41849260000856</v>
      </c>
      <c r="AL133" s="19">
        <f t="shared" si="10"/>
        <v>246.4329201028691</v>
      </c>
      <c r="AM133" s="19">
        <f t="shared" si="10"/>
        <v>378.60250943145775</v>
      </c>
      <c r="AN133" s="19">
        <f t="shared" si="10"/>
        <v>427.2240153109143</v>
      </c>
      <c r="AO133" s="19">
        <f t="shared" si="10"/>
        <v>564.70579015194005</v>
      </c>
      <c r="AP133" s="19">
        <f t="shared" si="10"/>
        <v>123.23585314765597</v>
      </c>
      <c r="AQ133" s="19">
        <f t="shared" si="10"/>
        <v>3408.22356130053</v>
      </c>
      <c r="AR133" s="19">
        <f t="shared" si="10"/>
        <v>264.29010413103993</v>
      </c>
      <c r="AS133" s="19">
        <f t="shared" si="10"/>
        <v>1074.5412573582134</v>
      </c>
      <c r="AT133" s="19">
        <f t="shared" si="10"/>
        <v>1199.6600815299862</v>
      </c>
      <c r="AU133" s="19">
        <f t="shared" si="10"/>
        <v>44.020553123267753</v>
      </c>
      <c r="AV133" s="19">
        <f t="shared" si="10"/>
        <v>141.15858540978496</v>
      </c>
      <c r="AW133" s="19">
        <f t="shared" si="10"/>
        <v>62.186571142426232</v>
      </c>
      <c r="AX133" s="19">
        <f t="shared" si="10"/>
        <v>57.221221799458526</v>
      </c>
      <c r="AY133" s="19">
        <f t="shared" si="10"/>
        <v>1322.5246513162213</v>
      </c>
      <c r="AZ133" s="19">
        <f t="shared" si="10"/>
        <v>45.717463724789461</v>
      </c>
      <c r="BA133" s="19">
        <f t="shared" si="10"/>
        <v>26.817950395673595</v>
      </c>
      <c r="BB133" s="19">
        <f t="shared" si="10"/>
        <v>35.106108346783429</v>
      </c>
      <c r="BC133" s="19">
        <f t="shared" si="10"/>
        <v>81.936096678371996</v>
      </c>
      <c r="BD133" s="19">
        <f t="shared" si="10"/>
        <v>95.760031406606799</v>
      </c>
      <c r="BE133" s="19">
        <f t="shared" si="10"/>
        <v>148.37472648851838</v>
      </c>
      <c r="BF133" s="19">
        <f t="shared" si="10"/>
        <v>78.886789341726214</v>
      </c>
      <c r="BG133" s="19">
        <f t="shared" si="10"/>
        <v>66.170561496032946</v>
      </c>
      <c r="BH133" s="19">
        <f t="shared" si="10"/>
        <v>93.239630830338712</v>
      </c>
      <c r="BI133" s="19">
        <f t="shared" si="10"/>
        <v>39.887948600619104</v>
      </c>
      <c r="BJ133" s="19">
        <f t="shared" si="10"/>
        <v>187.90585119687623</v>
      </c>
      <c r="BK133" s="19">
        <f t="shared" si="10"/>
        <v>17.465105181051346</v>
      </c>
      <c r="BL133" s="19">
        <f t="shared" si="10"/>
        <v>260.2778020430311</v>
      </c>
      <c r="BM133" s="19">
        <f t="shared" si="10"/>
        <v>151.74019520305379</v>
      </c>
      <c r="BN133" s="19">
        <f t="shared" si="10"/>
        <v>29.755453648623089</v>
      </c>
      <c r="BO133" s="19">
        <f t="shared" si="10"/>
        <v>223.24354277728401</v>
      </c>
      <c r="BP133" s="19">
        <f t="shared" si="10"/>
        <v>449.94539253543479</v>
      </c>
      <c r="BQ133" s="19">
        <f t="shared" ref="BQ133:CB133" si="11">SUM(BQ5:BQ132)</f>
        <v>19.259099365667506</v>
      </c>
      <c r="BR133" s="19">
        <f t="shared" si="11"/>
        <v>168.99521560707208</v>
      </c>
      <c r="BS133" s="19">
        <f t="shared" si="11"/>
        <v>0</v>
      </c>
      <c r="BT133" s="19">
        <f t="shared" si="11"/>
        <v>39225.650340855413</v>
      </c>
      <c r="BU133" s="19">
        <f t="shared" si="11"/>
        <v>10950.272594121529</v>
      </c>
      <c r="BV133" s="19">
        <f t="shared" si="11"/>
        <v>99.233062251040764</v>
      </c>
      <c r="BW133" s="19">
        <f t="shared" si="11"/>
        <v>0</v>
      </c>
      <c r="BX133" s="19">
        <f t="shared" si="11"/>
        <v>19523.601028657555</v>
      </c>
      <c r="BY133" s="19">
        <f t="shared" si="11"/>
        <v>3468.2429741144665</v>
      </c>
      <c r="BZ133" s="19">
        <f t="shared" si="11"/>
        <v>0</v>
      </c>
      <c r="CA133" s="19">
        <f t="shared" si="11"/>
        <v>34041.349659144587</v>
      </c>
      <c r="CB133" s="19">
        <f t="shared" si="11"/>
        <v>73267</v>
      </c>
      <c r="CD133" s="19">
        <f t="shared" si="7"/>
        <v>0</v>
      </c>
      <c r="CE133" s="19">
        <f t="shared" si="8"/>
        <v>0</v>
      </c>
      <c r="CF133" s="19">
        <f t="shared" si="9"/>
        <v>0</v>
      </c>
    </row>
  </sheetData>
  <phoneticPr fontId="2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D75"/>
  <sheetViews>
    <sheetView zoomScale="80" zoomScaleNormal="8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5" sqref="D5"/>
    </sheetView>
  </sheetViews>
  <sheetFormatPr baseColWidth="10" defaultColWidth="9.140625" defaultRowHeight="12.75" x14ac:dyDescent="0.2"/>
  <cols>
    <col min="2" max="2" width="19.85546875" customWidth="1"/>
    <col min="3" max="3" width="6.85546875" customWidth="1"/>
    <col min="4" max="67" width="9.5703125" bestFit="1" customWidth="1"/>
    <col min="68" max="68" width="10.28515625" bestFit="1" customWidth="1"/>
    <col min="69" max="69" width="9.7109375" bestFit="1" customWidth="1"/>
    <col min="70" max="76" width="9.5703125" bestFit="1" customWidth="1"/>
    <col min="77" max="77" width="9.7109375" bestFit="1" customWidth="1"/>
    <col min="78" max="79" width="9.42578125" bestFit="1" customWidth="1"/>
    <col min="80" max="80" width="10.140625" bestFit="1" customWidth="1"/>
    <col min="81" max="83" width="9.42578125" bestFit="1" customWidth="1"/>
    <col min="85" max="112" width="9.28515625" bestFit="1" customWidth="1"/>
    <col min="113" max="130" width="9.28515625" customWidth="1"/>
    <col min="131" max="131" width="9.28515625" bestFit="1" customWidth="1"/>
    <col min="132" max="132" width="10.85546875" bestFit="1" customWidth="1"/>
    <col min="134" max="134" width="10.7109375" bestFit="1" customWidth="1"/>
  </cols>
  <sheetData>
    <row r="1" spans="1:134" x14ac:dyDescent="0.2">
      <c r="A1" s="1" t="s">
        <v>0</v>
      </c>
      <c r="B1" s="2" t="s">
        <v>1</v>
      </c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</row>
    <row r="2" spans="1:134" x14ac:dyDescent="0.2">
      <c r="A2" s="3" t="s">
        <v>2</v>
      </c>
      <c r="B2" s="4" t="s">
        <v>2</v>
      </c>
      <c r="C2" s="4"/>
      <c r="D2" s="24" t="s">
        <v>79</v>
      </c>
      <c r="E2" s="24" t="s">
        <v>80</v>
      </c>
      <c r="F2" s="24" t="s">
        <v>81</v>
      </c>
      <c r="G2" s="24" t="s">
        <v>82</v>
      </c>
      <c r="H2" s="24" t="s">
        <v>83</v>
      </c>
      <c r="I2" s="24" t="s">
        <v>84</v>
      </c>
      <c r="J2" s="24" t="s">
        <v>85</v>
      </c>
      <c r="K2" s="24" t="s">
        <v>86</v>
      </c>
      <c r="L2" s="24" t="s">
        <v>87</v>
      </c>
      <c r="M2" s="24" t="s">
        <v>88</v>
      </c>
      <c r="N2" s="25" t="s">
        <v>89</v>
      </c>
      <c r="O2" s="25" t="s">
        <v>90</v>
      </c>
      <c r="P2" s="24" t="s">
        <v>91</v>
      </c>
      <c r="Q2" s="24" t="s">
        <v>92</v>
      </c>
      <c r="R2" s="24" t="s">
        <v>93</v>
      </c>
      <c r="S2" s="25" t="s">
        <v>94</v>
      </c>
      <c r="T2" s="24" t="s">
        <v>95</v>
      </c>
      <c r="U2" s="24" t="s">
        <v>96</v>
      </c>
      <c r="V2" s="24" t="s">
        <v>97</v>
      </c>
      <c r="W2" s="25" t="s">
        <v>98</v>
      </c>
      <c r="X2" s="24" t="s">
        <v>99</v>
      </c>
      <c r="Y2" s="24" t="s">
        <v>100</v>
      </c>
      <c r="Z2" s="24" t="s">
        <v>101</v>
      </c>
      <c r="AA2" s="24" t="s">
        <v>102</v>
      </c>
      <c r="AB2" s="25" t="s">
        <v>103</v>
      </c>
      <c r="AC2" s="25" t="s">
        <v>104</v>
      </c>
      <c r="AD2" s="24" t="s">
        <v>105</v>
      </c>
      <c r="AE2" s="25" t="s">
        <v>106</v>
      </c>
      <c r="AF2" s="24" t="s">
        <v>107</v>
      </c>
      <c r="AG2" s="25" t="s">
        <v>108</v>
      </c>
      <c r="AH2" s="25" t="s">
        <v>109</v>
      </c>
      <c r="AI2" s="24" t="s">
        <v>110</v>
      </c>
      <c r="AJ2" s="24" t="s">
        <v>111</v>
      </c>
      <c r="AK2" s="25" t="s">
        <v>112</v>
      </c>
      <c r="AL2" s="25" t="s">
        <v>113</v>
      </c>
      <c r="AM2" s="24" t="s">
        <v>114</v>
      </c>
      <c r="AN2" s="24" t="s">
        <v>115</v>
      </c>
      <c r="AO2" s="24" t="s">
        <v>116</v>
      </c>
      <c r="AP2" s="24" t="s">
        <v>117</v>
      </c>
      <c r="AQ2" s="24" t="s">
        <v>118</v>
      </c>
      <c r="AR2" s="24" t="s">
        <v>119</v>
      </c>
      <c r="AS2" s="24" t="s">
        <v>120</v>
      </c>
      <c r="AT2" s="25" t="s">
        <v>121</v>
      </c>
      <c r="AU2" s="24" t="s">
        <v>122</v>
      </c>
      <c r="AV2" s="25" t="s">
        <v>123</v>
      </c>
      <c r="AW2" s="24" t="s">
        <v>124</v>
      </c>
      <c r="AX2" s="24" t="s">
        <v>125</v>
      </c>
      <c r="AY2" s="24" t="s">
        <v>126</v>
      </c>
      <c r="AZ2" s="25" t="s">
        <v>127</v>
      </c>
      <c r="BA2" s="25" t="s">
        <v>128</v>
      </c>
      <c r="BB2" s="24" t="s">
        <v>129</v>
      </c>
      <c r="BC2" s="24" t="s">
        <v>130</v>
      </c>
      <c r="BD2" s="25" t="s">
        <v>131</v>
      </c>
      <c r="BE2" s="24" t="s">
        <v>132</v>
      </c>
      <c r="BF2" s="25" t="s">
        <v>133</v>
      </c>
      <c r="BG2" s="24" t="s">
        <v>134</v>
      </c>
      <c r="BH2" s="24" t="s">
        <v>135</v>
      </c>
      <c r="BI2" s="24" t="s">
        <v>136</v>
      </c>
      <c r="BJ2" s="24" t="s">
        <v>137</v>
      </c>
      <c r="BK2" s="24" t="s">
        <v>138</v>
      </c>
      <c r="BL2" s="24" t="s">
        <v>139</v>
      </c>
      <c r="BM2" s="24" t="s">
        <v>140</v>
      </c>
      <c r="BN2" s="24" t="s">
        <v>141</v>
      </c>
      <c r="BO2" s="24" t="s">
        <v>142</v>
      </c>
      <c r="BP2" s="24" t="s">
        <v>143</v>
      </c>
      <c r="BQ2" s="25" t="s">
        <v>144</v>
      </c>
      <c r="BR2" s="25" t="s">
        <v>145</v>
      </c>
      <c r="BS2" s="24" t="s">
        <v>146</v>
      </c>
      <c r="BT2" s="24" t="s">
        <v>147</v>
      </c>
      <c r="BU2" s="24" t="s">
        <v>148</v>
      </c>
      <c r="BV2" s="24" t="s">
        <v>149</v>
      </c>
      <c r="BW2" s="24" t="s">
        <v>150</v>
      </c>
      <c r="BX2" s="24" t="s">
        <v>151</v>
      </c>
      <c r="BY2" s="25" t="s">
        <v>152</v>
      </c>
      <c r="BZ2" s="24" t="s">
        <v>153</v>
      </c>
      <c r="CA2" s="24" t="s">
        <v>154</v>
      </c>
      <c r="CB2" s="24" t="s">
        <v>155</v>
      </c>
      <c r="CC2" s="24" t="s">
        <v>156</v>
      </c>
      <c r="CD2" s="24" t="s">
        <v>157</v>
      </c>
      <c r="CE2" s="24" t="s">
        <v>158</v>
      </c>
      <c r="CF2" s="24" t="s">
        <v>159</v>
      </c>
      <c r="CG2" s="23" t="s">
        <v>160</v>
      </c>
      <c r="CH2" s="23" t="s">
        <v>161</v>
      </c>
      <c r="CI2" s="23" t="s">
        <v>162</v>
      </c>
      <c r="CJ2" s="23" t="s">
        <v>163</v>
      </c>
      <c r="CK2" s="23" t="s">
        <v>164</v>
      </c>
      <c r="CL2" s="23" t="s">
        <v>165</v>
      </c>
      <c r="CM2" s="23" t="s">
        <v>166</v>
      </c>
      <c r="CN2" s="23" t="s">
        <v>167</v>
      </c>
      <c r="CO2" s="23" t="s">
        <v>168</v>
      </c>
      <c r="CP2" s="23" t="s">
        <v>169</v>
      </c>
      <c r="CQ2" s="23" t="s">
        <v>170</v>
      </c>
      <c r="CR2" s="23" t="s">
        <v>171</v>
      </c>
      <c r="CS2" s="23" t="s">
        <v>172</v>
      </c>
      <c r="CT2" s="23" t="s">
        <v>173</v>
      </c>
      <c r="CU2" s="23" t="s">
        <v>174</v>
      </c>
      <c r="CV2" s="23" t="s">
        <v>175</v>
      </c>
      <c r="CW2" s="23" t="s">
        <v>176</v>
      </c>
      <c r="CX2" s="23" t="s">
        <v>177</v>
      </c>
      <c r="CY2" s="23" t="s">
        <v>178</v>
      </c>
      <c r="CZ2" s="23" t="s">
        <v>179</v>
      </c>
      <c r="DA2" s="23" t="s">
        <v>180</v>
      </c>
      <c r="DB2" s="23" t="s">
        <v>181</v>
      </c>
      <c r="DC2" s="23" t="s">
        <v>182</v>
      </c>
      <c r="DD2" s="23" t="s">
        <v>183</v>
      </c>
      <c r="DE2" s="23" t="s">
        <v>184</v>
      </c>
      <c r="DF2" s="23" t="s">
        <v>185</v>
      </c>
      <c r="DG2" s="23" t="s">
        <v>186</v>
      </c>
      <c r="DH2" s="23" t="s">
        <v>187</v>
      </c>
      <c r="DI2" s="23" t="s">
        <v>188</v>
      </c>
      <c r="DJ2" s="23" t="s">
        <v>189</v>
      </c>
      <c r="DK2" s="23" t="s">
        <v>190</v>
      </c>
      <c r="DL2" s="23" t="s">
        <v>191</v>
      </c>
      <c r="DM2" s="23" t="s">
        <v>192</v>
      </c>
      <c r="DN2" s="23" t="s">
        <v>193</v>
      </c>
      <c r="DO2" s="23" t="s">
        <v>194</v>
      </c>
      <c r="DP2" s="23" t="s">
        <v>195</v>
      </c>
      <c r="DQ2" s="23" t="s">
        <v>196</v>
      </c>
      <c r="DR2" s="23" t="s">
        <v>197</v>
      </c>
      <c r="DS2" s="23" t="s">
        <v>198</v>
      </c>
      <c r="DT2" s="23" t="s">
        <v>199</v>
      </c>
      <c r="DU2" s="23" t="s">
        <v>200</v>
      </c>
      <c r="DV2" s="23" t="s">
        <v>201</v>
      </c>
      <c r="DW2" s="23" t="s">
        <v>202</v>
      </c>
      <c r="DX2" s="23" t="s">
        <v>203</v>
      </c>
      <c r="DY2" s="23" t="s">
        <v>204</v>
      </c>
      <c r="DZ2" s="23" t="s">
        <v>205</v>
      </c>
      <c r="EA2" s="23" t="s">
        <v>206</v>
      </c>
    </row>
    <row r="3" spans="1:134" x14ac:dyDescent="0.2">
      <c r="A3" s="1"/>
      <c r="B3" s="2"/>
      <c r="C3" s="2"/>
      <c r="D3" s="24" t="s">
        <v>207</v>
      </c>
      <c r="E3" s="25" t="s">
        <v>50</v>
      </c>
      <c r="F3" s="24" t="s">
        <v>208</v>
      </c>
      <c r="G3" s="24" t="s">
        <v>51</v>
      </c>
      <c r="H3" s="24" t="s">
        <v>209</v>
      </c>
      <c r="I3" s="24" t="s">
        <v>210</v>
      </c>
      <c r="J3" s="24" t="s">
        <v>211</v>
      </c>
      <c r="K3" s="25" t="s">
        <v>52</v>
      </c>
      <c r="L3" s="24" t="s">
        <v>212</v>
      </c>
      <c r="M3" s="24" t="s">
        <v>213</v>
      </c>
      <c r="N3" s="24" t="s">
        <v>54</v>
      </c>
      <c r="O3" s="24" t="s">
        <v>214</v>
      </c>
      <c r="P3" s="24" t="s">
        <v>215</v>
      </c>
      <c r="Q3" s="24" t="s">
        <v>53</v>
      </c>
      <c r="R3" s="25" t="s">
        <v>216</v>
      </c>
      <c r="S3" s="25" t="s">
        <v>55</v>
      </c>
      <c r="T3" s="24" t="s">
        <v>57</v>
      </c>
      <c r="U3" s="24" t="s">
        <v>217</v>
      </c>
      <c r="V3" s="25" t="s">
        <v>37</v>
      </c>
      <c r="W3" s="25" t="s">
        <v>56</v>
      </c>
      <c r="X3" s="25" t="s">
        <v>218</v>
      </c>
      <c r="Y3" s="24" t="s">
        <v>219</v>
      </c>
      <c r="Z3" s="25" t="s">
        <v>220</v>
      </c>
      <c r="AA3" s="24" t="s">
        <v>58</v>
      </c>
      <c r="AB3" s="24" t="s">
        <v>59</v>
      </c>
      <c r="AC3" s="24" t="s">
        <v>221</v>
      </c>
      <c r="AD3" s="24" t="s">
        <v>222</v>
      </c>
      <c r="AE3" s="25" t="s">
        <v>223</v>
      </c>
      <c r="AF3" s="24" t="s">
        <v>224</v>
      </c>
      <c r="AG3" s="25" t="s">
        <v>225</v>
      </c>
      <c r="AH3" s="24" t="s">
        <v>226</v>
      </c>
      <c r="AI3" s="24" t="s">
        <v>227</v>
      </c>
      <c r="AJ3" s="24" t="s">
        <v>228</v>
      </c>
      <c r="AK3" s="24" t="s">
        <v>60</v>
      </c>
      <c r="AL3" s="24" t="s">
        <v>61</v>
      </c>
      <c r="AM3" s="24" t="s">
        <v>38</v>
      </c>
      <c r="AN3" s="24" t="s">
        <v>229</v>
      </c>
      <c r="AO3" s="24" t="s">
        <v>230</v>
      </c>
      <c r="AP3" s="24" t="s">
        <v>231</v>
      </c>
      <c r="AQ3" s="25" t="s">
        <v>39</v>
      </c>
      <c r="AR3" s="24" t="s">
        <v>232</v>
      </c>
      <c r="AS3" s="24" t="s">
        <v>233</v>
      </c>
      <c r="AT3" s="24" t="s">
        <v>234</v>
      </c>
      <c r="AU3" s="24" t="s">
        <v>235</v>
      </c>
      <c r="AV3" s="24" t="s">
        <v>236</v>
      </c>
      <c r="AW3" s="24" t="s">
        <v>237</v>
      </c>
      <c r="AX3" s="25" t="s">
        <v>62</v>
      </c>
      <c r="AY3" s="24" t="s">
        <v>238</v>
      </c>
      <c r="AZ3" s="24" t="s">
        <v>239</v>
      </c>
      <c r="BA3" s="24" t="s">
        <v>240</v>
      </c>
      <c r="BB3" s="24" t="s">
        <v>241</v>
      </c>
      <c r="BC3" s="24" t="s">
        <v>242</v>
      </c>
      <c r="BD3" s="25" t="s">
        <v>63</v>
      </c>
      <c r="BE3" s="24" t="s">
        <v>243</v>
      </c>
      <c r="BF3" s="24" t="s">
        <v>64</v>
      </c>
      <c r="BG3" s="24" t="s">
        <v>244</v>
      </c>
      <c r="BH3" s="24" t="s">
        <v>245</v>
      </c>
      <c r="BI3" s="25" t="s">
        <v>246</v>
      </c>
      <c r="BJ3" s="24" t="s">
        <v>41</v>
      </c>
      <c r="BK3" s="24" t="s">
        <v>65</v>
      </c>
      <c r="BL3" s="24" t="s">
        <v>40</v>
      </c>
      <c r="BM3" s="24" t="s">
        <v>66</v>
      </c>
      <c r="BN3" s="24" t="s">
        <v>67</v>
      </c>
      <c r="BO3" s="24" t="s">
        <v>42</v>
      </c>
      <c r="BP3" s="24" t="s">
        <v>247</v>
      </c>
      <c r="BQ3" s="24" t="s">
        <v>248</v>
      </c>
      <c r="BR3" s="24" t="s">
        <v>249</v>
      </c>
      <c r="BS3" s="25" t="s">
        <v>68</v>
      </c>
      <c r="BT3" s="24" t="s">
        <v>69</v>
      </c>
      <c r="BU3" s="24" t="s">
        <v>250</v>
      </c>
      <c r="BV3" s="24" t="s">
        <v>251</v>
      </c>
      <c r="BW3" s="24" t="s">
        <v>252</v>
      </c>
      <c r="BX3" s="24" t="s">
        <v>253</v>
      </c>
      <c r="BY3" s="24" t="s">
        <v>254</v>
      </c>
      <c r="BZ3" s="24" t="s">
        <v>255</v>
      </c>
      <c r="CA3" s="24" t="s">
        <v>44</v>
      </c>
      <c r="CB3" s="25" t="s">
        <v>43</v>
      </c>
      <c r="CC3" s="25" t="s">
        <v>256</v>
      </c>
      <c r="CD3" s="25" t="s">
        <v>257</v>
      </c>
      <c r="CE3" s="24" t="s">
        <v>258</v>
      </c>
      <c r="CF3" s="24" t="s">
        <v>45</v>
      </c>
      <c r="CG3" s="23" t="s">
        <v>259</v>
      </c>
      <c r="CH3" s="23" t="s">
        <v>46</v>
      </c>
      <c r="CI3" s="23" t="s">
        <v>260</v>
      </c>
      <c r="CJ3" s="23" t="s">
        <v>261</v>
      </c>
      <c r="CK3" s="23" t="s">
        <v>262</v>
      </c>
      <c r="CL3" s="23" t="s">
        <v>263</v>
      </c>
      <c r="CM3" s="23" t="s">
        <v>264</v>
      </c>
      <c r="CN3" s="23" t="s">
        <v>265</v>
      </c>
      <c r="CO3" s="23" t="s">
        <v>266</v>
      </c>
      <c r="CP3" s="23" t="s">
        <v>267</v>
      </c>
      <c r="CQ3" s="23" t="s">
        <v>268</v>
      </c>
      <c r="CR3" s="23" t="s">
        <v>269</v>
      </c>
      <c r="CS3" s="23" t="s">
        <v>270</v>
      </c>
      <c r="CT3" s="23" t="s">
        <v>271</v>
      </c>
      <c r="CU3" s="23" t="s">
        <v>272</v>
      </c>
      <c r="CV3" s="23" t="s">
        <v>273</v>
      </c>
      <c r="CW3" s="23" t="s">
        <v>274</v>
      </c>
      <c r="CX3" s="23" t="s">
        <v>275</v>
      </c>
      <c r="CY3" s="23" t="s">
        <v>276</v>
      </c>
      <c r="CZ3" s="23" t="s">
        <v>277</v>
      </c>
      <c r="DA3" s="23" t="s">
        <v>278</v>
      </c>
      <c r="DB3" s="23" t="s">
        <v>279</v>
      </c>
      <c r="DC3" s="23" t="s">
        <v>280</v>
      </c>
      <c r="DD3" s="23" t="s">
        <v>281</v>
      </c>
      <c r="DE3" s="23" t="s">
        <v>282</v>
      </c>
      <c r="DF3" s="23" t="s">
        <v>283</v>
      </c>
      <c r="DG3" s="23" t="s">
        <v>284</v>
      </c>
      <c r="DH3" s="23" t="s">
        <v>70</v>
      </c>
      <c r="DI3" s="23" t="s">
        <v>285</v>
      </c>
      <c r="DJ3" s="23" t="s">
        <v>286</v>
      </c>
      <c r="DK3" s="23" t="s">
        <v>287</v>
      </c>
      <c r="DL3" s="23" t="s">
        <v>288</v>
      </c>
      <c r="DM3" s="23" t="s">
        <v>289</v>
      </c>
      <c r="DN3" s="23" t="s">
        <v>290</v>
      </c>
      <c r="DO3" s="23" t="s">
        <v>291</v>
      </c>
      <c r="DP3" s="23" t="s">
        <v>292</v>
      </c>
      <c r="DQ3" s="23" t="s">
        <v>293</v>
      </c>
      <c r="DR3" s="23" t="s">
        <v>294</v>
      </c>
      <c r="DS3" s="23" t="s">
        <v>48</v>
      </c>
      <c r="DT3" s="23" t="s">
        <v>295</v>
      </c>
      <c r="DU3" s="23" t="s">
        <v>49</v>
      </c>
      <c r="DV3" s="23" t="s">
        <v>296</v>
      </c>
      <c r="DW3" s="23" t="s">
        <v>297</v>
      </c>
      <c r="DX3" s="23" t="s">
        <v>298</v>
      </c>
      <c r="DY3" s="23" t="s">
        <v>299</v>
      </c>
      <c r="DZ3" s="23" t="s">
        <v>300</v>
      </c>
      <c r="EA3" s="23" t="s">
        <v>71</v>
      </c>
      <c r="EB3" s="23" t="s">
        <v>5</v>
      </c>
      <c r="ED3" s="26" t="s">
        <v>23</v>
      </c>
    </row>
    <row r="4" spans="1:134" x14ac:dyDescent="0.2">
      <c r="A4" s="5"/>
      <c r="B4" s="5"/>
      <c r="C4" s="5"/>
      <c r="D4">
        <v>1</v>
      </c>
      <c r="E4">
        <f>D4+1</f>
        <v>2</v>
      </c>
      <c r="F4">
        <f t="shared" ref="F4:BQ4" si="0">E4+1</f>
        <v>3</v>
      </c>
      <c r="G4">
        <f t="shared" si="0"/>
        <v>4</v>
      </c>
      <c r="H4">
        <f t="shared" si="0"/>
        <v>5</v>
      </c>
      <c r="I4">
        <f t="shared" si="0"/>
        <v>6</v>
      </c>
      <c r="J4">
        <f t="shared" si="0"/>
        <v>7</v>
      </c>
      <c r="K4">
        <f t="shared" si="0"/>
        <v>8</v>
      </c>
      <c r="L4">
        <f t="shared" si="0"/>
        <v>9</v>
      </c>
      <c r="M4">
        <f t="shared" si="0"/>
        <v>10</v>
      </c>
      <c r="N4">
        <f t="shared" si="0"/>
        <v>11</v>
      </c>
      <c r="O4">
        <f t="shared" si="0"/>
        <v>12</v>
      </c>
      <c r="P4">
        <f t="shared" si="0"/>
        <v>13</v>
      </c>
      <c r="Q4">
        <f t="shared" si="0"/>
        <v>14</v>
      </c>
      <c r="R4">
        <f t="shared" si="0"/>
        <v>15</v>
      </c>
      <c r="S4">
        <f t="shared" si="0"/>
        <v>16</v>
      </c>
      <c r="T4">
        <f t="shared" si="0"/>
        <v>17</v>
      </c>
      <c r="U4">
        <f t="shared" si="0"/>
        <v>18</v>
      </c>
      <c r="V4">
        <f t="shared" si="0"/>
        <v>19</v>
      </c>
      <c r="W4">
        <f t="shared" si="0"/>
        <v>20</v>
      </c>
      <c r="X4">
        <f t="shared" si="0"/>
        <v>21</v>
      </c>
      <c r="Y4">
        <f t="shared" si="0"/>
        <v>22</v>
      </c>
      <c r="Z4">
        <f t="shared" si="0"/>
        <v>23</v>
      </c>
      <c r="AA4">
        <f t="shared" si="0"/>
        <v>24</v>
      </c>
      <c r="AB4">
        <f t="shared" si="0"/>
        <v>25</v>
      </c>
      <c r="AC4">
        <f t="shared" si="0"/>
        <v>26</v>
      </c>
      <c r="AD4">
        <f t="shared" si="0"/>
        <v>27</v>
      </c>
      <c r="AE4">
        <f t="shared" si="0"/>
        <v>28</v>
      </c>
      <c r="AF4">
        <f t="shared" si="0"/>
        <v>29</v>
      </c>
      <c r="AG4">
        <f t="shared" si="0"/>
        <v>30</v>
      </c>
      <c r="AH4">
        <f t="shared" si="0"/>
        <v>31</v>
      </c>
      <c r="AI4">
        <f t="shared" si="0"/>
        <v>32</v>
      </c>
      <c r="AJ4">
        <f t="shared" si="0"/>
        <v>33</v>
      </c>
      <c r="AK4">
        <f t="shared" si="0"/>
        <v>34</v>
      </c>
      <c r="AL4">
        <f t="shared" si="0"/>
        <v>35</v>
      </c>
      <c r="AM4">
        <f t="shared" si="0"/>
        <v>36</v>
      </c>
      <c r="AN4">
        <f t="shared" si="0"/>
        <v>37</v>
      </c>
      <c r="AO4">
        <f t="shared" si="0"/>
        <v>38</v>
      </c>
      <c r="AP4">
        <f t="shared" si="0"/>
        <v>39</v>
      </c>
      <c r="AQ4">
        <f t="shared" si="0"/>
        <v>40</v>
      </c>
      <c r="AR4">
        <f t="shared" si="0"/>
        <v>41</v>
      </c>
      <c r="AS4">
        <f t="shared" si="0"/>
        <v>42</v>
      </c>
      <c r="AT4">
        <f t="shared" si="0"/>
        <v>43</v>
      </c>
      <c r="AU4">
        <f t="shared" si="0"/>
        <v>44</v>
      </c>
      <c r="AV4">
        <f t="shared" si="0"/>
        <v>45</v>
      </c>
      <c r="AW4">
        <f t="shared" si="0"/>
        <v>46</v>
      </c>
      <c r="AX4">
        <f t="shared" si="0"/>
        <v>47</v>
      </c>
      <c r="AY4">
        <f t="shared" si="0"/>
        <v>48</v>
      </c>
      <c r="AZ4">
        <f t="shared" si="0"/>
        <v>49</v>
      </c>
      <c r="BA4">
        <f t="shared" si="0"/>
        <v>50</v>
      </c>
      <c r="BB4">
        <f t="shared" si="0"/>
        <v>51</v>
      </c>
      <c r="BC4">
        <f t="shared" si="0"/>
        <v>52</v>
      </c>
      <c r="BD4">
        <f t="shared" si="0"/>
        <v>53</v>
      </c>
      <c r="BE4">
        <f t="shared" si="0"/>
        <v>54</v>
      </c>
      <c r="BF4">
        <f t="shared" si="0"/>
        <v>55</v>
      </c>
      <c r="BG4">
        <f t="shared" si="0"/>
        <v>56</v>
      </c>
      <c r="BH4">
        <f t="shared" si="0"/>
        <v>57</v>
      </c>
      <c r="BI4">
        <f t="shared" si="0"/>
        <v>58</v>
      </c>
      <c r="BJ4">
        <f t="shared" si="0"/>
        <v>59</v>
      </c>
      <c r="BK4">
        <f t="shared" si="0"/>
        <v>60</v>
      </c>
      <c r="BL4">
        <f t="shared" si="0"/>
        <v>61</v>
      </c>
      <c r="BM4">
        <f t="shared" si="0"/>
        <v>62</v>
      </c>
      <c r="BN4">
        <f t="shared" si="0"/>
        <v>63</v>
      </c>
      <c r="BO4">
        <f t="shared" si="0"/>
        <v>64</v>
      </c>
      <c r="BP4">
        <f t="shared" si="0"/>
        <v>65</v>
      </c>
      <c r="BQ4">
        <f t="shared" si="0"/>
        <v>66</v>
      </c>
      <c r="BR4">
        <f t="shared" ref="BR4:EB4" si="1">BQ4+1</f>
        <v>67</v>
      </c>
      <c r="BS4">
        <f t="shared" si="1"/>
        <v>68</v>
      </c>
      <c r="BT4">
        <f t="shared" si="1"/>
        <v>69</v>
      </c>
      <c r="BU4">
        <f t="shared" si="1"/>
        <v>70</v>
      </c>
      <c r="BV4">
        <f t="shared" si="1"/>
        <v>71</v>
      </c>
      <c r="BW4">
        <f t="shared" si="1"/>
        <v>72</v>
      </c>
      <c r="BX4">
        <f t="shared" si="1"/>
        <v>73</v>
      </c>
      <c r="BY4">
        <f t="shared" si="1"/>
        <v>74</v>
      </c>
      <c r="BZ4">
        <f t="shared" si="1"/>
        <v>75</v>
      </c>
      <c r="CA4">
        <f t="shared" si="1"/>
        <v>76</v>
      </c>
      <c r="CB4">
        <f t="shared" si="1"/>
        <v>77</v>
      </c>
      <c r="CC4">
        <f t="shared" si="1"/>
        <v>78</v>
      </c>
      <c r="CD4">
        <f t="shared" si="1"/>
        <v>79</v>
      </c>
      <c r="CE4">
        <f t="shared" si="1"/>
        <v>80</v>
      </c>
      <c r="CF4">
        <f t="shared" si="1"/>
        <v>81</v>
      </c>
      <c r="CG4">
        <f t="shared" si="1"/>
        <v>82</v>
      </c>
      <c r="CH4">
        <f t="shared" si="1"/>
        <v>83</v>
      </c>
      <c r="CI4">
        <f t="shared" si="1"/>
        <v>84</v>
      </c>
      <c r="CJ4">
        <f t="shared" si="1"/>
        <v>85</v>
      </c>
      <c r="CK4">
        <f t="shared" si="1"/>
        <v>86</v>
      </c>
      <c r="CL4">
        <f t="shared" si="1"/>
        <v>87</v>
      </c>
      <c r="CM4">
        <f t="shared" si="1"/>
        <v>88</v>
      </c>
      <c r="CN4">
        <f t="shared" si="1"/>
        <v>89</v>
      </c>
      <c r="CO4">
        <f t="shared" si="1"/>
        <v>90</v>
      </c>
      <c r="CP4">
        <f t="shared" si="1"/>
        <v>91</v>
      </c>
      <c r="CQ4">
        <f t="shared" si="1"/>
        <v>92</v>
      </c>
      <c r="CR4">
        <f t="shared" si="1"/>
        <v>93</v>
      </c>
      <c r="CS4">
        <f t="shared" si="1"/>
        <v>94</v>
      </c>
      <c r="CT4">
        <f t="shared" si="1"/>
        <v>95</v>
      </c>
      <c r="CU4">
        <f t="shared" si="1"/>
        <v>96</v>
      </c>
      <c r="CV4">
        <f t="shared" si="1"/>
        <v>97</v>
      </c>
      <c r="CW4">
        <f t="shared" si="1"/>
        <v>98</v>
      </c>
      <c r="CX4">
        <f t="shared" si="1"/>
        <v>99</v>
      </c>
      <c r="CY4">
        <f t="shared" si="1"/>
        <v>100</v>
      </c>
      <c r="CZ4">
        <f t="shared" si="1"/>
        <v>101</v>
      </c>
      <c r="DA4">
        <f t="shared" si="1"/>
        <v>102</v>
      </c>
      <c r="DB4">
        <f t="shared" si="1"/>
        <v>103</v>
      </c>
      <c r="DC4">
        <f t="shared" si="1"/>
        <v>104</v>
      </c>
      <c r="DD4">
        <f t="shared" si="1"/>
        <v>105</v>
      </c>
      <c r="DE4">
        <f t="shared" si="1"/>
        <v>106</v>
      </c>
      <c r="DF4">
        <f t="shared" si="1"/>
        <v>107</v>
      </c>
      <c r="DG4">
        <f t="shared" si="1"/>
        <v>108</v>
      </c>
      <c r="DH4">
        <f t="shared" si="1"/>
        <v>109</v>
      </c>
      <c r="DI4">
        <f t="shared" si="1"/>
        <v>110</v>
      </c>
      <c r="DJ4">
        <f t="shared" si="1"/>
        <v>111</v>
      </c>
      <c r="DK4">
        <f t="shared" si="1"/>
        <v>112</v>
      </c>
      <c r="DL4">
        <f t="shared" si="1"/>
        <v>113</v>
      </c>
      <c r="DM4">
        <f t="shared" si="1"/>
        <v>114</v>
      </c>
      <c r="DN4">
        <f t="shared" si="1"/>
        <v>115</v>
      </c>
      <c r="DO4">
        <f t="shared" si="1"/>
        <v>116</v>
      </c>
      <c r="DP4">
        <f t="shared" si="1"/>
        <v>117</v>
      </c>
      <c r="DQ4">
        <f t="shared" si="1"/>
        <v>118</v>
      </c>
      <c r="DR4">
        <f t="shared" si="1"/>
        <v>119</v>
      </c>
      <c r="DS4">
        <f t="shared" si="1"/>
        <v>120</v>
      </c>
      <c r="DT4">
        <f t="shared" si="1"/>
        <v>121</v>
      </c>
      <c r="DU4">
        <f t="shared" si="1"/>
        <v>122</v>
      </c>
      <c r="DV4">
        <f t="shared" si="1"/>
        <v>123</v>
      </c>
      <c r="DW4">
        <f t="shared" si="1"/>
        <v>124</v>
      </c>
      <c r="DX4">
        <f t="shared" si="1"/>
        <v>125</v>
      </c>
      <c r="DY4">
        <f t="shared" si="1"/>
        <v>126</v>
      </c>
      <c r="DZ4">
        <f t="shared" si="1"/>
        <v>127</v>
      </c>
      <c r="EA4">
        <f t="shared" si="1"/>
        <v>128</v>
      </c>
      <c r="EB4">
        <f t="shared" si="1"/>
        <v>129</v>
      </c>
    </row>
    <row r="5" spans="1:134" x14ac:dyDescent="0.2">
      <c r="A5" s="22" t="s">
        <v>301</v>
      </c>
      <c r="B5" t="s">
        <v>302</v>
      </c>
      <c r="C5" s="9">
        <v>1</v>
      </c>
      <c r="D5" s="14">
        <v>11664</v>
      </c>
      <c r="E5" s="14">
        <v>31202</v>
      </c>
      <c r="F5" s="14">
        <v>9165</v>
      </c>
      <c r="G5" s="14">
        <v>53871</v>
      </c>
      <c r="H5" s="14">
        <v>115870</v>
      </c>
      <c r="I5" s="14">
        <v>62173</v>
      </c>
      <c r="J5" s="14">
        <v>7938</v>
      </c>
      <c r="K5" s="14">
        <v>21373</v>
      </c>
      <c r="L5" s="14">
        <v>23967</v>
      </c>
      <c r="M5" s="14">
        <v>5206</v>
      </c>
      <c r="N5" s="14">
        <v>2925</v>
      </c>
      <c r="O5" s="14">
        <v>488</v>
      </c>
      <c r="P5" s="14">
        <v>530</v>
      </c>
      <c r="Q5" s="14">
        <v>929</v>
      </c>
      <c r="R5" s="14">
        <v>401</v>
      </c>
      <c r="S5" s="14">
        <v>0</v>
      </c>
      <c r="T5" s="14">
        <v>52</v>
      </c>
      <c r="U5" s="14">
        <v>0</v>
      </c>
      <c r="V5" s="14">
        <v>0</v>
      </c>
      <c r="W5" s="14">
        <v>0</v>
      </c>
      <c r="X5" s="14">
        <v>111</v>
      </c>
      <c r="Y5" s="14">
        <v>28</v>
      </c>
      <c r="Z5" s="14">
        <v>0</v>
      </c>
      <c r="AA5" s="14">
        <v>0</v>
      </c>
      <c r="AB5" s="14">
        <v>0</v>
      </c>
      <c r="AC5" s="14">
        <v>136</v>
      </c>
      <c r="AD5" s="14">
        <v>194</v>
      </c>
      <c r="AE5" s="14">
        <v>62</v>
      </c>
      <c r="AF5" s="14">
        <v>13</v>
      </c>
      <c r="AG5" s="14">
        <v>109</v>
      </c>
      <c r="AH5" s="14">
        <v>356</v>
      </c>
      <c r="AI5" s="14">
        <v>2432</v>
      </c>
      <c r="AJ5" s="14">
        <v>0</v>
      </c>
      <c r="AK5" s="14">
        <v>19</v>
      </c>
      <c r="AL5" s="14">
        <v>165</v>
      </c>
      <c r="AM5" s="14">
        <v>42</v>
      </c>
      <c r="AN5" s="14">
        <v>1031</v>
      </c>
      <c r="AO5" s="14">
        <v>0</v>
      </c>
      <c r="AP5" s="14">
        <v>0</v>
      </c>
      <c r="AQ5" s="14">
        <v>0</v>
      </c>
      <c r="AR5" s="14">
        <v>0</v>
      </c>
      <c r="AS5" s="14">
        <v>17</v>
      </c>
      <c r="AT5" s="14">
        <v>0</v>
      </c>
      <c r="AU5" s="14">
        <v>0</v>
      </c>
      <c r="AV5" s="14">
        <v>0</v>
      </c>
      <c r="AW5" s="14">
        <v>0</v>
      </c>
      <c r="AX5" s="14">
        <v>0</v>
      </c>
      <c r="AY5" s="14">
        <v>0</v>
      </c>
      <c r="AZ5" s="14">
        <v>0</v>
      </c>
      <c r="BA5" s="14">
        <v>0</v>
      </c>
      <c r="BB5" s="14">
        <v>0</v>
      </c>
      <c r="BC5" s="14">
        <v>25</v>
      </c>
      <c r="BD5" s="14">
        <v>0</v>
      </c>
      <c r="BE5" s="14">
        <v>0</v>
      </c>
      <c r="BF5" s="14">
        <v>0</v>
      </c>
      <c r="BG5" s="14">
        <v>0</v>
      </c>
      <c r="BH5" s="14">
        <v>0</v>
      </c>
      <c r="BI5" s="14">
        <v>0</v>
      </c>
      <c r="BJ5" s="14">
        <v>0</v>
      </c>
      <c r="BK5" s="14">
        <v>0</v>
      </c>
      <c r="BL5" s="14">
        <v>0</v>
      </c>
      <c r="BM5" s="14">
        <v>0</v>
      </c>
      <c r="BN5" s="14">
        <v>0</v>
      </c>
      <c r="BO5" s="14">
        <v>0</v>
      </c>
      <c r="BP5" s="14">
        <v>0</v>
      </c>
      <c r="BQ5" s="14">
        <v>0</v>
      </c>
      <c r="BR5" s="14">
        <v>0</v>
      </c>
      <c r="BS5" s="14">
        <v>0</v>
      </c>
      <c r="BT5" s="14">
        <v>0</v>
      </c>
      <c r="BU5" s="14">
        <v>0</v>
      </c>
      <c r="BV5" s="14">
        <v>0</v>
      </c>
      <c r="BW5" s="14">
        <v>0</v>
      </c>
      <c r="BX5" s="14">
        <v>0</v>
      </c>
      <c r="BY5" s="14">
        <v>0</v>
      </c>
      <c r="BZ5" s="14">
        <v>0</v>
      </c>
      <c r="CA5" s="14">
        <v>0</v>
      </c>
      <c r="CB5" s="14">
        <v>0</v>
      </c>
      <c r="CC5" s="14">
        <v>0</v>
      </c>
      <c r="CD5" s="14">
        <v>0</v>
      </c>
      <c r="CE5" s="14">
        <v>0</v>
      </c>
      <c r="CF5" s="14">
        <v>0</v>
      </c>
      <c r="CG5" s="19">
        <v>0</v>
      </c>
      <c r="CH5" s="19">
        <v>0</v>
      </c>
      <c r="CI5" s="19">
        <v>0</v>
      </c>
      <c r="CJ5" s="19">
        <v>0</v>
      </c>
      <c r="CK5" s="19">
        <v>0</v>
      </c>
      <c r="CL5" s="19">
        <v>0</v>
      </c>
      <c r="CM5" s="19">
        <v>0</v>
      </c>
      <c r="CN5" s="19">
        <v>0</v>
      </c>
      <c r="CO5" s="19">
        <v>447</v>
      </c>
      <c r="CP5" s="19">
        <v>3</v>
      </c>
      <c r="CQ5" s="19">
        <v>1480</v>
      </c>
      <c r="CR5" s="19">
        <v>0</v>
      </c>
      <c r="CS5" s="19">
        <v>0</v>
      </c>
      <c r="CT5" s="19">
        <v>0</v>
      </c>
      <c r="CU5" s="19">
        <v>0</v>
      </c>
      <c r="CV5" s="19">
        <v>0</v>
      </c>
      <c r="CW5" s="19">
        <v>0</v>
      </c>
      <c r="CX5" s="19">
        <v>0</v>
      </c>
      <c r="CY5" s="19">
        <v>0</v>
      </c>
      <c r="CZ5" s="19">
        <v>27</v>
      </c>
      <c r="DA5" s="19">
        <v>0</v>
      </c>
      <c r="DB5" s="19">
        <v>0</v>
      </c>
      <c r="DC5" s="19">
        <v>0</v>
      </c>
      <c r="DD5" s="19">
        <v>0</v>
      </c>
      <c r="DE5" s="19">
        <v>0</v>
      </c>
      <c r="DF5" s="19">
        <v>0</v>
      </c>
      <c r="DG5" s="19">
        <v>215</v>
      </c>
      <c r="DH5" s="19">
        <v>0</v>
      </c>
      <c r="DI5" s="19">
        <v>0</v>
      </c>
      <c r="DJ5" s="19">
        <v>0</v>
      </c>
      <c r="DK5" s="19">
        <v>0</v>
      </c>
      <c r="DL5" s="19">
        <v>0</v>
      </c>
      <c r="DM5" s="19">
        <v>0</v>
      </c>
      <c r="DN5" s="19">
        <v>0</v>
      </c>
      <c r="DO5" s="19">
        <v>0</v>
      </c>
      <c r="DP5" s="19">
        <v>0</v>
      </c>
      <c r="DQ5" s="19">
        <v>0</v>
      </c>
      <c r="DR5" s="19">
        <v>0</v>
      </c>
      <c r="DS5" s="19">
        <v>0</v>
      </c>
      <c r="DT5" s="19">
        <v>0</v>
      </c>
      <c r="DU5" s="19">
        <v>0</v>
      </c>
      <c r="DV5" s="19">
        <v>0</v>
      </c>
      <c r="DW5" s="19">
        <v>0</v>
      </c>
      <c r="DX5" s="19">
        <v>0</v>
      </c>
      <c r="DY5" s="19">
        <v>0</v>
      </c>
      <c r="DZ5" s="19">
        <v>0</v>
      </c>
      <c r="EA5" s="19">
        <v>0</v>
      </c>
      <c r="EB5" s="19">
        <v>354666</v>
      </c>
      <c r="ED5" s="13">
        <f>EB5-SUM(D5:EA5)</f>
        <v>0</v>
      </c>
    </row>
    <row r="6" spans="1:134" x14ac:dyDescent="0.2">
      <c r="A6" s="22" t="s">
        <v>303</v>
      </c>
      <c r="B6" t="s">
        <v>304</v>
      </c>
      <c r="C6" s="10">
        <f>C5+1</f>
        <v>2</v>
      </c>
      <c r="D6" s="14">
        <v>370</v>
      </c>
      <c r="E6" s="14">
        <v>1820</v>
      </c>
      <c r="F6" s="14">
        <v>8</v>
      </c>
      <c r="G6" s="14">
        <v>279</v>
      </c>
      <c r="H6" s="14">
        <v>3196</v>
      </c>
      <c r="I6" s="14">
        <v>2556</v>
      </c>
      <c r="J6" s="14">
        <v>64</v>
      </c>
      <c r="K6" s="14">
        <v>711</v>
      </c>
      <c r="L6" s="14">
        <v>551</v>
      </c>
      <c r="M6" s="14">
        <v>70755</v>
      </c>
      <c r="N6" s="14">
        <v>26067</v>
      </c>
      <c r="O6" s="14">
        <v>8203</v>
      </c>
      <c r="P6" s="14">
        <v>27018</v>
      </c>
      <c r="Q6" s="14">
        <v>1108</v>
      </c>
      <c r="R6" s="14">
        <v>477</v>
      </c>
      <c r="S6" s="14">
        <v>0</v>
      </c>
      <c r="T6" s="14">
        <v>237</v>
      </c>
      <c r="U6" s="14">
        <v>0</v>
      </c>
      <c r="V6" s="14">
        <v>0</v>
      </c>
      <c r="W6" s="14">
        <v>0</v>
      </c>
      <c r="X6" s="14">
        <v>401</v>
      </c>
      <c r="Y6" s="14">
        <v>47</v>
      </c>
      <c r="Z6" s="14">
        <v>26</v>
      </c>
      <c r="AA6" s="14">
        <v>0</v>
      </c>
      <c r="AB6" s="14">
        <v>0</v>
      </c>
      <c r="AC6" s="14">
        <v>1244</v>
      </c>
      <c r="AD6" s="14">
        <v>70</v>
      </c>
      <c r="AE6" s="14">
        <v>31</v>
      </c>
      <c r="AF6" s="14">
        <v>3</v>
      </c>
      <c r="AG6" s="14">
        <v>50</v>
      </c>
      <c r="AH6" s="14">
        <v>27</v>
      </c>
      <c r="AI6" s="14">
        <v>917</v>
      </c>
      <c r="AJ6" s="14">
        <v>0</v>
      </c>
      <c r="AK6" s="14">
        <v>25</v>
      </c>
      <c r="AL6" s="14">
        <v>235</v>
      </c>
      <c r="AM6" s="14">
        <v>26</v>
      </c>
      <c r="AN6" s="14">
        <v>296</v>
      </c>
      <c r="AO6" s="14">
        <v>0</v>
      </c>
      <c r="AP6" s="14">
        <v>0</v>
      </c>
      <c r="AQ6" s="14">
        <v>0</v>
      </c>
      <c r="AR6" s="14">
        <v>0</v>
      </c>
      <c r="AS6" s="14">
        <v>16</v>
      </c>
      <c r="AT6" s="14">
        <v>0</v>
      </c>
      <c r="AU6" s="14">
        <v>0</v>
      </c>
      <c r="AV6" s="14">
        <v>0</v>
      </c>
      <c r="AW6" s="14">
        <v>0</v>
      </c>
      <c r="AX6" s="14">
        <v>0</v>
      </c>
      <c r="AY6" s="14">
        <v>0</v>
      </c>
      <c r="AZ6" s="14">
        <v>0</v>
      </c>
      <c r="BA6" s="14">
        <v>0</v>
      </c>
      <c r="BB6" s="14">
        <v>0</v>
      </c>
      <c r="BC6" s="14">
        <v>0</v>
      </c>
      <c r="BD6" s="14">
        <v>0</v>
      </c>
      <c r="BE6" s="14">
        <v>0</v>
      </c>
      <c r="BF6" s="14">
        <v>0</v>
      </c>
      <c r="BG6" s="14">
        <v>0</v>
      </c>
      <c r="BH6" s="14">
        <v>0</v>
      </c>
      <c r="BI6" s="14">
        <v>0</v>
      </c>
      <c r="BJ6" s="14">
        <v>0</v>
      </c>
      <c r="BK6" s="14">
        <v>0</v>
      </c>
      <c r="BL6" s="14">
        <v>0</v>
      </c>
      <c r="BM6" s="14">
        <v>0</v>
      </c>
      <c r="BN6" s="14">
        <v>0</v>
      </c>
      <c r="BO6" s="14">
        <v>0</v>
      </c>
      <c r="BP6" s="14">
        <v>0</v>
      </c>
      <c r="BQ6" s="14">
        <v>0</v>
      </c>
      <c r="BR6" s="14">
        <v>0</v>
      </c>
      <c r="BS6" s="14">
        <v>0</v>
      </c>
      <c r="BT6" s="14">
        <v>0</v>
      </c>
      <c r="BU6" s="14">
        <v>0</v>
      </c>
      <c r="BV6" s="14">
        <v>0</v>
      </c>
      <c r="BW6" s="14">
        <v>0</v>
      </c>
      <c r="BX6" s="14">
        <v>0</v>
      </c>
      <c r="BY6" s="14">
        <v>0</v>
      </c>
      <c r="BZ6" s="14">
        <v>0</v>
      </c>
      <c r="CA6" s="14">
        <v>0</v>
      </c>
      <c r="CB6" s="14">
        <v>0</v>
      </c>
      <c r="CC6" s="14">
        <v>0</v>
      </c>
      <c r="CD6" s="14">
        <v>0</v>
      </c>
      <c r="CE6" s="14">
        <v>0</v>
      </c>
      <c r="CF6" s="14">
        <v>0</v>
      </c>
      <c r="CG6" s="19">
        <v>0</v>
      </c>
      <c r="CH6" s="19">
        <v>0</v>
      </c>
      <c r="CI6" s="19">
        <v>0</v>
      </c>
      <c r="CJ6" s="19">
        <v>0</v>
      </c>
      <c r="CK6" s="19">
        <v>0</v>
      </c>
      <c r="CL6" s="19">
        <v>0</v>
      </c>
      <c r="CM6" s="19">
        <v>0</v>
      </c>
      <c r="CN6" s="19">
        <v>0</v>
      </c>
      <c r="CO6" s="19">
        <v>850</v>
      </c>
      <c r="CP6" s="19">
        <v>6</v>
      </c>
      <c r="CQ6" s="19">
        <v>2931</v>
      </c>
      <c r="CR6" s="19">
        <v>0</v>
      </c>
      <c r="CS6" s="19">
        <v>0</v>
      </c>
      <c r="CT6" s="19">
        <v>0</v>
      </c>
      <c r="CU6" s="19">
        <v>0</v>
      </c>
      <c r="CV6" s="19">
        <v>0</v>
      </c>
      <c r="CW6" s="19">
        <v>0</v>
      </c>
      <c r="CX6" s="19">
        <v>0</v>
      </c>
      <c r="CY6" s="19">
        <v>0</v>
      </c>
      <c r="CZ6" s="19">
        <v>109</v>
      </c>
      <c r="DA6" s="19">
        <v>0</v>
      </c>
      <c r="DB6" s="19">
        <v>0</v>
      </c>
      <c r="DC6" s="19">
        <v>0</v>
      </c>
      <c r="DD6" s="19">
        <v>0</v>
      </c>
      <c r="DE6" s="19">
        <v>0</v>
      </c>
      <c r="DF6" s="19">
        <v>0</v>
      </c>
      <c r="DG6" s="19">
        <v>124</v>
      </c>
      <c r="DH6" s="19">
        <v>0</v>
      </c>
      <c r="DI6" s="19">
        <v>0</v>
      </c>
      <c r="DJ6" s="19">
        <v>0</v>
      </c>
      <c r="DK6" s="19">
        <v>0</v>
      </c>
      <c r="DL6" s="19">
        <v>0</v>
      </c>
      <c r="DM6" s="19">
        <v>0</v>
      </c>
      <c r="DN6" s="19">
        <v>0</v>
      </c>
      <c r="DO6" s="19">
        <v>0</v>
      </c>
      <c r="DP6" s="19">
        <v>0</v>
      </c>
      <c r="DQ6" s="19">
        <v>0</v>
      </c>
      <c r="DR6" s="19">
        <v>0</v>
      </c>
      <c r="DS6" s="19">
        <v>0</v>
      </c>
      <c r="DT6" s="19">
        <v>0</v>
      </c>
      <c r="DU6" s="19">
        <v>0</v>
      </c>
      <c r="DV6" s="19">
        <v>0</v>
      </c>
      <c r="DW6" s="19">
        <v>0</v>
      </c>
      <c r="DX6" s="19">
        <v>0</v>
      </c>
      <c r="DY6" s="19">
        <v>0</v>
      </c>
      <c r="DZ6" s="19">
        <v>0</v>
      </c>
      <c r="EA6" s="19">
        <v>0</v>
      </c>
      <c r="EB6" s="19">
        <v>150854</v>
      </c>
      <c r="ED6" s="13">
        <f t="shared" ref="ED6:ED75" si="2">EB6-SUM(D6:EA6)</f>
        <v>0</v>
      </c>
    </row>
    <row r="7" spans="1:134" x14ac:dyDescent="0.2">
      <c r="A7" s="22" t="s">
        <v>305</v>
      </c>
      <c r="B7" t="s">
        <v>306</v>
      </c>
      <c r="C7" s="10">
        <f t="shared" ref="C7:C70" si="3">C6+1</f>
        <v>3</v>
      </c>
      <c r="D7" s="14">
        <v>7</v>
      </c>
      <c r="E7" s="14">
        <v>61</v>
      </c>
      <c r="F7" s="14">
        <v>0</v>
      </c>
      <c r="G7" s="14">
        <v>1</v>
      </c>
      <c r="H7" s="14">
        <v>54</v>
      </c>
      <c r="I7" s="14">
        <v>138</v>
      </c>
      <c r="J7" s="14">
        <v>0</v>
      </c>
      <c r="K7" s="14">
        <v>26</v>
      </c>
      <c r="L7" s="14">
        <v>110</v>
      </c>
      <c r="M7" s="14">
        <v>264</v>
      </c>
      <c r="N7" s="14">
        <v>79</v>
      </c>
      <c r="O7" s="14">
        <v>0</v>
      </c>
      <c r="P7" s="14">
        <v>14</v>
      </c>
      <c r="Q7" s="14">
        <v>19408</v>
      </c>
      <c r="R7" s="14">
        <v>12374</v>
      </c>
      <c r="S7" s="14">
        <v>0</v>
      </c>
      <c r="T7" s="14">
        <v>20</v>
      </c>
      <c r="U7" s="14">
        <v>0</v>
      </c>
      <c r="V7" s="14">
        <v>0</v>
      </c>
      <c r="W7" s="14">
        <v>0</v>
      </c>
      <c r="X7" s="14">
        <v>4</v>
      </c>
      <c r="Y7" s="14">
        <v>1</v>
      </c>
      <c r="Z7" s="14">
        <v>0</v>
      </c>
      <c r="AA7" s="14">
        <v>8</v>
      </c>
      <c r="AB7" s="14">
        <v>0</v>
      </c>
      <c r="AC7" s="14">
        <v>4</v>
      </c>
      <c r="AD7" s="14">
        <v>4</v>
      </c>
      <c r="AE7" s="14">
        <v>15</v>
      </c>
      <c r="AF7" s="14">
        <v>2</v>
      </c>
      <c r="AG7" s="14">
        <v>2</v>
      </c>
      <c r="AH7" s="14">
        <v>5</v>
      </c>
      <c r="AI7" s="14">
        <v>387</v>
      </c>
      <c r="AJ7" s="14">
        <v>0</v>
      </c>
      <c r="AK7" s="14">
        <v>3</v>
      </c>
      <c r="AL7" s="14">
        <v>7</v>
      </c>
      <c r="AM7" s="14">
        <v>1</v>
      </c>
      <c r="AN7" s="14">
        <v>4</v>
      </c>
      <c r="AO7" s="14">
        <v>0</v>
      </c>
      <c r="AP7" s="14">
        <v>0</v>
      </c>
      <c r="AQ7" s="14">
        <v>0</v>
      </c>
      <c r="AR7" s="14">
        <v>0</v>
      </c>
      <c r="AS7" s="14">
        <v>4</v>
      </c>
      <c r="AT7" s="14">
        <v>0</v>
      </c>
      <c r="AU7" s="14">
        <v>0</v>
      </c>
      <c r="AV7" s="14">
        <v>0</v>
      </c>
      <c r="AW7" s="14">
        <v>0</v>
      </c>
      <c r="AX7" s="14">
        <v>0</v>
      </c>
      <c r="AY7" s="14">
        <v>0</v>
      </c>
      <c r="AZ7" s="14">
        <v>0</v>
      </c>
      <c r="BA7" s="14">
        <v>0</v>
      </c>
      <c r="BB7" s="14">
        <v>0</v>
      </c>
      <c r="BC7" s="14">
        <v>0</v>
      </c>
      <c r="BD7" s="14">
        <v>0</v>
      </c>
      <c r="BE7" s="14">
        <v>0</v>
      </c>
      <c r="BF7" s="14">
        <v>0</v>
      </c>
      <c r="BG7" s="14">
        <v>0</v>
      </c>
      <c r="BH7" s="14">
        <v>0</v>
      </c>
      <c r="BI7" s="14">
        <v>0</v>
      </c>
      <c r="BJ7" s="14">
        <v>0</v>
      </c>
      <c r="BK7" s="14">
        <v>0</v>
      </c>
      <c r="BL7" s="14">
        <v>0</v>
      </c>
      <c r="BM7" s="14">
        <v>0</v>
      </c>
      <c r="BN7" s="14">
        <v>0</v>
      </c>
      <c r="BO7" s="14">
        <v>0</v>
      </c>
      <c r="BP7" s="14">
        <v>0</v>
      </c>
      <c r="BQ7" s="14">
        <v>0</v>
      </c>
      <c r="BR7" s="14">
        <v>0</v>
      </c>
      <c r="BS7" s="14">
        <v>0</v>
      </c>
      <c r="BT7" s="14">
        <v>0</v>
      </c>
      <c r="BU7" s="14">
        <v>0</v>
      </c>
      <c r="BV7" s="14">
        <v>0</v>
      </c>
      <c r="BW7" s="14">
        <v>0</v>
      </c>
      <c r="BX7" s="14">
        <v>0</v>
      </c>
      <c r="BY7" s="14">
        <v>0</v>
      </c>
      <c r="BZ7" s="14">
        <v>0</v>
      </c>
      <c r="CA7" s="14">
        <v>0</v>
      </c>
      <c r="CB7" s="14">
        <v>0</v>
      </c>
      <c r="CC7" s="14">
        <v>0</v>
      </c>
      <c r="CD7" s="14">
        <v>0</v>
      </c>
      <c r="CE7" s="14">
        <v>0</v>
      </c>
      <c r="CF7" s="14">
        <v>0</v>
      </c>
      <c r="CG7" s="19">
        <v>0</v>
      </c>
      <c r="CH7" s="19">
        <v>0</v>
      </c>
      <c r="CI7" s="19">
        <v>0</v>
      </c>
      <c r="CJ7" s="19">
        <v>0</v>
      </c>
      <c r="CK7" s="19">
        <v>0</v>
      </c>
      <c r="CL7" s="19">
        <v>0</v>
      </c>
      <c r="CM7" s="19">
        <v>0</v>
      </c>
      <c r="CN7" s="19">
        <v>0</v>
      </c>
      <c r="CO7" s="19">
        <v>59</v>
      </c>
      <c r="CP7" s="19">
        <v>0</v>
      </c>
      <c r="CQ7" s="19">
        <v>209</v>
      </c>
      <c r="CR7" s="19">
        <v>0</v>
      </c>
      <c r="CS7" s="19">
        <v>0</v>
      </c>
      <c r="CT7" s="19">
        <v>0</v>
      </c>
      <c r="CU7" s="19">
        <v>0</v>
      </c>
      <c r="CV7" s="19">
        <v>0</v>
      </c>
      <c r="CW7" s="19">
        <v>0</v>
      </c>
      <c r="CX7" s="19">
        <v>0</v>
      </c>
      <c r="CY7" s="19">
        <v>0</v>
      </c>
      <c r="CZ7" s="19">
        <v>12</v>
      </c>
      <c r="DA7" s="19">
        <v>0</v>
      </c>
      <c r="DB7" s="19">
        <v>0</v>
      </c>
      <c r="DC7" s="19">
        <v>0</v>
      </c>
      <c r="DD7" s="19">
        <v>0</v>
      </c>
      <c r="DE7" s="19">
        <v>0</v>
      </c>
      <c r="DF7" s="19">
        <v>0</v>
      </c>
      <c r="DG7" s="19">
        <v>13</v>
      </c>
      <c r="DH7" s="19">
        <v>0</v>
      </c>
      <c r="DI7" s="19">
        <v>0</v>
      </c>
      <c r="DJ7" s="19">
        <v>0</v>
      </c>
      <c r="DK7" s="19">
        <v>0</v>
      </c>
      <c r="DL7" s="19">
        <v>0</v>
      </c>
      <c r="DM7" s="19">
        <v>0</v>
      </c>
      <c r="DN7" s="19">
        <v>0</v>
      </c>
      <c r="DO7" s="19">
        <v>0</v>
      </c>
      <c r="DP7" s="19">
        <v>0</v>
      </c>
      <c r="DQ7" s="19">
        <v>0</v>
      </c>
      <c r="DR7" s="19">
        <v>0</v>
      </c>
      <c r="DS7" s="19">
        <v>0</v>
      </c>
      <c r="DT7" s="19">
        <v>0</v>
      </c>
      <c r="DU7" s="19">
        <v>0</v>
      </c>
      <c r="DV7" s="19">
        <v>0</v>
      </c>
      <c r="DW7" s="19">
        <v>0</v>
      </c>
      <c r="DX7" s="19">
        <v>0</v>
      </c>
      <c r="DY7" s="19">
        <v>0</v>
      </c>
      <c r="DZ7" s="19">
        <v>0</v>
      </c>
      <c r="EA7" s="19">
        <v>0</v>
      </c>
      <c r="EB7" s="19">
        <v>33300</v>
      </c>
      <c r="ED7" s="13">
        <f t="shared" si="2"/>
        <v>0</v>
      </c>
    </row>
    <row r="8" spans="1:134" x14ac:dyDescent="0.2">
      <c r="A8" s="22" t="s">
        <v>307</v>
      </c>
      <c r="B8" t="s">
        <v>308</v>
      </c>
      <c r="C8" s="10">
        <f t="shared" si="3"/>
        <v>4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1062</v>
      </c>
      <c r="T8" s="14">
        <v>16249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20</v>
      </c>
      <c r="AK8" s="14">
        <v>79</v>
      </c>
      <c r="AL8" s="14">
        <v>6</v>
      </c>
      <c r="AM8" s="14">
        <v>0</v>
      </c>
      <c r="AN8" s="14">
        <v>0</v>
      </c>
      <c r="AO8" s="14">
        <v>0</v>
      </c>
      <c r="AP8" s="14">
        <v>0</v>
      </c>
      <c r="AQ8" s="14">
        <v>0</v>
      </c>
      <c r="AR8" s="14">
        <v>0</v>
      </c>
      <c r="AS8" s="14">
        <v>0</v>
      </c>
      <c r="AT8" s="14">
        <v>0</v>
      </c>
      <c r="AU8" s="14">
        <v>0</v>
      </c>
      <c r="AV8" s="14">
        <v>0</v>
      </c>
      <c r="AW8" s="14">
        <v>0</v>
      </c>
      <c r="AX8" s="14">
        <v>0</v>
      </c>
      <c r="AY8" s="14">
        <v>0</v>
      </c>
      <c r="AZ8" s="14">
        <v>0</v>
      </c>
      <c r="BA8" s="14">
        <v>0</v>
      </c>
      <c r="BB8" s="14">
        <v>0</v>
      </c>
      <c r="BC8" s="14">
        <v>0</v>
      </c>
      <c r="BD8" s="14">
        <v>178</v>
      </c>
      <c r="BE8" s="14">
        <v>22</v>
      </c>
      <c r="BF8" s="14">
        <v>6</v>
      </c>
      <c r="BG8" s="14">
        <v>24</v>
      </c>
      <c r="BH8" s="14">
        <v>0</v>
      </c>
      <c r="BI8" s="14">
        <v>0</v>
      </c>
      <c r="BJ8" s="14">
        <v>0</v>
      </c>
      <c r="BK8" s="14">
        <v>0</v>
      </c>
      <c r="BL8" s="14">
        <v>0</v>
      </c>
      <c r="BM8" s="14">
        <v>0</v>
      </c>
      <c r="BN8" s="14">
        <v>0</v>
      </c>
      <c r="BO8" s="14">
        <v>224</v>
      </c>
      <c r="BP8" s="14">
        <v>49</v>
      </c>
      <c r="BQ8" s="14">
        <v>258</v>
      </c>
      <c r="BR8" s="14">
        <v>0</v>
      </c>
      <c r="BS8" s="14">
        <v>0</v>
      </c>
      <c r="BT8" s="14">
        <v>0</v>
      </c>
      <c r="BU8" s="14">
        <v>0</v>
      </c>
      <c r="BV8" s="14">
        <v>0</v>
      </c>
      <c r="BW8" s="14">
        <v>0</v>
      </c>
      <c r="BX8" s="14">
        <v>0</v>
      </c>
      <c r="BY8" s="14">
        <v>0</v>
      </c>
      <c r="BZ8" s="14">
        <v>0</v>
      </c>
      <c r="CA8" s="14">
        <v>0</v>
      </c>
      <c r="CB8" s="14">
        <v>0</v>
      </c>
      <c r="CC8" s="14">
        <v>0</v>
      </c>
      <c r="CD8" s="14">
        <v>0</v>
      </c>
      <c r="CE8" s="14">
        <v>1</v>
      </c>
      <c r="CF8" s="14">
        <v>0</v>
      </c>
      <c r="CG8" s="19">
        <v>0</v>
      </c>
      <c r="CH8" s="19">
        <v>0</v>
      </c>
      <c r="CI8" s="19">
        <v>0</v>
      </c>
      <c r="CJ8" s="19">
        <v>0</v>
      </c>
      <c r="CK8" s="19">
        <v>0</v>
      </c>
      <c r="CL8" s="19">
        <v>0</v>
      </c>
      <c r="CM8" s="19">
        <v>0</v>
      </c>
      <c r="CN8" s="19">
        <v>0</v>
      </c>
      <c r="CO8" s="19">
        <v>0</v>
      </c>
      <c r="CP8" s="19">
        <v>0</v>
      </c>
      <c r="CQ8" s="19">
        <v>0</v>
      </c>
      <c r="CR8" s="19">
        <v>0</v>
      </c>
      <c r="CS8" s="19">
        <v>42</v>
      </c>
      <c r="CT8" s="19">
        <v>0</v>
      </c>
      <c r="CU8" s="19">
        <v>0</v>
      </c>
      <c r="CV8" s="19">
        <v>0</v>
      </c>
      <c r="CW8" s="19">
        <v>0</v>
      </c>
      <c r="CX8" s="19">
        <v>0</v>
      </c>
      <c r="CY8" s="19">
        <v>0</v>
      </c>
      <c r="CZ8" s="19">
        <v>0</v>
      </c>
      <c r="DA8" s="19">
        <v>0</v>
      </c>
      <c r="DB8" s="19">
        <v>0</v>
      </c>
      <c r="DC8" s="19">
        <v>0</v>
      </c>
      <c r="DD8" s="19">
        <v>0</v>
      </c>
      <c r="DE8" s="19">
        <v>0</v>
      </c>
      <c r="DF8" s="19">
        <v>0</v>
      </c>
      <c r="DG8" s="19">
        <v>59</v>
      </c>
      <c r="DH8" s="19">
        <v>0</v>
      </c>
      <c r="DI8" s="19">
        <v>0</v>
      </c>
      <c r="DJ8" s="19">
        <v>5</v>
      </c>
      <c r="DK8" s="19">
        <v>0</v>
      </c>
      <c r="DL8" s="19">
        <v>0</v>
      </c>
      <c r="DM8" s="19">
        <v>0</v>
      </c>
      <c r="DN8" s="19">
        <v>0</v>
      </c>
      <c r="DO8" s="19">
        <v>0</v>
      </c>
      <c r="DP8" s="19">
        <v>0</v>
      </c>
      <c r="DQ8" s="19">
        <v>0</v>
      </c>
      <c r="DR8" s="19">
        <v>0</v>
      </c>
      <c r="DS8" s="19">
        <v>0</v>
      </c>
      <c r="DT8" s="19">
        <v>0</v>
      </c>
      <c r="DU8" s="19">
        <v>0</v>
      </c>
      <c r="DV8" s="19">
        <v>0</v>
      </c>
      <c r="DW8" s="19">
        <v>0</v>
      </c>
      <c r="DX8" s="19">
        <v>0</v>
      </c>
      <c r="DY8" s="19">
        <v>0</v>
      </c>
      <c r="DZ8" s="19">
        <v>0</v>
      </c>
      <c r="EA8" s="19">
        <v>0</v>
      </c>
      <c r="EB8" s="19">
        <v>18284</v>
      </c>
      <c r="ED8" s="13">
        <f t="shared" si="2"/>
        <v>0</v>
      </c>
    </row>
    <row r="9" spans="1:134" x14ac:dyDescent="0.2">
      <c r="A9" s="22" t="s">
        <v>309</v>
      </c>
      <c r="B9" t="s">
        <v>310</v>
      </c>
      <c r="C9" s="10">
        <f t="shared" si="3"/>
        <v>5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114874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14">
        <v>0</v>
      </c>
      <c r="AK9" s="14">
        <v>0</v>
      </c>
      <c r="AL9" s="14">
        <v>0</v>
      </c>
      <c r="AM9" s="14">
        <v>0</v>
      </c>
      <c r="AN9" s="14">
        <v>0</v>
      </c>
      <c r="AO9" s="14">
        <v>0</v>
      </c>
      <c r="AP9" s="14">
        <v>0</v>
      </c>
      <c r="AQ9" s="14">
        <v>0</v>
      </c>
      <c r="AR9" s="14">
        <v>0</v>
      </c>
      <c r="AS9" s="14">
        <v>0</v>
      </c>
      <c r="AT9" s="14">
        <v>0</v>
      </c>
      <c r="AU9" s="14">
        <v>0</v>
      </c>
      <c r="AV9" s="14">
        <v>0</v>
      </c>
      <c r="AW9" s="14">
        <v>0</v>
      </c>
      <c r="AX9" s="14">
        <v>0</v>
      </c>
      <c r="AY9" s="14">
        <v>0</v>
      </c>
      <c r="AZ9" s="14">
        <v>0</v>
      </c>
      <c r="BA9" s="14">
        <v>0</v>
      </c>
      <c r="BB9" s="14">
        <v>1685</v>
      </c>
      <c r="BC9" s="14">
        <v>0</v>
      </c>
      <c r="BD9" s="14">
        <v>0</v>
      </c>
      <c r="BE9" s="14">
        <v>0</v>
      </c>
      <c r="BF9" s="14">
        <v>0</v>
      </c>
      <c r="BG9" s="14">
        <v>0</v>
      </c>
      <c r="BH9" s="14">
        <v>0</v>
      </c>
      <c r="BI9" s="14">
        <v>0</v>
      </c>
      <c r="BJ9" s="14">
        <v>0</v>
      </c>
      <c r="BK9" s="14">
        <v>0</v>
      </c>
      <c r="BL9" s="14">
        <v>0</v>
      </c>
      <c r="BM9" s="14">
        <v>0</v>
      </c>
      <c r="BN9" s="14">
        <v>0</v>
      </c>
      <c r="BO9" s="14">
        <v>0</v>
      </c>
      <c r="BP9" s="14">
        <v>0</v>
      </c>
      <c r="BQ9" s="14">
        <v>0</v>
      </c>
      <c r="BR9" s="14">
        <v>0</v>
      </c>
      <c r="BS9" s="14">
        <v>0</v>
      </c>
      <c r="BT9" s="14">
        <v>0</v>
      </c>
      <c r="BU9" s="14">
        <v>0</v>
      </c>
      <c r="BV9" s="14">
        <v>0</v>
      </c>
      <c r="BW9" s="14">
        <v>0</v>
      </c>
      <c r="BX9" s="14">
        <v>0</v>
      </c>
      <c r="BY9" s="14">
        <v>0</v>
      </c>
      <c r="BZ9" s="14">
        <v>0</v>
      </c>
      <c r="CA9" s="14">
        <v>0</v>
      </c>
      <c r="CB9" s="14">
        <v>0</v>
      </c>
      <c r="CC9" s="14">
        <v>0</v>
      </c>
      <c r="CD9" s="14">
        <v>0</v>
      </c>
      <c r="CE9" s="14">
        <v>0</v>
      </c>
      <c r="CF9" s="14">
        <v>0</v>
      </c>
      <c r="CG9" s="19">
        <v>0</v>
      </c>
      <c r="CH9" s="19">
        <v>0</v>
      </c>
      <c r="CI9" s="19">
        <v>0</v>
      </c>
      <c r="CJ9" s="19">
        <v>0</v>
      </c>
      <c r="CK9" s="19">
        <v>0</v>
      </c>
      <c r="CL9" s="19">
        <v>0</v>
      </c>
      <c r="CM9" s="19">
        <v>0</v>
      </c>
      <c r="CN9" s="19">
        <v>0</v>
      </c>
      <c r="CO9" s="19">
        <v>0</v>
      </c>
      <c r="CP9" s="19">
        <v>8324</v>
      </c>
      <c r="CQ9" s="19">
        <v>0</v>
      </c>
      <c r="CR9" s="19">
        <v>0</v>
      </c>
      <c r="CS9" s="19">
        <v>155</v>
      </c>
      <c r="CT9" s="19">
        <v>0</v>
      </c>
      <c r="CU9" s="19">
        <v>0</v>
      </c>
      <c r="CV9" s="19">
        <v>0</v>
      </c>
      <c r="CW9" s="19">
        <v>0</v>
      </c>
      <c r="CX9" s="19">
        <v>0</v>
      </c>
      <c r="CY9" s="19">
        <v>0</v>
      </c>
      <c r="CZ9" s="19">
        <v>0</v>
      </c>
      <c r="DA9" s="19">
        <v>0</v>
      </c>
      <c r="DB9" s="19">
        <v>0</v>
      </c>
      <c r="DC9" s="19">
        <v>0</v>
      </c>
      <c r="DD9" s="19">
        <v>0</v>
      </c>
      <c r="DE9" s="19">
        <v>0</v>
      </c>
      <c r="DF9" s="19">
        <v>0</v>
      </c>
      <c r="DG9" s="19">
        <v>456</v>
      </c>
      <c r="DH9" s="19">
        <v>0</v>
      </c>
      <c r="DI9" s="19">
        <v>0</v>
      </c>
      <c r="DJ9" s="19">
        <v>38</v>
      </c>
      <c r="DK9" s="19">
        <v>0</v>
      </c>
      <c r="DL9" s="19">
        <v>0</v>
      </c>
      <c r="DM9" s="19">
        <v>0</v>
      </c>
      <c r="DN9" s="19">
        <v>0</v>
      </c>
      <c r="DO9" s="19">
        <v>0</v>
      </c>
      <c r="DP9" s="19">
        <v>0</v>
      </c>
      <c r="DQ9" s="19">
        <v>0</v>
      </c>
      <c r="DR9" s="19">
        <v>0</v>
      </c>
      <c r="DS9" s="19">
        <v>0</v>
      </c>
      <c r="DT9" s="19">
        <v>0</v>
      </c>
      <c r="DU9" s="19">
        <v>0</v>
      </c>
      <c r="DV9" s="19">
        <v>0</v>
      </c>
      <c r="DW9" s="19">
        <v>0</v>
      </c>
      <c r="DX9" s="19">
        <v>0</v>
      </c>
      <c r="DY9" s="19">
        <v>0</v>
      </c>
      <c r="DZ9" s="19">
        <v>0</v>
      </c>
      <c r="EA9" s="19">
        <v>0</v>
      </c>
      <c r="EB9" s="19">
        <v>125532</v>
      </c>
      <c r="ED9" s="13">
        <f t="shared" si="2"/>
        <v>0</v>
      </c>
    </row>
    <row r="10" spans="1:134" x14ac:dyDescent="0.2">
      <c r="A10" s="22" t="s">
        <v>311</v>
      </c>
      <c r="B10" t="s">
        <v>312</v>
      </c>
      <c r="C10" s="10">
        <f t="shared" si="3"/>
        <v>6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48230</v>
      </c>
      <c r="W10" s="14">
        <v>487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v>0</v>
      </c>
      <c r="AP10" s="14">
        <v>0</v>
      </c>
      <c r="AQ10" s="14">
        <v>0</v>
      </c>
      <c r="AR10" s="14">
        <v>0</v>
      </c>
      <c r="AS10" s="14">
        <v>0</v>
      </c>
      <c r="AT10" s="14">
        <v>0</v>
      </c>
      <c r="AU10" s="14">
        <v>0</v>
      </c>
      <c r="AV10" s="14">
        <v>0</v>
      </c>
      <c r="AW10" s="14">
        <v>0</v>
      </c>
      <c r="AX10" s="14">
        <v>0</v>
      </c>
      <c r="AY10" s="14">
        <v>0</v>
      </c>
      <c r="AZ10" s="14">
        <v>0</v>
      </c>
      <c r="BA10" s="14">
        <v>0</v>
      </c>
      <c r="BB10" s="14">
        <v>0</v>
      </c>
      <c r="BC10" s="14">
        <v>0</v>
      </c>
      <c r="BD10" s="14">
        <v>0</v>
      </c>
      <c r="BE10" s="14">
        <v>0</v>
      </c>
      <c r="BF10" s="14">
        <v>0</v>
      </c>
      <c r="BG10" s="14">
        <v>0</v>
      </c>
      <c r="BH10" s="14">
        <v>0</v>
      </c>
      <c r="BI10" s="14">
        <v>0</v>
      </c>
      <c r="BJ10" s="14">
        <v>0</v>
      </c>
      <c r="BK10" s="14">
        <v>0</v>
      </c>
      <c r="BL10" s="14">
        <v>0</v>
      </c>
      <c r="BM10" s="14">
        <v>0</v>
      </c>
      <c r="BN10" s="14">
        <v>0</v>
      </c>
      <c r="BO10" s="14">
        <v>0</v>
      </c>
      <c r="BP10" s="14">
        <v>0</v>
      </c>
      <c r="BQ10" s="14">
        <v>0</v>
      </c>
      <c r="BR10" s="14">
        <v>0</v>
      </c>
      <c r="BS10" s="14">
        <v>0</v>
      </c>
      <c r="BT10" s="14">
        <v>0</v>
      </c>
      <c r="BU10" s="14">
        <v>0</v>
      </c>
      <c r="BV10" s="14">
        <v>0</v>
      </c>
      <c r="BW10" s="14">
        <v>0</v>
      </c>
      <c r="BX10" s="14">
        <v>0</v>
      </c>
      <c r="BY10" s="14">
        <v>0</v>
      </c>
      <c r="BZ10" s="14">
        <v>0</v>
      </c>
      <c r="CA10" s="14">
        <v>0</v>
      </c>
      <c r="CB10" s="14">
        <v>0</v>
      </c>
      <c r="CC10" s="14">
        <v>0</v>
      </c>
      <c r="CD10" s="14">
        <v>0</v>
      </c>
      <c r="CE10" s="14">
        <v>0</v>
      </c>
      <c r="CF10" s="14">
        <v>0</v>
      </c>
      <c r="CG10" s="19">
        <v>0</v>
      </c>
      <c r="CH10" s="19">
        <v>0</v>
      </c>
      <c r="CI10" s="19">
        <v>0</v>
      </c>
      <c r="CJ10" s="19">
        <v>0</v>
      </c>
      <c r="CK10" s="19">
        <v>0</v>
      </c>
      <c r="CL10" s="19">
        <v>0</v>
      </c>
      <c r="CM10" s="19">
        <v>0</v>
      </c>
      <c r="CN10" s="19">
        <v>0</v>
      </c>
      <c r="CO10" s="19">
        <v>0</v>
      </c>
      <c r="CP10" s="19">
        <v>0</v>
      </c>
      <c r="CQ10" s="19">
        <v>0</v>
      </c>
      <c r="CR10" s="19">
        <v>0</v>
      </c>
      <c r="CS10" s="19">
        <v>0</v>
      </c>
      <c r="CT10" s="19">
        <v>0</v>
      </c>
      <c r="CU10" s="19">
        <v>0</v>
      </c>
      <c r="CV10" s="19">
        <v>0</v>
      </c>
      <c r="CW10" s="19">
        <v>0</v>
      </c>
      <c r="CX10" s="19">
        <v>0</v>
      </c>
      <c r="CY10" s="19">
        <v>0</v>
      </c>
      <c r="CZ10" s="19">
        <v>0</v>
      </c>
      <c r="DA10" s="19">
        <v>0</v>
      </c>
      <c r="DB10" s="19">
        <v>0</v>
      </c>
      <c r="DC10" s="19">
        <v>0</v>
      </c>
      <c r="DD10" s="19">
        <v>0</v>
      </c>
      <c r="DE10" s="19">
        <v>0</v>
      </c>
      <c r="DF10" s="19">
        <v>0</v>
      </c>
      <c r="DG10" s="19">
        <v>0</v>
      </c>
      <c r="DH10" s="19">
        <v>0</v>
      </c>
      <c r="DI10" s="19">
        <v>0</v>
      </c>
      <c r="DJ10" s="19">
        <v>197</v>
      </c>
      <c r="DK10" s="19">
        <v>0</v>
      </c>
      <c r="DL10" s="19">
        <v>0</v>
      </c>
      <c r="DM10" s="19">
        <v>0</v>
      </c>
      <c r="DN10" s="19">
        <v>0</v>
      </c>
      <c r="DO10" s="19">
        <v>0</v>
      </c>
      <c r="DP10" s="19">
        <v>0</v>
      </c>
      <c r="DQ10" s="19">
        <v>0</v>
      </c>
      <c r="DR10" s="19">
        <v>0</v>
      </c>
      <c r="DS10" s="19">
        <v>0</v>
      </c>
      <c r="DT10" s="19">
        <v>0</v>
      </c>
      <c r="DU10" s="19">
        <v>0</v>
      </c>
      <c r="DV10" s="19">
        <v>0</v>
      </c>
      <c r="DW10" s="19">
        <v>0</v>
      </c>
      <c r="DX10" s="19">
        <v>0</v>
      </c>
      <c r="DY10" s="19">
        <v>0</v>
      </c>
      <c r="DZ10" s="19">
        <v>0</v>
      </c>
      <c r="EA10" s="19">
        <v>0</v>
      </c>
      <c r="EB10" s="19">
        <v>48914</v>
      </c>
      <c r="ED10" s="13">
        <f t="shared" si="2"/>
        <v>0</v>
      </c>
    </row>
    <row r="11" spans="1:134" x14ac:dyDescent="0.2">
      <c r="A11" s="22" t="s">
        <v>313</v>
      </c>
      <c r="B11" t="s">
        <v>314</v>
      </c>
      <c r="C11" s="10">
        <f t="shared" si="3"/>
        <v>7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86</v>
      </c>
      <c r="U11" s="14">
        <v>0</v>
      </c>
      <c r="V11" s="14">
        <v>0</v>
      </c>
      <c r="W11" s="14">
        <v>13732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6</v>
      </c>
      <c r="AT11" s="14">
        <v>0</v>
      </c>
      <c r="AU11" s="14">
        <v>0</v>
      </c>
      <c r="AV11" s="14">
        <v>0</v>
      </c>
      <c r="AW11" s="14">
        <v>0</v>
      </c>
      <c r="AX11" s="14">
        <v>0</v>
      </c>
      <c r="AY11" s="14">
        <v>0</v>
      </c>
      <c r="AZ11" s="14">
        <v>0</v>
      </c>
      <c r="BA11" s="14">
        <v>0</v>
      </c>
      <c r="BB11" s="14">
        <v>0</v>
      </c>
      <c r="BC11" s="14">
        <v>0</v>
      </c>
      <c r="BD11" s="14">
        <v>105</v>
      </c>
      <c r="BE11" s="14">
        <v>0</v>
      </c>
      <c r="BF11" s="14">
        <v>0</v>
      </c>
      <c r="BG11" s="14">
        <v>0</v>
      </c>
      <c r="BH11" s="14">
        <v>0</v>
      </c>
      <c r="BI11" s="14">
        <v>191</v>
      </c>
      <c r="BJ11" s="14">
        <v>0</v>
      </c>
      <c r="BK11" s="14">
        <v>0</v>
      </c>
      <c r="BL11" s="14">
        <v>0</v>
      </c>
      <c r="BM11" s="14">
        <v>0</v>
      </c>
      <c r="BN11" s="14">
        <v>0</v>
      </c>
      <c r="BO11" s="14">
        <v>0</v>
      </c>
      <c r="BP11" s="14">
        <v>0</v>
      </c>
      <c r="BQ11" s="14">
        <v>0</v>
      </c>
      <c r="BR11" s="14">
        <v>0</v>
      </c>
      <c r="BS11" s="14">
        <v>0</v>
      </c>
      <c r="BT11" s="14">
        <v>931</v>
      </c>
      <c r="BU11" s="14">
        <v>0</v>
      </c>
      <c r="BV11" s="14">
        <v>0</v>
      </c>
      <c r="BW11" s="14">
        <v>0</v>
      </c>
      <c r="BX11" s="14">
        <v>0</v>
      </c>
      <c r="BY11" s="14">
        <v>0</v>
      </c>
      <c r="BZ11" s="14">
        <v>0</v>
      </c>
      <c r="CA11" s="14">
        <v>0</v>
      </c>
      <c r="CB11" s="14">
        <v>0</v>
      </c>
      <c r="CC11" s="14">
        <v>0</v>
      </c>
      <c r="CD11" s="14">
        <v>0</v>
      </c>
      <c r="CE11" s="14">
        <v>8</v>
      </c>
      <c r="CF11" s="14">
        <v>0</v>
      </c>
      <c r="CG11" s="19">
        <v>0</v>
      </c>
      <c r="CH11" s="19">
        <v>0</v>
      </c>
      <c r="CI11" s="19">
        <v>0</v>
      </c>
      <c r="CJ11" s="19">
        <v>0</v>
      </c>
      <c r="CK11" s="19">
        <v>0</v>
      </c>
      <c r="CL11" s="19">
        <v>0</v>
      </c>
      <c r="CM11" s="19">
        <v>0</v>
      </c>
      <c r="CN11" s="19">
        <v>0</v>
      </c>
      <c r="CO11" s="19">
        <v>0</v>
      </c>
      <c r="CP11" s="19">
        <v>0</v>
      </c>
      <c r="CQ11" s="19">
        <v>0</v>
      </c>
      <c r="CR11" s="19">
        <v>0</v>
      </c>
      <c r="CS11" s="19">
        <v>0</v>
      </c>
      <c r="CT11" s="19">
        <v>0</v>
      </c>
      <c r="CU11" s="19">
        <v>0</v>
      </c>
      <c r="CV11" s="19">
        <v>0</v>
      </c>
      <c r="CW11" s="19">
        <v>0</v>
      </c>
      <c r="CX11" s="19">
        <v>0</v>
      </c>
      <c r="CY11" s="19">
        <v>0</v>
      </c>
      <c r="CZ11" s="19">
        <v>0</v>
      </c>
      <c r="DA11" s="19">
        <v>0</v>
      </c>
      <c r="DB11" s="19">
        <v>0</v>
      </c>
      <c r="DC11" s="19">
        <v>0</v>
      </c>
      <c r="DD11" s="19">
        <v>0</v>
      </c>
      <c r="DE11" s="19">
        <v>0</v>
      </c>
      <c r="DF11" s="19">
        <v>0</v>
      </c>
      <c r="DG11" s="19">
        <v>6</v>
      </c>
      <c r="DH11" s="19">
        <v>0</v>
      </c>
      <c r="DI11" s="19">
        <v>0</v>
      </c>
      <c r="DJ11" s="19">
        <v>18</v>
      </c>
      <c r="DK11" s="19">
        <v>0</v>
      </c>
      <c r="DL11" s="19">
        <v>0</v>
      </c>
      <c r="DM11" s="19">
        <v>0</v>
      </c>
      <c r="DN11" s="19">
        <v>0</v>
      </c>
      <c r="DO11" s="19">
        <v>0</v>
      </c>
      <c r="DP11" s="19">
        <v>0</v>
      </c>
      <c r="DQ11" s="19">
        <v>0</v>
      </c>
      <c r="DR11" s="19">
        <v>0</v>
      </c>
      <c r="DS11" s="19">
        <v>0</v>
      </c>
      <c r="DT11" s="19">
        <v>0</v>
      </c>
      <c r="DU11" s="19">
        <v>0</v>
      </c>
      <c r="DV11" s="19">
        <v>0</v>
      </c>
      <c r="DW11" s="19">
        <v>0</v>
      </c>
      <c r="DX11" s="19">
        <v>0</v>
      </c>
      <c r="DY11" s="19">
        <v>0</v>
      </c>
      <c r="DZ11" s="19">
        <v>0</v>
      </c>
      <c r="EA11" s="19">
        <v>0</v>
      </c>
      <c r="EB11" s="19">
        <v>15083</v>
      </c>
      <c r="ED11" s="13">
        <f t="shared" si="2"/>
        <v>0</v>
      </c>
    </row>
    <row r="12" spans="1:134" x14ac:dyDescent="0.2">
      <c r="A12" s="22" t="s">
        <v>315</v>
      </c>
      <c r="B12" t="s">
        <v>316</v>
      </c>
      <c r="C12" s="10">
        <f t="shared" si="3"/>
        <v>8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125748</v>
      </c>
      <c r="Y12" s="14">
        <v>15178</v>
      </c>
      <c r="Z12" s="14">
        <v>53065</v>
      </c>
      <c r="AA12" s="14">
        <v>4660</v>
      </c>
      <c r="AB12" s="14">
        <v>17670</v>
      </c>
      <c r="AC12" s="14">
        <v>48429</v>
      </c>
      <c r="AD12" s="14">
        <v>0</v>
      </c>
      <c r="AE12" s="14">
        <v>296</v>
      </c>
      <c r="AF12" s="14">
        <v>763</v>
      </c>
      <c r="AG12" s="14">
        <v>0</v>
      </c>
      <c r="AH12" s="14">
        <v>0</v>
      </c>
      <c r="AI12" s="14">
        <v>0</v>
      </c>
      <c r="AJ12" s="14">
        <v>2108</v>
      </c>
      <c r="AK12" s="14">
        <v>2232</v>
      </c>
      <c r="AL12" s="14">
        <v>53</v>
      </c>
      <c r="AM12" s="14">
        <v>0</v>
      </c>
      <c r="AN12" s="14">
        <v>0</v>
      </c>
      <c r="AO12" s="14">
        <v>0</v>
      </c>
      <c r="AP12" s="14">
        <v>0</v>
      </c>
      <c r="AQ12" s="14">
        <v>0</v>
      </c>
      <c r="AR12" s="14">
        <v>522</v>
      </c>
      <c r="AS12" s="14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  <c r="BD12" s="14">
        <v>0</v>
      </c>
      <c r="BE12" s="14">
        <v>0</v>
      </c>
      <c r="BF12" s="14">
        <v>0</v>
      </c>
      <c r="BG12" s="14">
        <v>0</v>
      </c>
      <c r="BH12" s="14">
        <v>0</v>
      </c>
      <c r="BI12" s="14">
        <v>63</v>
      </c>
      <c r="BJ12" s="14">
        <v>0</v>
      </c>
      <c r="BK12" s="14">
        <v>0</v>
      </c>
      <c r="BL12" s="14">
        <v>44</v>
      </c>
      <c r="BM12" s="14">
        <v>0</v>
      </c>
      <c r="BN12" s="14">
        <v>40</v>
      </c>
      <c r="BO12" s="14">
        <v>0</v>
      </c>
      <c r="BP12" s="14">
        <v>0</v>
      </c>
      <c r="BQ12" s="14">
        <v>0</v>
      </c>
      <c r="BR12" s="14">
        <v>0</v>
      </c>
      <c r="BS12" s="14">
        <v>0</v>
      </c>
      <c r="BT12" s="14">
        <v>0</v>
      </c>
      <c r="BU12" s="14">
        <v>0</v>
      </c>
      <c r="BV12" s="14">
        <v>0</v>
      </c>
      <c r="BW12" s="14">
        <v>0</v>
      </c>
      <c r="BX12" s="14">
        <v>0</v>
      </c>
      <c r="BY12" s="14">
        <v>0</v>
      </c>
      <c r="BZ12" s="14">
        <v>0</v>
      </c>
      <c r="CA12" s="14">
        <v>0</v>
      </c>
      <c r="CB12" s="14">
        <v>0</v>
      </c>
      <c r="CC12" s="14">
        <v>0</v>
      </c>
      <c r="CD12" s="14">
        <v>0</v>
      </c>
      <c r="CE12" s="14">
        <v>41</v>
      </c>
      <c r="CF12" s="14">
        <v>0</v>
      </c>
      <c r="CG12" s="19">
        <v>0</v>
      </c>
      <c r="CH12" s="19">
        <v>0</v>
      </c>
      <c r="CI12" s="19">
        <v>0</v>
      </c>
      <c r="CJ12" s="19">
        <v>0</v>
      </c>
      <c r="CK12" s="19">
        <v>0</v>
      </c>
      <c r="CL12" s="19">
        <v>0</v>
      </c>
      <c r="CM12" s="19">
        <v>0</v>
      </c>
      <c r="CN12" s="19">
        <v>0</v>
      </c>
      <c r="CO12" s="19">
        <v>0</v>
      </c>
      <c r="CP12" s="19">
        <v>0</v>
      </c>
      <c r="CQ12" s="19">
        <v>0</v>
      </c>
      <c r="CR12" s="19">
        <v>0</v>
      </c>
      <c r="CS12" s="19">
        <v>1120</v>
      </c>
      <c r="CT12" s="19">
        <v>0</v>
      </c>
      <c r="CU12" s="19">
        <v>0</v>
      </c>
      <c r="CV12" s="19">
        <v>0</v>
      </c>
      <c r="CW12" s="19">
        <v>0</v>
      </c>
      <c r="CX12" s="19">
        <v>0</v>
      </c>
      <c r="CY12" s="19">
        <v>0</v>
      </c>
      <c r="CZ12" s="19">
        <v>0</v>
      </c>
      <c r="DA12" s="19">
        <v>0</v>
      </c>
      <c r="DB12" s="19">
        <v>0</v>
      </c>
      <c r="DC12" s="19">
        <v>0</v>
      </c>
      <c r="DD12" s="19">
        <v>0</v>
      </c>
      <c r="DE12" s="19">
        <v>0</v>
      </c>
      <c r="DF12" s="19">
        <v>0</v>
      </c>
      <c r="DG12" s="19">
        <v>62</v>
      </c>
      <c r="DH12" s="19">
        <v>0</v>
      </c>
      <c r="DI12" s="19">
        <v>0</v>
      </c>
      <c r="DJ12" s="19">
        <v>290</v>
      </c>
      <c r="DK12" s="19">
        <v>0</v>
      </c>
      <c r="DL12" s="19">
        <v>0</v>
      </c>
      <c r="DM12" s="19">
        <v>0</v>
      </c>
      <c r="DN12" s="19">
        <v>0</v>
      </c>
      <c r="DO12" s="19">
        <v>0</v>
      </c>
      <c r="DP12" s="19">
        <v>0</v>
      </c>
      <c r="DQ12" s="19">
        <v>0</v>
      </c>
      <c r="DR12" s="19">
        <v>0</v>
      </c>
      <c r="DS12" s="19">
        <v>0</v>
      </c>
      <c r="DT12" s="19">
        <v>0</v>
      </c>
      <c r="DU12" s="19">
        <v>0</v>
      </c>
      <c r="DV12" s="19">
        <v>0</v>
      </c>
      <c r="DW12" s="19">
        <v>0</v>
      </c>
      <c r="DX12" s="19">
        <v>0</v>
      </c>
      <c r="DY12" s="19">
        <v>0</v>
      </c>
      <c r="DZ12" s="19">
        <v>0</v>
      </c>
      <c r="EA12" s="19">
        <v>0</v>
      </c>
      <c r="EB12" s="19">
        <v>272384</v>
      </c>
      <c r="ED12" s="13">
        <f t="shared" si="2"/>
        <v>0</v>
      </c>
    </row>
    <row r="13" spans="1:134" x14ac:dyDescent="0.2">
      <c r="A13" s="22" t="s">
        <v>317</v>
      </c>
      <c r="B13" t="s">
        <v>318</v>
      </c>
      <c r="C13" s="10">
        <f t="shared" si="3"/>
        <v>9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40305</v>
      </c>
      <c r="AE13" s="14">
        <v>0</v>
      </c>
      <c r="AF13" s="14">
        <v>0</v>
      </c>
      <c r="AG13" s="14">
        <v>16</v>
      </c>
      <c r="AH13" s="14">
        <v>0</v>
      </c>
      <c r="AI13" s="14">
        <v>30</v>
      </c>
      <c r="AJ13" s="14">
        <v>0</v>
      </c>
      <c r="AK13" s="14">
        <v>164</v>
      </c>
      <c r="AL13" s="14">
        <v>39</v>
      </c>
      <c r="AM13" s="14">
        <v>0</v>
      </c>
      <c r="AN13" s="14">
        <v>0</v>
      </c>
      <c r="AO13" s="14">
        <v>0</v>
      </c>
      <c r="AP13" s="14">
        <v>0</v>
      </c>
      <c r="AQ13" s="14">
        <v>0</v>
      </c>
      <c r="AR13" s="14">
        <v>0</v>
      </c>
      <c r="AS13" s="14">
        <v>0</v>
      </c>
      <c r="AT13" s="14">
        <v>0</v>
      </c>
      <c r="AU13" s="14">
        <v>0</v>
      </c>
      <c r="AV13" s="14">
        <v>0</v>
      </c>
      <c r="AW13" s="14">
        <v>0</v>
      </c>
      <c r="AX13" s="14">
        <v>0</v>
      </c>
      <c r="AY13" s="14">
        <v>0</v>
      </c>
      <c r="AZ13" s="14">
        <v>0</v>
      </c>
      <c r="BA13" s="14">
        <v>0</v>
      </c>
      <c r="BB13" s="14">
        <v>0</v>
      </c>
      <c r="BC13" s="14">
        <v>19474</v>
      </c>
      <c r="BD13" s="14">
        <v>0</v>
      </c>
      <c r="BE13" s="14">
        <v>0</v>
      </c>
      <c r="BF13" s="14">
        <v>0</v>
      </c>
      <c r="BG13" s="14">
        <v>0</v>
      </c>
      <c r="BH13" s="14">
        <v>0</v>
      </c>
      <c r="BI13" s="14">
        <v>0</v>
      </c>
      <c r="BJ13" s="14">
        <v>0</v>
      </c>
      <c r="BK13" s="14">
        <v>0</v>
      </c>
      <c r="BL13" s="14">
        <v>0</v>
      </c>
      <c r="BM13" s="14">
        <v>0</v>
      </c>
      <c r="BN13" s="14">
        <v>0</v>
      </c>
      <c r="BO13" s="14">
        <v>0</v>
      </c>
      <c r="BP13" s="14">
        <v>0</v>
      </c>
      <c r="BQ13" s="14">
        <v>0</v>
      </c>
      <c r="BR13" s="14">
        <v>0</v>
      </c>
      <c r="BS13" s="14">
        <v>0</v>
      </c>
      <c r="BT13" s="14">
        <v>0</v>
      </c>
      <c r="BU13" s="14">
        <v>0</v>
      </c>
      <c r="BV13" s="14">
        <v>0</v>
      </c>
      <c r="BW13" s="14">
        <v>0</v>
      </c>
      <c r="BX13" s="14">
        <v>0</v>
      </c>
      <c r="BY13" s="14">
        <v>0</v>
      </c>
      <c r="BZ13" s="14">
        <v>0</v>
      </c>
      <c r="CA13" s="14">
        <v>0</v>
      </c>
      <c r="CB13" s="14">
        <v>0</v>
      </c>
      <c r="CC13" s="14">
        <v>0</v>
      </c>
      <c r="CD13" s="14">
        <v>0</v>
      </c>
      <c r="CE13" s="14">
        <v>496</v>
      </c>
      <c r="CF13" s="14">
        <v>0</v>
      </c>
      <c r="CG13" s="19">
        <v>0</v>
      </c>
      <c r="CH13" s="19">
        <v>0</v>
      </c>
      <c r="CI13" s="19">
        <v>0</v>
      </c>
      <c r="CJ13" s="19">
        <v>0</v>
      </c>
      <c r="CK13" s="19">
        <v>0</v>
      </c>
      <c r="CL13" s="19">
        <v>0</v>
      </c>
      <c r="CM13" s="19">
        <v>0</v>
      </c>
      <c r="CN13" s="19">
        <v>0</v>
      </c>
      <c r="CO13" s="19">
        <v>0</v>
      </c>
      <c r="CP13" s="19">
        <v>0</v>
      </c>
      <c r="CQ13" s="19">
        <v>0</v>
      </c>
      <c r="CR13" s="19">
        <v>0</v>
      </c>
      <c r="CS13" s="19">
        <v>459</v>
      </c>
      <c r="CT13" s="19">
        <v>0</v>
      </c>
      <c r="CU13" s="19">
        <v>0</v>
      </c>
      <c r="CV13" s="19">
        <v>0</v>
      </c>
      <c r="CW13" s="19">
        <v>0</v>
      </c>
      <c r="CX13" s="19">
        <v>0</v>
      </c>
      <c r="CY13" s="19">
        <v>0</v>
      </c>
      <c r="CZ13" s="19">
        <v>0</v>
      </c>
      <c r="DA13" s="19">
        <v>0</v>
      </c>
      <c r="DB13" s="19">
        <v>0</v>
      </c>
      <c r="DC13" s="19">
        <v>0</v>
      </c>
      <c r="DD13" s="19">
        <v>0</v>
      </c>
      <c r="DE13" s="19">
        <v>0</v>
      </c>
      <c r="DF13" s="19">
        <v>0</v>
      </c>
      <c r="DG13" s="19">
        <v>110</v>
      </c>
      <c r="DH13" s="19">
        <v>0</v>
      </c>
      <c r="DI13" s="19">
        <v>0</v>
      </c>
      <c r="DJ13" s="19">
        <v>45</v>
      </c>
      <c r="DK13" s="19">
        <v>0</v>
      </c>
      <c r="DL13" s="19">
        <v>0</v>
      </c>
      <c r="DM13" s="19">
        <v>0</v>
      </c>
      <c r="DN13" s="19">
        <v>0</v>
      </c>
      <c r="DO13" s="19">
        <v>0</v>
      </c>
      <c r="DP13" s="19">
        <v>0</v>
      </c>
      <c r="DQ13" s="19">
        <v>0</v>
      </c>
      <c r="DR13" s="19">
        <v>0</v>
      </c>
      <c r="DS13" s="19">
        <v>0</v>
      </c>
      <c r="DT13" s="19">
        <v>0</v>
      </c>
      <c r="DU13" s="19">
        <v>0</v>
      </c>
      <c r="DV13" s="19">
        <v>0</v>
      </c>
      <c r="DW13" s="19">
        <v>0</v>
      </c>
      <c r="DX13" s="19">
        <v>0</v>
      </c>
      <c r="DY13" s="19">
        <v>0</v>
      </c>
      <c r="DZ13" s="19">
        <v>0</v>
      </c>
      <c r="EA13" s="19">
        <v>0</v>
      </c>
      <c r="EB13" s="19">
        <v>61138</v>
      </c>
      <c r="ED13" s="13">
        <f t="shared" si="2"/>
        <v>0</v>
      </c>
    </row>
    <row r="14" spans="1:134" x14ac:dyDescent="0.2">
      <c r="A14" s="22" t="s">
        <v>319</v>
      </c>
      <c r="B14" t="s">
        <v>60</v>
      </c>
      <c r="C14" s="10">
        <f t="shared" si="3"/>
        <v>10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29</v>
      </c>
      <c r="U14" s="14">
        <v>0</v>
      </c>
      <c r="V14" s="14">
        <v>0</v>
      </c>
      <c r="W14" s="14">
        <v>0</v>
      </c>
      <c r="X14" s="14">
        <v>1150</v>
      </c>
      <c r="Y14" s="14">
        <v>211</v>
      </c>
      <c r="Z14" s="14">
        <v>1421</v>
      </c>
      <c r="AA14" s="14">
        <v>18</v>
      </c>
      <c r="AB14" s="14">
        <v>67</v>
      </c>
      <c r="AC14" s="14">
        <v>1182</v>
      </c>
      <c r="AD14" s="14">
        <v>596</v>
      </c>
      <c r="AE14" s="14">
        <v>24684</v>
      </c>
      <c r="AF14" s="14">
        <v>56988</v>
      </c>
      <c r="AG14" s="14">
        <v>12960</v>
      </c>
      <c r="AH14" s="14">
        <v>15567</v>
      </c>
      <c r="AI14" s="14">
        <v>33536</v>
      </c>
      <c r="AJ14" s="14">
        <v>33416</v>
      </c>
      <c r="AK14" s="14">
        <v>83064</v>
      </c>
      <c r="AL14" s="14">
        <v>2478</v>
      </c>
      <c r="AM14" s="14">
        <v>0</v>
      </c>
      <c r="AN14" s="14">
        <v>0</v>
      </c>
      <c r="AO14" s="14">
        <v>0</v>
      </c>
      <c r="AP14" s="14">
        <v>0</v>
      </c>
      <c r="AQ14" s="14">
        <v>0</v>
      </c>
      <c r="AR14" s="14">
        <v>27</v>
      </c>
      <c r="AS14" s="14">
        <v>19</v>
      </c>
      <c r="AT14" s="14">
        <v>0</v>
      </c>
      <c r="AU14" s="14">
        <v>8</v>
      </c>
      <c r="AV14" s="14">
        <v>0</v>
      </c>
      <c r="AW14" s="14">
        <v>0</v>
      </c>
      <c r="AX14" s="14">
        <v>0</v>
      </c>
      <c r="AY14" s="14">
        <v>0</v>
      </c>
      <c r="AZ14" s="14">
        <v>0</v>
      </c>
      <c r="BA14" s="14">
        <v>0</v>
      </c>
      <c r="BB14" s="14">
        <v>0</v>
      </c>
      <c r="BC14" s="14">
        <v>4964</v>
      </c>
      <c r="BD14" s="14">
        <v>42</v>
      </c>
      <c r="BE14" s="14">
        <v>484</v>
      </c>
      <c r="BF14" s="14">
        <v>1036</v>
      </c>
      <c r="BG14" s="14">
        <v>12</v>
      </c>
      <c r="BH14" s="14">
        <v>0</v>
      </c>
      <c r="BI14" s="14">
        <v>1504</v>
      </c>
      <c r="BJ14" s="14">
        <v>0</v>
      </c>
      <c r="BK14" s="14">
        <v>107</v>
      </c>
      <c r="BL14" s="14">
        <v>136</v>
      </c>
      <c r="BM14" s="14">
        <v>0</v>
      </c>
      <c r="BN14" s="14">
        <v>16</v>
      </c>
      <c r="BO14" s="14">
        <v>0</v>
      </c>
      <c r="BP14" s="14">
        <v>0</v>
      </c>
      <c r="BQ14" s="14">
        <v>0</v>
      </c>
      <c r="BR14" s="14">
        <v>0</v>
      </c>
      <c r="BS14" s="14">
        <v>0</v>
      </c>
      <c r="BT14" s="14">
        <v>0</v>
      </c>
      <c r="BU14" s="14">
        <v>0</v>
      </c>
      <c r="BV14" s="14">
        <v>0</v>
      </c>
      <c r="BW14" s="14">
        <v>0</v>
      </c>
      <c r="BX14" s="14">
        <v>0</v>
      </c>
      <c r="BY14" s="14">
        <v>0</v>
      </c>
      <c r="BZ14" s="14">
        <v>0</v>
      </c>
      <c r="CA14" s="14">
        <v>0</v>
      </c>
      <c r="CB14" s="14">
        <v>0</v>
      </c>
      <c r="CC14" s="14">
        <v>0</v>
      </c>
      <c r="CD14" s="14">
        <v>0</v>
      </c>
      <c r="CE14" s="14">
        <v>129</v>
      </c>
      <c r="CF14" s="14">
        <v>0</v>
      </c>
      <c r="CG14" s="19">
        <v>0</v>
      </c>
      <c r="CH14" s="19">
        <v>0</v>
      </c>
      <c r="CI14" s="19">
        <v>0</v>
      </c>
      <c r="CJ14" s="19">
        <v>0</v>
      </c>
      <c r="CK14" s="19">
        <v>0</v>
      </c>
      <c r="CL14" s="19">
        <v>0</v>
      </c>
      <c r="CM14" s="19">
        <v>0</v>
      </c>
      <c r="CN14" s="19">
        <v>0</v>
      </c>
      <c r="CO14" s="19">
        <v>0</v>
      </c>
      <c r="CP14" s="19">
        <v>0</v>
      </c>
      <c r="CQ14" s="19">
        <v>0</v>
      </c>
      <c r="CR14" s="19">
        <v>0</v>
      </c>
      <c r="CS14" s="19">
        <v>4391</v>
      </c>
      <c r="CT14" s="19">
        <v>0</v>
      </c>
      <c r="CU14" s="19">
        <v>0</v>
      </c>
      <c r="CV14" s="19">
        <v>0</v>
      </c>
      <c r="CW14" s="19">
        <v>0</v>
      </c>
      <c r="CX14" s="19">
        <v>0</v>
      </c>
      <c r="CY14" s="19">
        <v>0</v>
      </c>
      <c r="CZ14" s="19">
        <v>0</v>
      </c>
      <c r="DA14" s="19">
        <v>0</v>
      </c>
      <c r="DB14" s="19">
        <v>0</v>
      </c>
      <c r="DC14" s="19">
        <v>0</v>
      </c>
      <c r="DD14" s="19">
        <v>0</v>
      </c>
      <c r="DE14" s="19">
        <v>0</v>
      </c>
      <c r="DF14" s="19">
        <v>0</v>
      </c>
      <c r="DG14" s="19">
        <v>848</v>
      </c>
      <c r="DH14" s="19">
        <v>0</v>
      </c>
      <c r="DI14" s="19">
        <v>0</v>
      </c>
      <c r="DJ14" s="19">
        <v>217</v>
      </c>
      <c r="DK14" s="19">
        <v>0</v>
      </c>
      <c r="DL14" s="19">
        <v>0</v>
      </c>
      <c r="DM14" s="19">
        <v>0</v>
      </c>
      <c r="DN14" s="19">
        <v>0</v>
      </c>
      <c r="DO14" s="19">
        <v>0</v>
      </c>
      <c r="DP14" s="19">
        <v>0</v>
      </c>
      <c r="DQ14" s="19">
        <v>0</v>
      </c>
      <c r="DR14" s="19">
        <v>0</v>
      </c>
      <c r="DS14" s="19">
        <v>0</v>
      </c>
      <c r="DT14" s="19">
        <v>0</v>
      </c>
      <c r="DU14" s="19">
        <v>0</v>
      </c>
      <c r="DV14" s="19">
        <v>0</v>
      </c>
      <c r="DW14" s="19">
        <v>0</v>
      </c>
      <c r="DX14" s="19">
        <v>0</v>
      </c>
      <c r="DY14" s="19">
        <v>0</v>
      </c>
      <c r="DZ14" s="19">
        <v>0</v>
      </c>
      <c r="EA14" s="19">
        <v>0</v>
      </c>
      <c r="EB14" s="19">
        <v>281307</v>
      </c>
      <c r="ED14" s="13">
        <f t="shared" si="2"/>
        <v>0</v>
      </c>
    </row>
    <row r="15" spans="1:134" x14ac:dyDescent="0.2">
      <c r="A15" s="22" t="s">
        <v>320</v>
      </c>
      <c r="B15" t="s">
        <v>321</v>
      </c>
      <c r="C15" s="10">
        <f t="shared" si="3"/>
        <v>11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476</v>
      </c>
      <c r="AF15" s="14">
        <v>0</v>
      </c>
      <c r="AG15" s="14">
        <v>0</v>
      </c>
      <c r="AH15" s="14">
        <v>0</v>
      </c>
      <c r="AI15" s="14">
        <v>79</v>
      </c>
      <c r="AJ15" s="14">
        <v>0</v>
      </c>
      <c r="AK15" s="14">
        <v>167</v>
      </c>
      <c r="AL15" s="14">
        <v>72394</v>
      </c>
      <c r="AM15" s="14">
        <v>0</v>
      </c>
      <c r="AN15" s="14">
        <v>0</v>
      </c>
      <c r="AO15" s="14">
        <v>0</v>
      </c>
      <c r="AP15" s="14">
        <v>0</v>
      </c>
      <c r="AQ15" s="14">
        <v>0</v>
      </c>
      <c r="AR15" s="14">
        <v>0</v>
      </c>
      <c r="AS15" s="14">
        <v>0</v>
      </c>
      <c r="AT15" s="14">
        <v>0</v>
      </c>
      <c r="AU15" s="14">
        <v>0</v>
      </c>
      <c r="AV15" s="14">
        <v>0</v>
      </c>
      <c r="AW15" s="14">
        <v>0</v>
      </c>
      <c r="AX15" s="14">
        <v>0</v>
      </c>
      <c r="AY15" s="14">
        <v>0</v>
      </c>
      <c r="AZ15" s="14">
        <v>0</v>
      </c>
      <c r="BA15" s="14">
        <v>0</v>
      </c>
      <c r="BB15" s="14">
        <v>0</v>
      </c>
      <c r="BC15" s="14">
        <v>127</v>
      </c>
      <c r="BD15" s="14">
        <v>0</v>
      </c>
      <c r="BE15" s="14">
        <v>0</v>
      </c>
      <c r="BF15" s="14">
        <v>0</v>
      </c>
      <c r="BG15" s="14">
        <v>0</v>
      </c>
      <c r="BH15" s="14">
        <v>0</v>
      </c>
      <c r="BI15" s="14">
        <v>25</v>
      </c>
      <c r="BJ15" s="14">
        <v>0</v>
      </c>
      <c r="BK15" s="14">
        <v>0</v>
      </c>
      <c r="BL15" s="14">
        <v>0</v>
      </c>
      <c r="BM15" s="14">
        <v>0</v>
      </c>
      <c r="BN15" s="14">
        <v>0</v>
      </c>
      <c r="BO15" s="14">
        <v>0</v>
      </c>
      <c r="BP15" s="14">
        <v>0</v>
      </c>
      <c r="BQ15" s="14">
        <v>0</v>
      </c>
      <c r="BR15" s="14">
        <v>0</v>
      </c>
      <c r="BS15" s="14">
        <v>0</v>
      </c>
      <c r="BT15" s="14">
        <v>0</v>
      </c>
      <c r="BU15" s="14">
        <v>0</v>
      </c>
      <c r="BV15" s="14">
        <v>204</v>
      </c>
      <c r="BW15" s="14">
        <v>0</v>
      </c>
      <c r="BX15" s="14">
        <v>0</v>
      </c>
      <c r="BY15" s="14">
        <v>0</v>
      </c>
      <c r="BZ15" s="14">
        <v>0</v>
      </c>
      <c r="CA15" s="14">
        <v>0</v>
      </c>
      <c r="CB15" s="14">
        <v>0</v>
      </c>
      <c r="CC15" s="14">
        <v>0</v>
      </c>
      <c r="CD15" s="14">
        <v>0</v>
      </c>
      <c r="CE15" s="14">
        <v>136</v>
      </c>
      <c r="CF15" s="14">
        <v>0</v>
      </c>
      <c r="CG15" s="19">
        <v>0</v>
      </c>
      <c r="CH15" s="19">
        <v>0</v>
      </c>
      <c r="CI15" s="19">
        <v>0</v>
      </c>
      <c r="CJ15" s="19">
        <v>0</v>
      </c>
      <c r="CK15" s="19">
        <v>0</v>
      </c>
      <c r="CL15" s="19">
        <v>0</v>
      </c>
      <c r="CM15" s="19">
        <v>0</v>
      </c>
      <c r="CN15" s="19">
        <v>0</v>
      </c>
      <c r="CO15" s="19">
        <v>0</v>
      </c>
      <c r="CP15" s="19">
        <v>0</v>
      </c>
      <c r="CQ15" s="19">
        <v>0</v>
      </c>
      <c r="CR15" s="19">
        <v>0</v>
      </c>
      <c r="CS15" s="19">
        <v>611</v>
      </c>
      <c r="CT15" s="19">
        <v>0</v>
      </c>
      <c r="CU15" s="19">
        <v>0</v>
      </c>
      <c r="CV15" s="19">
        <v>0</v>
      </c>
      <c r="CW15" s="19">
        <v>0</v>
      </c>
      <c r="CX15" s="19">
        <v>0</v>
      </c>
      <c r="CY15" s="19">
        <v>0</v>
      </c>
      <c r="CZ15" s="19">
        <v>0</v>
      </c>
      <c r="DA15" s="19">
        <v>0</v>
      </c>
      <c r="DB15" s="19">
        <v>0</v>
      </c>
      <c r="DC15" s="19">
        <v>0</v>
      </c>
      <c r="DD15" s="19">
        <v>0</v>
      </c>
      <c r="DE15" s="19">
        <v>0</v>
      </c>
      <c r="DF15" s="19">
        <v>0</v>
      </c>
      <c r="DG15" s="19">
        <v>235</v>
      </c>
      <c r="DH15" s="19">
        <v>0</v>
      </c>
      <c r="DI15" s="19">
        <v>0</v>
      </c>
      <c r="DJ15" s="19">
        <v>34</v>
      </c>
      <c r="DK15" s="19">
        <v>0</v>
      </c>
      <c r="DL15" s="19">
        <v>0</v>
      </c>
      <c r="DM15" s="19">
        <v>0</v>
      </c>
      <c r="DN15" s="19">
        <v>0</v>
      </c>
      <c r="DO15" s="19">
        <v>0</v>
      </c>
      <c r="DP15" s="19">
        <v>0</v>
      </c>
      <c r="DQ15" s="19">
        <v>0</v>
      </c>
      <c r="DR15" s="19">
        <v>0</v>
      </c>
      <c r="DS15" s="19">
        <v>0</v>
      </c>
      <c r="DT15" s="19">
        <v>0</v>
      </c>
      <c r="DU15" s="19">
        <v>0</v>
      </c>
      <c r="DV15" s="19">
        <v>0</v>
      </c>
      <c r="DW15" s="19">
        <v>0</v>
      </c>
      <c r="DX15" s="19">
        <v>0</v>
      </c>
      <c r="DY15" s="19">
        <v>0</v>
      </c>
      <c r="DZ15" s="19">
        <v>0</v>
      </c>
      <c r="EA15" s="19">
        <v>0</v>
      </c>
      <c r="EB15" s="19">
        <v>74488</v>
      </c>
      <c r="ED15" s="13">
        <f t="shared" si="2"/>
        <v>0</v>
      </c>
    </row>
    <row r="16" spans="1:134" x14ac:dyDescent="0.2">
      <c r="A16" s="22" t="s">
        <v>322</v>
      </c>
      <c r="B16" t="s">
        <v>323</v>
      </c>
      <c r="C16" s="10">
        <f t="shared" si="3"/>
        <v>12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0</v>
      </c>
      <c r="AL16" s="14">
        <v>0</v>
      </c>
      <c r="AM16" s="14">
        <v>14624</v>
      </c>
      <c r="AN16" s="14">
        <v>0</v>
      </c>
      <c r="AO16" s="14">
        <v>0</v>
      </c>
      <c r="AP16" s="14">
        <v>0</v>
      </c>
      <c r="AQ16" s="14">
        <v>0</v>
      </c>
      <c r="AR16" s="14">
        <v>0</v>
      </c>
      <c r="AS16" s="14">
        <v>0</v>
      </c>
      <c r="AT16" s="14">
        <v>0</v>
      </c>
      <c r="AU16" s="14">
        <v>14</v>
      </c>
      <c r="AV16" s="14">
        <v>0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0</v>
      </c>
      <c r="BD16" s="14">
        <v>0</v>
      </c>
      <c r="BE16" s="14">
        <v>0</v>
      </c>
      <c r="BF16" s="14">
        <v>0</v>
      </c>
      <c r="BG16" s="14">
        <v>0</v>
      </c>
      <c r="BH16" s="14">
        <v>0</v>
      </c>
      <c r="BI16" s="14">
        <v>0</v>
      </c>
      <c r="BJ16" s="14">
        <v>0</v>
      </c>
      <c r="BK16" s="14">
        <v>0</v>
      </c>
      <c r="BL16" s="14">
        <v>0</v>
      </c>
      <c r="BM16" s="14">
        <v>0</v>
      </c>
      <c r="BN16" s="14">
        <v>0</v>
      </c>
      <c r="BO16" s="14">
        <v>0</v>
      </c>
      <c r="BP16" s="14">
        <v>0</v>
      </c>
      <c r="BQ16" s="14">
        <v>0</v>
      </c>
      <c r="BR16" s="14">
        <v>0</v>
      </c>
      <c r="BS16" s="14">
        <v>0</v>
      </c>
      <c r="BT16" s="14">
        <v>0</v>
      </c>
      <c r="BU16" s="14">
        <v>0</v>
      </c>
      <c r="BV16" s="14">
        <v>0</v>
      </c>
      <c r="BW16" s="14">
        <v>0</v>
      </c>
      <c r="BX16" s="14">
        <v>0</v>
      </c>
      <c r="BY16" s="14">
        <v>0</v>
      </c>
      <c r="BZ16" s="14">
        <v>0</v>
      </c>
      <c r="CA16" s="14">
        <v>0</v>
      </c>
      <c r="CB16" s="14">
        <v>0</v>
      </c>
      <c r="CC16" s="14">
        <v>0</v>
      </c>
      <c r="CD16" s="14">
        <v>0</v>
      </c>
      <c r="CE16" s="14">
        <v>2</v>
      </c>
      <c r="CF16" s="14">
        <v>0</v>
      </c>
      <c r="CG16" s="19">
        <v>0</v>
      </c>
      <c r="CH16" s="19">
        <v>0</v>
      </c>
      <c r="CI16" s="19">
        <v>0</v>
      </c>
      <c r="CJ16" s="19">
        <v>0</v>
      </c>
      <c r="CK16" s="19">
        <v>0</v>
      </c>
      <c r="CL16" s="19">
        <v>0</v>
      </c>
      <c r="CM16" s="19">
        <v>0</v>
      </c>
      <c r="CN16" s="19">
        <v>0</v>
      </c>
      <c r="CO16" s="19">
        <v>0</v>
      </c>
      <c r="CP16" s="19">
        <v>0</v>
      </c>
      <c r="CQ16" s="19">
        <v>0</v>
      </c>
      <c r="CR16" s="19">
        <v>0</v>
      </c>
      <c r="CS16" s="19">
        <v>103</v>
      </c>
      <c r="CT16" s="19">
        <v>0</v>
      </c>
      <c r="CU16" s="19">
        <v>0</v>
      </c>
      <c r="CV16" s="19">
        <v>0</v>
      </c>
      <c r="CW16" s="19">
        <v>0</v>
      </c>
      <c r="CX16" s="19">
        <v>0</v>
      </c>
      <c r="CY16" s="19">
        <v>0</v>
      </c>
      <c r="CZ16" s="19">
        <v>0</v>
      </c>
      <c r="DA16" s="19">
        <v>0</v>
      </c>
      <c r="DB16" s="19">
        <v>0</v>
      </c>
      <c r="DC16" s="19">
        <v>0</v>
      </c>
      <c r="DD16" s="19">
        <v>0</v>
      </c>
      <c r="DE16" s="19">
        <v>0</v>
      </c>
      <c r="DF16" s="19">
        <v>0</v>
      </c>
      <c r="DG16" s="19">
        <v>0</v>
      </c>
      <c r="DH16" s="19">
        <v>0</v>
      </c>
      <c r="DI16" s="19">
        <v>0</v>
      </c>
      <c r="DJ16" s="19">
        <v>66</v>
      </c>
      <c r="DK16" s="19">
        <v>0</v>
      </c>
      <c r="DL16" s="19">
        <v>0</v>
      </c>
      <c r="DM16" s="19">
        <v>0</v>
      </c>
      <c r="DN16" s="19">
        <v>0</v>
      </c>
      <c r="DO16" s="19">
        <v>0</v>
      </c>
      <c r="DP16" s="19">
        <v>0</v>
      </c>
      <c r="DQ16" s="19">
        <v>0</v>
      </c>
      <c r="DR16" s="19">
        <v>0</v>
      </c>
      <c r="DS16" s="19">
        <v>0</v>
      </c>
      <c r="DT16" s="19">
        <v>0</v>
      </c>
      <c r="DU16" s="19">
        <v>0</v>
      </c>
      <c r="DV16" s="19">
        <v>0</v>
      </c>
      <c r="DW16" s="19">
        <v>0</v>
      </c>
      <c r="DX16" s="19">
        <v>0</v>
      </c>
      <c r="DY16" s="19">
        <v>0</v>
      </c>
      <c r="DZ16" s="19">
        <v>0</v>
      </c>
      <c r="EA16" s="19">
        <v>0</v>
      </c>
      <c r="EB16" s="19">
        <v>14809</v>
      </c>
      <c r="ED16" s="13">
        <f t="shared" si="2"/>
        <v>0</v>
      </c>
    </row>
    <row r="17" spans="1:134" x14ac:dyDescent="0.2">
      <c r="A17" s="22" t="s">
        <v>324</v>
      </c>
      <c r="B17" t="s">
        <v>325</v>
      </c>
      <c r="C17" s="10">
        <f t="shared" si="3"/>
        <v>13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>
        <v>13</v>
      </c>
      <c r="AG17" s="14">
        <v>0</v>
      </c>
      <c r="AH17" s="14">
        <v>0</v>
      </c>
      <c r="AI17" s="14">
        <v>0</v>
      </c>
      <c r="AJ17" s="14">
        <v>0</v>
      </c>
      <c r="AK17" s="14">
        <v>0</v>
      </c>
      <c r="AL17" s="14">
        <v>0</v>
      </c>
      <c r="AM17" s="14">
        <v>0</v>
      </c>
      <c r="AN17" s="14">
        <v>7932</v>
      </c>
      <c r="AO17" s="14">
        <v>16159</v>
      </c>
      <c r="AP17" s="14">
        <v>20348</v>
      </c>
      <c r="AQ17" s="14">
        <v>431</v>
      </c>
      <c r="AR17" s="14">
        <v>33</v>
      </c>
      <c r="AS17" s="14">
        <v>17</v>
      </c>
      <c r="AT17" s="14">
        <v>0</v>
      </c>
      <c r="AU17" s="14">
        <v>6</v>
      </c>
      <c r="AV17" s="14">
        <v>8</v>
      </c>
      <c r="AW17" s="14">
        <v>0</v>
      </c>
      <c r="AX17" s="14">
        <v>0</v>
      </c>
      <c r="AY17" s="14">
        <v>0</v>
      </c>
      <c r="AZ17" s="14">
        <v>0</v>
      </c>
      <c r="BA17" s="14">
        <v>0</v>
      </c>
      <c r="BB17" s="14">
        <v>0</v>
      </c>
      <c r="BC17" s="14">
        <v>0</v>
      </c>
      <c r="BD17" s="14">
        <v>0</v>
      </c>
      <c r="BE17" s="14">
        <v>0</v>
      </c>
      <c r="BF17" s="14">
        <v>0</v>
      </c>
      <c r="BG17" s="14">
        <v>478</v>
      </c>
      <c r="BH17" s="14">
        <v>0</v>
      </c>
      <c r="BI17" s="14">
        <v>0</v>
      </c>
      <c r="BJ17" s="14">
        <v>0</v>
      </c>
      <c r="BK17" s="14">
        <v>0</v>
      </c>
      <c r="BL17" s="14">
        <v>0</v>
      </c>
      <c r="BM17" s="14">
        <v>18</v>
      </c>
      <c r="BN17" s="14">
        <v>288</v>
      </c>
      <c r="BO17" s="14">
        <v>0</v>
      </c>
      <c r="BP17" s="14">
        <v>0</v>
      </c>
      <c r="BQ17" s="14">
        <v>34</v>
      </c>
      <c r="BR17" s="14">
        <v>0</v>
      </c>
      <c r="BS17" s="14">
        <v>7</v>
      </c>
      <c r="BT17" s="14">
        <v>0</v>
      </c>
      <c r="BU17" s="14">
        <v>0</v>
      </c>
      <c r="BV17" s="14">
        <v>70</v>
      </c>
      <c r="BW17" s="14">
        <v>0</v>
      </c>
      <c r="BX17" s="14">
        <v>0</v>
      </c>
      <c r="BY17" s="14">
        <v>0</v>
      </c>
      <c r="BZ17" s="14">
        <v>0</v>
      </c>
      <c r="CA17" s="14">
        <v>31</v>
      </c>
      <c r="CB17" s="14">
        <v>0</v>
      </c>
      <c r="CC17" s="14">
        <v>10</v>
      </c>
      <c r="CD17" s="14">
        <v>6</v>
      </c>
      <c r="CE17" s="14">
        <v>38</v>
      </c>
      <c r="CF17" s="14">
        <v>0</v>
      </c>
      <c r="CG17" s="19">
        <v>45</v>
      </c>
      <c r="CH17" s="19">
        <v>128</v>
      </c>
      <c r="CI17" s="19">
        <v>0</v>
      </c>
      <c r="CJ17" s="19">
        <v>12</v>
      </c>
      <c r="CK17" s="19">
        <v>121</v>
      </c>
      <c r="CL17" s="19">
        <v>0</v>
      </c>
      <c r="CM17" s="19">
        <v>0</v>
      </c>
      <c r="CN17" s="19">
        <v>0</v>
      </c>
      <c r="CO17" s="19">
        <v>0</v>
      </c>
      <c r="CP17" s="19">
        <v>0</v>
      </c>
      <c r="CQ17" s="19">
        <v>0</v>
      </c>
      <c r="CR17" s="19">
        <v>0</v>
      </c>
      <c r="CS17" s="19">
        <v>115</v>
      </c>
      <c r="CT17" s="19">
        <v>0</v>
      </c>
      <c r="CU17" s="19">
        <v>0</v>
      </c>
      <c r="CV17" s="19">
        <v>0</v>
      </c>
      <c r="CW17" s="19">
        <v>0</v>
      </c>
      <c r="CX17" s="19">
        <v>0</v>
      </c>
      <c r="CY17" s="19">
        <v>0</v>
      </c>
      <c r="CZ17" s="19">
        <v>0</v>
      </c>
      <c r="DA17" s="19">
        <v>0</v>
      </c>
      <c r="DB17" s="19">
        <v>0</v>
      </c>
      <c r="DC17" s="19">
        <v>0</v>
      </c>
      <c r="DD17" s="19">
        <v>0</v>
      </c>
      <c r="DE17" s="19">
        <v>0</v>
      </c>
      <c r="DF17" s="19">
        <v>0</v>
      </c>
      <c r="DG17" s="19">
        <v>371</v>
      </c>
      <c r="DH17" s="19">
        <v>0</v>
      </c>
      <c r="DI17" s="19">
        <v>0</v>
      </c>
      <c r="DJ17" s="19">
        <v>26</v>
      </c>
      <c r="DK17" s="19">
        <v>0</v>
      </c>
      <c r="DL17" s="19">
        <v>0</v>
      </c>
      <c r="DM17" s="19">
        <v>0</v>
      </c>
      <c r="DN17" s="19">
        <v>0</v>
      </c>
      <c r="DO17" s="19">
        <v>0</v>
      </c>
      <c r="DP17" s="19">
        <v>0</v>
      </c>
      <c r="DQ17" s="19">
        <v>0</v>
      </c>
      <c r="DR17" s="19">
        <v>0</v>
      </c>
      <c r="DS17" s="19">
        <v>0</v>
      </c>
      <c r="DT17" s="19">
        <v>0</v>
      </c>
      <c r="DU17" s="19">
        <v>0</v>
      </c>
      <c r="DV17" s="19">
        <v>0</v>
      </c>
      <c r="DW17" s="19">
        <v>0</v>
      </c>
      <c r="DX17" s="19">
        <v>0</v>
      </c>
      <c r="DY17" s="19">
        <v>0</v>
      </c>
      <c r="DZ17" s="19">
        <v>0</v>
      </c>
      <c r="EA17" s="19">
        <v>0</v>
      </c>
      <c r="EB17" s="19">
        <v>46745</v>
      </c>
      <c r="ED17" s="13">
        <f t="shared" si="2"/>
        <v>0</v>
      </c>
    </row>
    <row r="18" spans="1:134" x14ac:dyDescent="0.2">
      <c r="A18" s="22" t="s">
        <v>326</v>
      </c>
      <c r="B18" t="s">
        <v>327</v>
      </c>
      <c r="C18" s="10">
        <f t="shared" si="3"/>
        <v>14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19</v>
      </c>
      <c r="AO18" s="14">
        <v>277</v>
      </c>
      <c r="AP18" s="14">
        <v>142</v>
      </c>
      <c r="AQ18" s="14">
        <v>60971</v>
      </c>
      <c r="AR18" s="14">
        <v>122</v>
      </c>
      <c r="AS18" s="14">
        <v>0</v>
      </c>
      <c r="AT18" s="14">
        <v>0</v>
      </c>
      <c r="AU18" s="14">
        <v>0</v>
      </c>
      <c r="AV18" s="14">
        <v>0</v>
      </c>
      <c r="AW18" s="14">
        <v>0</v>
      </c>
      <c r="AX18" s="14">
        <v>0</v>
      </c>
      <c r="AY18" s="14">
        <v>0</v>
      </c>
      <c r="AZ18" s="14">
        <v>0</v>
      </c>
      <c r="BA18" s="14">
        <v>0</v>
      </c>
      <c r="BB18" s="14">
        <v>0</v>
      </c>
      <c r="BC18" s="14">
        <v>0</v>
      </c>
      <c r="BD18" s="14">
        <v>0</v>
      </c>
      <c r="BE18" s="14">
        <v>0</v>
      </c>
      <c r="BF18" s="14">
        <v>0</v>
      </c>
      <c r="BG18" s="14">
        <v>0</v>
      </c>
      <c r="BH18" s="14">
        <v>0</v>
      </c>
      <c r="BI18" s="14">
        <v>0</v>
      </c>
      <c r="BJ18" s="14">
        <v>0</v>
      </c>
      <c r="BK18" s="14">
        <v>0</v>
      </c>
      <c r="BL18" s="14">
        <v>0</v>
      </c>
      <c r="BM18" s="14">
        <v>0</v>
      </c>
      <c r="BN18" s="14">
        <v>10</v>
      </c>
      <c r="BO18" s="14">
        <v>0</v>
      </c>
      <c r="BP18" s="14">
        <v>0</v>
      </c>
      <c r="BQ18" s="14">
        <v>0</v>
      </c>
      <c r="BR18" s="14">
        <v>0</v>
      </c>
      <c r="BS18" s="14">
        <v>0</v>
      </c>
      <c r="BT18" s="14">
        <v>0</v>
      </c>
      <c r="BU18" s="14">
        <v>0</v>
      </c>
      <c r="BV18" s="14">
        <v>0</v>
      </c>
      <c r="BW18" s="14">
        <v>0</v>
      </c>
      <c r="BX18" s="14">
        <v>0</v>
      </c>
      <c r="BY18" s="14">
        <v>0</v>
      </c>
      <c r="BZ18" s="14">
        <v>0</v>
      </c>
      <c r="CA18" s="14">
        <v>0</v>
      </c>
      <c r="CB18" s="14">
        <v>0</v>
      </c>
      <c r="CC18" s="14">
        <v>0</v>
      </c>
      <c r="CD18" s="14">
        <v>0</v>
      </c>
      <c r="CE18" s="14">
        <v>46</v>
      </c>
      <c r="CF18" s="14">
        <v>0</v>
      </c>
      <c r="CG18" s="19">
        <v>0</v>
      </c>
      <c r="CH18" s="19">
        <v>0</v>
      </c>
      <c r="CI18" s="19">
        <v>0</v>
      </c>
      <c r="CJ18" s="19">
        <v>0</v>
      </c>
      <c r="CK18" s="19">
        <v>105</v>
      </c>
      <c r="CL18" s="19">
        <v>0</v>
      </c>
      <c r="CM18" s="19">
        <v>0</v>
      </c>
      <c r="CN18" s="19">
        <v>0</v>
      </c>
      <c r="CO18" s="19">
        <v>0</v>
      </c>
      <c r="CP18" s="19">
        <v>0</v>
      </c>
      <c r="CQ18" s="19">
        <v>0</v>
      </c>
      <c r="CR18" s="19">
        <v>0</v>
      </c>
      <c r="CS18" s="19">
        <v>178</v>
      </c>
      <c r="CT18" s="19">
        <v>0</v>
      </c>
      <c r="CU18" s="19">
        <v>0</v>
      </c>
      <c r="CV18" s="19">
        <v>0</v>
      </c>
      <c r="CW18" s="19">
        <v>0</v>
      </c>
      <c r="CX18" s="19">
        <v>0</v>
      </c>
      <c r="CY18" s="19">
        <v>0</v>
      </c>
      <c r="CZ18" s="19">
        <v>0</v>
      </c>
      <c r="DA18" s="19">
        <v>0</v>
      </c>
      <c r="DB18" s="19">
        <v>0</v>
      </c>
      <c r="DC18" s="19">
        <v>0</v>
      </c>
      <c r="DD18" s="19">
        <v>0</v>
      </c>
      <c r="DE18" s="19">
        <v>0</v>
      </c>
      <c r="DF18" s="19">
        <v>0</v>
      </c>
      <c r="DG18" s="19">
        <v>90</v>
      </c>
      <c r="DH18" s="19">
        <v>0</v>
      </c>
      <c r="DI18" s="19">
        <v>0</v>
      </c>
      <c r="DJ18" s="19">
        <v>64</v>
      </c>
      <c r="DK18" s="19">
        <v>0</v>
      </c>
      <c r="DL18" s="19">
        <v>0</v>
      </c>
      <c r="DM18" s="19">
        <v>0</v>
      </c>
      <c r="DN18" s="19">
        <v>0</v>
      </c>
      <c r="DO18" s="19">
        <v>0</v>
      </c>
      <c r="DP18" s="19">
        <v>0</v>
      </c>
      <c r="DQ18" s="19">
        <v>0</v>
      </c>
      <c r="DR18" s="19">
        <v>0</v>
      </c>
      <c r="DS18" s="19">
        <v>0</v>
      </c>
      <c r="DT18" s="19">
        <v>0</v>
      </c>
      <c r="DU18" s="19">
        <v>0</v>
      </c>
      <c r="DV18" s="19">
        <v>0</v>
      </c>
      <c r="DW18" s="19">
        <v>0</v>
      </c>
      <c r="DX18" s="19">
        <v>0</v>
      </c>
      <c r="DY18" s="19">
        <v>0</v>
      </c>
      <c r="DZ18" s="19">
        <v>0</v>
      </c>
      <c r="EA18" s="19">
        <v>0</v>
      </c>
      <c r="EB18" s="19">
        <v>62024</v>
      </c>
      <c r="ED18" s="13">
        <f t="shared" si="2"/>
        <v>0</v>
      </c>
    </row>
    <row r="19" spans="1:134" x14ac:dyDescent="0.2">
      <c r="A19" s="22" t="s">
        <v>328</v>
      </c>
      <c r="B19" t="s">
        <v>329</v>
      </c>
      <c r="C19" s="10">
        <f t="shared" si="3"/>
        <v>15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273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12</v>
      </c>
      <c r="AL19" s="14">
        <v>0</v>
      </c>
      <c r="AM19" s="14">
        <v>0</v>
      </c>
      <c r="AN19" s="14">
        <v>0</v>
      </c>
      <c r="AO19" s="14">
        <v>0</v>
      </c>
      <c r="AP19" s="14">
        <v>62</v>
      </c>
      <c r="AQ19" s="14">
        <v>144</v>
      </c>
      <c r="AR19" s="14">
        <v>40450</v>
      </c>
      <c r="AS19" s="14">
        <v>0</v>
      </c>
      <c r="AT19" s="14">
        <v>0</v>
      </c>
      <c r="AU19" s="14">
        <v>0</v>
      </c>
      <c r="AV19" s="14">
        <v>18</v>
      </c>
      <c r="AW19" s="14">
        <v>0</v>
      </c>
      <c r="AX19" s="14">
        <v>0</v>
      </c>
      <c r="AY19" s="14">
        <v>0</v>
      </c>
      <c r="AZ19" s="14">
        <v>0</v>
      </c>
      <c r="BA19" s="14">
        <v>0</v>
      </c>
      <c r="BB19" s="14">
        <v>0</v>
      </c>
      <c r="BC19" s="14">
        <v>99</v>
      </c>
      <c r="BD19" s="14">
        <v>0</v>
      </c>
      <c r="BE19" s="14">
        <v>0</v>
      </c>
      <c r="BF19" s="14">
        <v>0</v>
      </c>
      <c r="BG19" s="14">
        <v>8</v>
      </c>
      <c r="BH19" s="14">
        <v>0</v>
      </c>
      <c r="BI19" s="14">
        <v>7</v>
      </c>
      <c r="BJ19" s="14">
        <v>0</v>
      </c>
      <c r="BK19" s="14">
        <v>0</v>
      </c>
      <c r="BL19" s="14">
        <v>0</v>
      </c>
      <c r="BM19" s="14">
        <v>45</v>
      </c>
      <c r="BN19" s="14">
        <v>76</v>
      </c>
      <c r="BO19" s="14">
        <v>0</v>
      </c>
      <c r="BP19" s="14">
        <v>0</v>
      </c>
      <c r="BQ19" s="14">
        <v>0</v>
      </c>
      <c r="BR19" s="14">
        <v>0</v>
      </c>
      <c r="BS19" s="14">
        <v>0</v>
      </c>
      <c r="BT19" s="14">
        <v>0</v>
      </c>
      <c r="BU19" s="14">
        <v>0</v>
      </c>
      <c r="BV19" s="14">
        <v>19</v>
      </c>
      <c r="BW19" s="14">
        <v>0</v>
      </c>
      <c r="BX19" s="14">
        <v>0</v>
      </c>
      <c r="BY19" s="14">
        <v>0</v>
      </c>
      <c r="BZ19" s="14">
        <v>0</v>
      </c>
      <c r="CA19" s="14">
        <v>0</v>
      </c>
      <c r="CB19" s="14">
        <v>0</v>
      </c>
      <c r="CC19" s="14">
        <v>0</v>
      </c>
      <c r="CD19" s="14">
        <v>0</v>
      </c>
      <c r="CE19" s="14">
        <v>9</v>
      </c>
      <c r="CF19" s="14">
        <v>0</v>
      </c>
      <c r="CG19" s="19">
        <v>0</v>
      </c>
      <c r="CH19" s="19">
        <v>28</v>
      </c>
      <c r="CI19" s="19">
        <v>0</v>
      </c>
      <c r="CJ19" s="19">
        <v>0</v>
      </c>
      <c r="CK19" s="19">
        <v>115</v>
      </c>
      <c r="CL19" s="19">
        <v>0</v>
      </c>
      <c r="CM19" s="19">
        <v>0</v>
      </c>
      <c r="CN19" s="19">
        <v>0</v>
      </c>
      <c r="CO19" s="19">
        <v>0</v>
      </c>
      <c r="CP19" s="19">
        <v>0</v>
      </c>
      <c r="CQ19" s="19">
        <v>0</v>
      </c>
      <c r="CR19" s="19">
        <v>0</v>
      </c>
      <c r="CS19" s="19">
        <v>346</v>
      </c>
      <c r="CT19" s="19">
        <v>0</v>
      </c>
      <c r="CU19" s="19">
        <v>0</v>
      </c>
      <c r="CV19" s="19">
        <v>0</v>
      </c>
      <c r="CW19" s="19">
        <v>0</v>
      </c>
      <c r="CX19" s="19">
        <v>0</v>
      </c>
      <c r="CY19" s="19">
        <v>0</v>
      </c>
      <c r="CZ19" s="19">
        <v>0</v>
      </c>
      <c r="DA19" s="19">
        <v>0</v>
      </c>
      <c r="DB19" s="19">
        <v>0</v>
      </c>
      <c r="DC19" s="19">
        <v>0</v>
      </c>
      <c r="DD19" s="19">
        <v>0</v>
      </c>
      <c r="DE19" s="19">
        <v>0</v>
      </c>
      <c r="DF19" s="19">
        <v>0</v>
      </c>
      <c r="DG19" s="19">
        <v>14</v>
      </c>
      <c r="DH19" s="19">
        <v>0</v>
      </c>
      <c r="DI19" s="19">
        <v>0</v>
      </c>
      <c r="DJ19" s="19">
        <v>211</v>
      </c>
      <c r="DK19" s="19">
        <v>0</v>
      </c>
      <c r="DL19" s="19">
        <v>0</v>
      </c>
      <c r="DM19" s="19">
        <v>0</v>
      </c>
      <c r="DN19" s="19">
        <v>0</v>
      </c>
      <c r="DO19" s="19">
        <v>0</v>
      </c>
      <c r="DP19" s="19">
        <v>0</v>
      </c>
      <c r="DQ19" s="19">
        <v>0</v>
      </c>
      <c r="DR19" s="19">
        <v>0</v>
      </c>
      <c r="DS19" s="19">
        <v>0</v>
      </c>
      <c r="DT19" s="19">
        <v>0</v>
      </c>
      <c r="DU19" s="19">
        <v>0</v>
      </c>
      <c r="DV19" s="19">
        <v>0</v>
      </c>
      <c r="DW19" s="19">
        <v>0</v>
      </c>
      <c r="DX19" s="19">
        <v>0</v>
      </c>
      <c r="DY19" s="19">
        <v>0</v>
      </c>
      <c r="DZ19" s="19">
        <v>0</v>
      </c>
      <c r="EA19" s="19">
        <v>0</v>
      </c>
      <c r="EB19" s="19">
        <v>41936</v>
      </c>
      <c r="ED19" s="13">
        <f t="shared" si="2"/>
        <v>0</v>
      </c>
    </row>
    <row r="20" spans="1:134" x14ac:dyDescent="0.2">
      <c r="A20" s="22" t="s">
        <v>330</v>
      </c>
      <c r="B20" t="s">
        <v>331</v>
      </c>
      <c r="C20" s="10">
        <f t="shared" si="3"/>
        <v>16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20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v>0</v>
      </c>
      <c r="AP20" s="14">
        <v>0</v>
      </c>
      <c r="AQ20" s="14">
        <v>0</v>
      </c>
      <c r="AR20" s="14">
        <v>0</v>
      </c>
      <c r="AS20" s="14">
        <v>25070</v>
      </c>
      <c r="AT20" s="14">
        <v>0</v>
      </c>
      <c r="AU20" s="14">
        <v>0</v>
      </c>
      <c r="AV20" s="14">
        <v>0</v>
      </c>
      <c r="AW20" s="14">
        <v>0</v>
      </c>
      <c r="AX20" s="14">
        <v>0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0</v>
      </c>
      <c r="BE20" s="14">
        <v>0</v>
      </c>
      <c r="BF20" s="14">
        <v>0</v>
      </c>
      <c r="BG20" s="14">
        <v>0</v>
      </c>
      <c r="BH20" s="14">
        <v>0</v>
      </c>
      <c r="BI20" s="14">
        <v>0</v>
      </c>
      <c r="BJ20" s="14">
        <v>0</v>
      </c>
      <c r="BK20" s="14">
        <v>0</v>
      </c>
      <c r="BL20" s="14">
        <v>0</v>
      </c>
      <c r="BM20" s="14">
        <v>0</v>
      </c>
      <c r="BN20" s="14">
        <v>26</v>
      </c>
      <c r="BO20" s="14">
        <v>0</v>
      </c>
      <c r="BP20" s="14">
        <v>8</v>
      </c>
      <c r="BQ20" s="14">
        <v>6</v>
      </c>
      <c r="BR20" s="14">
        <v>0</v>
      </c>
      <c r="BS20" s="14">
        <v>13</v>
      </c>
      <c r="BT20" s="14">
        <v>0</v>
      </c>
      <c r="BU20" s="14">
        <v>0</v>
      </c>
      <c r="BV20" s="14">
        <v>19</v>
      </c>
      <c r="BW20" s="14">
        <v>0</v>
      </c>
      <c r="BX20" s="14">
        <v>0</v>
      </c>
      <c r="BY20" s="14">
        <v>0</v>
      </c>
      <c r="BZ20" s="14">
        <v>0</v>
      </c>
      <c r="CA20" s="14">
        <v>7</v>
      </c>
      <c r="CB20" s="14">
        <v>0</v>
      </c>
      <c r="CC20" s="14">
        <v>0</v>
      </c>
      <c r="CD20" s="14">
        <v>0</v>
      </c>
      <c r="CE20" s="14">
        <v>16</v>
      </c>
      <c r="CF20" s="14">
        <v>0</v>
      </c>
      <c r="CG20" s="19">
        <v>0</v>
      </c>
      <c r="CH20" s="19">
        <v>0</v>
      </c>
      <c r="CI20" s="19">
        <v>0</v>
      </c>
      <c r="CJ20" s="19">
        <v>99</v>
      </c>
      <c r="CK20" s="19">
        <v>20</v>
      </c>
      <c r="CL20" s="19">
        <v>0</v>
      </c>
      <c r="CM20" s="19">
        <v>0</v>
      </c>
      <c r="CN20" s="19">
        <v>0</v>
      </c>
      <c r="CO20" s="19">
        <v>0</v>
      </c>
      <c r="CP20" s="19">
        <v>0</v>
      </c>
      <c r="CQ20" s="19">
        <v>0</v>
      </c>
      <c r="CR20" s="19">
        <v>0</v>
      </c>
      <c r="CS20" s="19">
        <v>35</v>
      </c>
      <c r="CT20" s="19">
        <v>0</v>
      </c>
      <c r="CU20" s="19">
        <v>0</v>
      </c>
      <c r="CV20" s="19">
        <v>0</v>
      </c>
      <c r="CW20" s="19">
        <v>0</v>
      </c>
      <c r="CX20" s="19">
        <v>0</v>
      </c>
      <c r="CY20" s="19">
        <v>0</v>
      </c>
      <c r="CZ20" s="19">
        <v>0</v>
      </c>
      <c r="DA20" s="19">
        <v>0</v>
      </c>
      <c r="DB20" s="19">
        <v>0</v>
      </c>
      <c r="DC20" s="19">
        <v>0</v>
      </c>
      <c r="DD20" s="19">
        <v>0</v>
      </c>
      <c r="DE20" s="19">
        <v>0</v>
      </c>
      <c r="DF20" s="19">
        <v>0</v>
      </c>
      <c r="DG20" s="19">
        <v>775</v>
      </c>
      <c r="DH20" s="19">
        <v>0</v>
      </c>
      <c r="DI20" s="19">
        <v>0</v>
      </c>
      <c r="DJ20" s="19">
        <v>38</v>
      </c>
      <c r="DK20" s="19">
        <v>0</v>
      </c>
      <c r="DL20" s="19">
        <v>0</v>
      </c>
      <c r="DM20" s="19">
        <v>0</v>
      </c>
      <c r="DN20" s="19">
        <v>0</v>
      </c>
      <c r="DO20" s="19">
        <v>0</v>
      </c>
      <c r="DP20" s="19">
        <v>0</v>
      </c>
      <c r="DQ20" s="19">
        <v>0</v>
      </c>
      <c r="DR20" s="19">
        <v>0</v>
      </c>
      <c r="DS20" s="19">
        <v>0</v>
      </c>
      <c r="DT20" s="19">
        <v>0</v>
      </c>
      <c r="DU20" s="19">
        <v>0</v>
      </c>
      <c r="DV20" s="19">
        <v>0</v>
      </c>
      <c r="DW20" s="19">
        <v>0</v>
      </c>
      <c r="DX20" s="19">
        <v>0</v>
      </c>
      <c r="DY20" s="19">
        <v>0</v>
      </c>
      <c r="DZ20" s="19">
        <v>0</v>
      </c>
      <c r="EA20" s="19">
        <v>0</v>
      </c>
      <c r="EB20" s="19">
        <v>26152</v>
      </c>
      <c r="ED20" s="13">
        <f t="shared" si="2"/>
        <v>0</v>
      </c>
    </row>
    <row r="21" spans="1:134" x14ac:dyDescent="0.2">
      <c r="A21" s="22" t="s">
        <v>332</v>
      </c>
      <c r="B21" t="s">
        <v>333</v>
      </c>
      <c r="C21" s="10">
        <f t="shared" si="3"/>
        <v>17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19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v>0</v>
      </c>
      <c r="AP21" s="14">
        <v>60</v>
      </c>
      <c r="AQ21" s="14">
        <v>0</v>
      </c>
      <c r="AR21" s="14">
        <v>27</v>
      </c>
      <c r="AS21" s="14">
        <v>139</v>
      </c>
      <c r="AT21" s="14">
        <v>23880</v>
      </c>
      <c r="AU21" s="14">
        <v>59477</v>
      </c>
      <c r="AV21" s="14">
        <v>194</v>
      </c>
      <c r="AW21" s="14">
        <v>0</v>
      </c>
      <c r="AX21" s="14">
        <v>0</v>
      </c>
      <c r="AY21" s="14">
        <v>0</v>
      </c>
      <c r="AZ21" s="14">
        <v>0</v>
      </c>
      <c r="BA21" s="14">
        <v>0</v>
      </c>
      <c r="BB21" s="14">
        <v>0</v>
      </c>
      <c r="BC21" s="14">
        <v>0</v>
      </c>
      <c r="BD21" s="14">
        <v>7</v>
      </c>
      <c r="BE21" s="14">
        <v>0</v>
      </c>
      <c r="BF21" s="14">
        <v>0</v>
      </c>
      <c r="BG21" s="14">
        <v>0</v>
      </c>
      <c r="BH21" s="14">
        <v>0</v>
      </c>
      <c r="BI21" s="14">
        <v>8</v>
      </c>
      <c r="BJ21" s="14">
        <v>0</v>
      </c>
      <c r="BK21" s="14">
        <v>246</v>
      </c>
      <c r="BL21" s="14">
        <v>0</v>
      </c>
      <c r="BM21" s="14">
        <v>0</v>
      </c>
      <c r="BN21" s="14">
        <v>587</v>
      </c>
      <c r="BO21" s="14">
        <v>0</v>
      </c>
      <c r="BP21" s="14">
        <v>0</v>
      </c>
      <c r="BQ21" s="14">
        <v>0</v>
      </c>
      <c r="BR21" s="14">
        <v>0</v>
      </c>
      <c r="BS21" s="14">
        <v>0</v>
      </c>
      <c r="BT21" s="14">
        <v>23</v>
      </c>
      <c r="BU21" s="14">
        <v>0</v>
      </c>
      <c r="BV21" s="14">
        <v>20</v>
      </c>
      <c r="BW21" s="14">
        <v>0</v>
      </c>
      <c r="BX21" s="14">
        <v>7</v>
      </c>
      <c r="BY21" s="14">
        <v>0</v>
      </c>
      <c r="BZ21" s="14">
        <v>0</v>
      </c>
      <c r="CA21" s="14">
        <v>0</v>
      </c>
      <c r="CB21" s="14">
        <v>0</v>
      </c>
      <c r="CC21" s="14">
        <v>0</v>
      </c>
      <c r="CD21" s="14">
        <v>0</v>
      </c>
      <c r="CE21" s="14">
        <v>175</v>
      </c>
      <c r="CF21" s="14">
        <v>0</v>
      </c>
      <c r="CG21" s="19">
        <v>0</v>
      </c>
      <c r="CH21" s="19">
        <v>0</v>
      </c>
      <c r="CI21" s="19">
        <v>0</v>
      </c>
      <c r="CJ21" s="19">
        <v>0</v>
      </c>
      <c r="CK21" s="19">
        <v>61</v>
      </c>
      <c r="CL21" s="19">
        <v>0</v>
      </c>
      <c r="CM21" s="19">
        <v>0</v>
      </c>
      <c r="CN21" s="19">
        <v>0</v>
      </c>
      <c r="CO21" s="19">
        <v>0</v>
      </c>
      <c r="CP21" s="19">
        <v>0</v>
      </c>
      <c r="CQ21" s="19">
        <v>0</v>
      </c>
      <c r="CR21" s="19">
        <v>0</v>
      </c>
      <c r="CS21" s="19">
        <v>119</v>
      </c>
      <c r="CT21" s="19">
        <v>0</v>
      </c>
      <c r="CU21" s="19">
        <v>0</v>
      </c>
      <c r="CV21" s="19">
        <v>0</v>
      </c>
      <c r="CW21" s="19">
        <v>0</v>
      </c>
      <c r="CX21" s="19">
        <v>0</v>
      </c>
      <c r="CY21" s="19">
        <v>0</v>
      </c>
      <c r="CZ21" s="19">
        <v>0</v>
      </c>
      <c r="DA21" s="19">
        <v>0</v>
      </c>
      <c r="DB21" s="19">
        <v>0</v>
      </c>
      <c r="DC21" s="19">
        <v>0</v>
      </c>
      <c r="DD21" s="19">
        <v>0</v>
      </c>
      <c r="DE21" s="19">
        <v>0</v>
      </c>
      <c r="DF21" s="19">
        <v>0</v>
      </c>
      <c r="DG21" s="19">
        <v>1768</v>
      </c>
      <c r="DH21" s="19">
        <v>0</v>
      </c>
      <c r="DI21" s="19">
        <v>0</v>
      </c>
      <c r="DJ21" s="19">
        <v>214</v>
      </c>
      <c r="DK21" s="19">
        <v>0</v>
      </c>
      <c r="DL21" s="19">
        <v>0</v>
      </c>
      <c r="DM21" s="19">
        <v>0</v>
      </c>
      <c r="DN21" s="19">
        <v>0</v>
      </c>
      <c r="DO21" s="19">
        <v>0</v>
      </c>
      <c r="DP21" s="19">
        <v>0</v>
      </c>
      <c r="DQ21" s="19">
        <v>0</v>
      </c>
      <c r="DR21" s="19">
        <v>0</v>
      </c>
      <c r="DS21" s="19">
        <v>0</v>
      </c>
      <c r="DT21" s="19">
        <v>0</v>
      </c>
      <c r="DU21" s="19">
        <v>0</v>
      </c>
      <c r="DV21" s="19">
        <v>0</v>
      </c>
      <c r="DW21" s="19">
        <v>0</v>
      </c>
      <c r="DX21" s="19">
        <v>0</v>
      </c>
      <c r="DY21" s="19">
        <v>0</v>
      </c>
      <c r="DZ21" s="19">
        <v>0</v>
      </c>
      <c r="EA21" s="19">
        <v>0</v>
      </c>
      <c r="EB21" s="19">
        <v>87031</v>
      </c>
      <c r="ED21" s="13">
        <f t="shared" si="2"/>
        <v>0</v>
      </c>
    </row>
    <row r="22" spans="1:134" x14ac:dyDescent="0.2">
      <c r="A22" s="22" t="s">
        <v>334</v>
      </c>
      <c r="B22" t="s">
        <v>335</v>
      </c>
      <c r="C22" s="10">
        <f t="shared" si="3"/>
        <v>18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7</v>
      </c>
      <c r="AQ22" s="14">
        <v>0</v>
      </c>
      <c r="AR22" s="14">
        <v>0</v>
      </c>
      <c r="AS22" s="14">
        <v>0</v>
      </c>
      <c r="AT22" s="14">
        <v>0</v>
      </c>
      <c r="AU22" s="14">
        <v>529</v>
      </c>
      <c r="AV22" s="14">
        <v>18425</v>
      </c>
      <c r="AW22" s="14">
        <v>0</v>
      </c>
      <c r="AX22" s="14">
        <v>0</v>
      </c>
      <c r="AY22" s="14">
        <v>0</v>
      </c>
      <c r="AZ22" s="14">
        <v>0</v>
      </c>
      <c r="BA22" s="14">
        <v>0</v>
      </c>
      <c r="BB22" s="14">
        <v>0</v>
      </c>
      <c r="BC22" s="14">
        <v>0</v>
      </c>
      <c r="BD22" s="14">
        <v>0</v>
      </c>
      <c r="BE22" s="14">
        <v>0</v>
      </c>
      <c r="BF22" s="14">
        <v>0</v>
      </c>
      <c r="BG22" s="14">
        <v>0</v>
      </c>
      <c r="BH22" s="14">
        <v>0</v>
      </c>
      <c r="BI22" s="14">
        <v>0</v>
      </c>
      <c r="BJ22" s="14">
        <v>39</v>
      </c>
      <c r="BK22" s="14">
        <v>0</v>
      </c>
      <c r="BL22" s="14">
        <v>0</v>
      </c>
      <c r="BM22" s="14">
        <v>0</v>
      </c>
      <c r="BN22" s="14">
        <v>114</v>
      </c>
      <c r="BO22" s="14">
        <v>0</v>
      </c>
      <c r="BP22" s="14">
        <v>0</v>
      </c>
      <c r="BQ22" s="14">
        <v>0</v>
      </c>
      <c r="BR22" s="14">
        <v>0</v>
      </c>
      <c r="BS22" s="14">
        <v>0</v>
      </c>
      <c r="BT22" s="14">
        <v>0</v>
      </c>
      <c r="BU22" s="14">
        <v>0</v>
      </c>
      <c r="BV22" s="14">
        <v>0</v>
      </c>
      <c r="BW22" s="14">
        <v>6</v>
      </c>
      <c r="BX22" s="14">
        <v>0</v>
      </c>
      <c r="BY22" s="14">
        <v>0</v>
      </c>
      <c r="BZ22" s="14">
        <v>18</v>
      </c>
      <c r="CA22" s="14">
        <v>0</v>
      </c>
      <c r="CB22" s="14">
        <v>0</v>
      </c>
      <c r="CC22" s="14">
        <v>0</v>
      </c>
      <c r="CD22" s="14">
        <v>0</v>
      </c>
      <c r="CE22" s="14">
        <v>38</v>
      </c>
      <c r="CF22" s="14">
        <v>0</v>
      </c>
      <c r="CG22" s="19">
        <v>0</v>
      </c>
      <c r="CH22" s="19">
        <v>0</v>
      </c>
      <c r="CI22" s="19">
        <v>0</v>
      </c>
      <c r="CJ22" s="19">
        <v>0</v>
      </c>
      <c r="CK22" s="19">
        <v>340</v>
      </c>
      <c r="CL22" s="19">
        <v>0</v>
      </c>
      <c r="CM22" s="19">
        <v>0</v>
      </c>
      <c r="CN22" s="19">
        <v>0</v>
      </c>
      <c r="CO22" s="19">
        <v>0</v>
      </c>
      <c r="CP22" s="19">
        <v>0</v>
      </c>
      <c r="CQ22" s="19">
        <v>0</v>
      </c>
      <c r="CR22" s="19">
        <v>0</v>
      </c>
      <c r="CS22" s="19">
        <v>54</v>
      </c>
      <c r="CT22" s="19">
        <v>0</v>
      </c>
      <c r="CU22" s="19">
        <v>0</v>
      </c>
      <c r="CV22" s="19">
        <v>0</v>
      </c>
      <c r="CW22" s="19">
        <v>0</v>
      </c>
      <c r="CX22" s="19">
        <v>0</v>
      </c>
      <c r="CY22" s="19">
        <v>0</v>
      </c>
      <c r="CZ22" s="19">
        <v>0</v>
      </c>
      <c r="DA22" s="19">
        <v>0</v>
      </c>
      <c r="DB22" s="19">
        <v>0</v>
      </c>
      <c r="DC22" s="19">
        <v>0</v>
      </c>
      <c r="DD22" s="19">
        <v>0</v>
      </c>
      <c r="DE22" s="19">
        <v>0</v>
      </c>
      <c r="DF22" s="19">
        <v>0</v>
      </c>
      <c r="DG22" s="19">
        <v>1074</v>
      </c>
      <c r="DH22" s="19">
        <v>0</v>
      </c>
      <c r="DI22" s="19">
        <v>0</v>
      </c>
      <c r="DJ22" s="19">
        <v>32</v>
      </c>
      <c r="DK22" s="19">
        <v>0</v>
      </c>
      <c r="DL22" s="19">
        <v>0</v>
      </c>
      <c r="DM22" s="19">
        <v>0</v>
      </c>
      <c r="DN22" s="19">
        <v>0</v>
      </c>
      <c r="DO22" s="19">
        <v>0</v>
      </c>
      <c r="DP22" s="19">
        <v>0</v>
      </c>
      <c r="DQ22" s="19">
        <v>0</v>
      </c>
      <c r="DR22" s="19">
        <v>0</v>
      </c>
      <c r="DS22" s="19">
        <v>0</v>
      </c>
      <c r="DT22" s="19">
        <v>0</v>
      </c>
      <c r="DU22" s="19">
        <v>0</v>
      </c>
      <c r="DV22" s="19">
        <v>0</v>
      </c>
      <c r="DW22" s="19">
        <v>0</v>
      </c>
      <c r="DX22" s="19">
        <v>0</v>
      </c>
      <c r="DY22" s="19">
        <v>0</v>
      </c>
      <c r="DZ22" s="19">
        <v>0</v>
      </c>
      <c r="EA22" s="19">
        <v>0</v>
      </c>
      <c r="EB22" s="19">
        <v>20676</v>
      </c>
      <c r="ED22" s="13">
        <f t="shared" si="2"/>
        <v>0</v>
      </c>
    </row>
    <row r="23" spans="1:134" x14ac:dyDescent="0.2">
      <c r="A23" s="22" t="s">
        <v>336</v>
      </c>
      <c r="B23" t="s">
        <v>337</v>
      </c>
      <c r="C23" s="10">
        <f t="shared" si="3"/>
        <v>19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44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v>0</v>
      </c>
      <c r="AP23" s="14">
        <v>0</v>
      </c>
      <c r="AQ23" s="14">
        <v>0</v>
      </c>
      <c r="AR23" s="14">
        <v>0</v>
      </c>
      <c r="AS23" s="14">
        <v>0</v>
      </c>
      <c r="AT23" s="14">
        <v>0</v>
      </c>
      <c r="AU23" s="14">
        <v>0</v>
      </c>
      <c r="AV23" s="14">
        <v>0</v>
      </c>
      <c r="AW23" s="14">
        <v>9191</v>
      </c>
      <c r="AX23" s="14">
        <v>93400</v>
      </c>
      <c r="AY23" s="14">
        <v>4901</v>
      </c>
      <c r="AZ23" s="14">
        <v>12320</v>
      </c>
      <c r="BA23" s="14">
        <v>109300</v>
      </c>
      <c r="BB23" s="14">
        <v>138410</v>
      </c>
      <c r="BC23" s="14">
        <v>0</v>
      </c>
      <c r="BD23" s="14">
        <v>82</v>
      </c>
      <c r="BE23" s="14">
        <v>0</v>
      </c>
      <c r="BF23" s="14">
        <v>47</v>
      </c>
      <c r="BG23" s="14">
        <v>0</v>
      </c>
      <c r="BH23" s="14">
        <v>0</v>
      </c>
      <c r="BI23" s="14">
        <v>248</v>
      </c>
      <c r="BJ23" s="14">
        <v>6</v>
      </c>
      <c r="BK23" s="14">
        <v>0</v>
      </c>
      <c r="BL23" s="14">
        <v>0</v>
      </c>
      <c r="BM23" s="14">
        <v>0</v>
      </c>
      <c r="BN23" s="14">
        <v>0</v>
      </c>
      <c r="BO23" s="14">
        <v>0</v>
      </c>
      <c r="BP23" s="14">
        <v>0</v>
      </c>
      <c r="BQ23" s="14">
        <v>0</v>
      </c>
      <c r="BR23" s="14">
        <v>0</v>
      </c>
      <c r="BS23" s="14">
        <v>0</v>
      </c>
      <c r="BT23" s="14">
        <v>0</v>
      </c>
      <c r="BU23" s="14">
        <v>0</v>
      </c>
      <c r="BV23" s="14">
        <v>0</v>
      </c>
      <c r="BW23" s="14">
        <v>0</v>
      </c>
      <c r="BX23" s="14">
        <v>0</v>
      </c>
      <c r="BY23" s="14">
        <v>0</v>
      </c>
      <c r="BZ23" s="14">
        <v>0</v>
      </c>
      <c r="CA23" s="14">
        <v>0</v>
      </c>
      <c r="CB23" s="14">
        <v>0</v>
      </c>
      <c r="CC23" s="14">
        <v>0</v>
      </c>
      <c r="CD23" s="14">
        <v>0</v>
      </c>
      <c r="CE23" s="14">
        <v>14</v>
      </c>
      <c r="CF23" s="14">
        <v>0</v>
      </c>
      <c r="CG23" s="19">
        <v>0</v>
      </c>
      <c r="CH23" s="19">
        <v>0</v>
      </c>
      <c r="CI23" s="19">
        <v>0</v>
      </c>
      <c r="CJ23" s="19">
        <v>0</v>
      </c>
      <c r="CK23" s="19">
        <v>0</v>
      </c>
      <c r="CL23" s="19">
        <v>0</v>
      </c>
      <c r="CM23" s="19">
        <v>0</v>
      </c>
      <c r="CN23" s="19">
        <v>0</v>
      </c>
      <c r="CO23" s="19">
        <v>0</v>
      </c>
      <c r="CP23" s="19">
        <v>0</v>
      </c>
      <c r="CQ23" s="19">
        <v>0</v>
      </c>
      <c r="CR23" s="19">
        <v>0</v>
      </c>
      <c r="CS23" s="19">
        <v>21</v>
      </c>
      <c r="CT23" s="19">
        <v>0</v>
      </c>
      <c r="CU23" s="19">
        <v>0</v>
      </c>
      <c r="CV23" s="19">
        <v>0</v>
      </c>
      <c r="CW23" s="19">
        <v>0</v>
      </c>
      <c r="CX23" s="19">
        <v>0</v>
      </c>
      <c r="CY23" s="19">
        <v>0</v>
      </c>
      <c r="CZ23" s="19">
        <v>0</v>
      </c>
      <c r="DA23" s="19">
        <v>0</v>
      </c>
      <c r="DB23" s="19">
        <v>0</v>
      </c>
      <c r="DC23" s="19">
        <v>0</v>
      </c>
      <c r="DD23" s="19">
        <v>0</v>
      </c>
      <c r="DE23" s="19">
        <v>0</v>
      </c>
      <c r="DF23" s="19">
        <v>0</v>
      </c>
      <c r="DG23" s="19">
        <v>261</v>
      </c>
      <c r="DH23" s="19">
        <v>0</v>
      </c>
      <c r="DI23" s="19">
        <v>0</v>
      </c>
      <c r="DJ23" s="19">
        <v>0</v>
      </c>
      <c r="DK23" s="19">
        <v>0</v>
      </c>
      <c r="DL23" s="19">
        <v>0</v>
      </c>
      <c r="DM23" s="19">
        <v>0</v>
      </c>
      <c r="DN23" s="19">
        <v>0</v>
      </c>
      <c r="DO23" s="19">
        <v>0</v>
      </c>
      <c r="DP23" s="19">
        <v>0</v>
      </c>
      <c r="DQ23" s="19">
        <v>0</v>
      </c>
      <c r="DR23" s="19">
        <v>0</v>
      </c>
      <c r="DS23" s="19">
        <v>0</v>
      </c>
      <c r="DT23" s="19">
        <v>0</v>
      </c>
      <c r="DU23" s="19">
        <v>0</v>
      </c>
      <c r="DV23" s="19">
        <v>0</v>
      </c>
      <c r="DW23" s="19">
        <v>0</v>
      </c>
      <c r="DX23" s="19">
        <v>0</v>
      </c>
      <c r="DY23" s="19">
        <v>0</v>
      </c>
      <c r="DZ23" s="19">
        <v>0</v>
      </c>
      <c r="EA23" s="19">
        <v>0</v>
      </c>
      <c r="EB23" s="19">
        <v>368245</v>
      </c>
      <c r="ED23" s="13">
        <f t="shared" si="2"/>
        <v>0</v>
      </c>
    </row>
    <row r="24" spans="1:134" x14ac:dyDescent="0.2">
      <c r="A24" s="22" t="s">
        <v>338</v>
      </c>
      <c r="B24" t="s">
        <v>339</v>
      </c>
      <c r="C24" s="10">
        <f t="shared" si="3"/>
        <v>20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8403</v>
      </c>
      <c r="AE24" s="14">
        <v>0</v>
      </c>
      <c r="AF24" s="14">
        <v>179</v>
      </c>
      <c r="AG24" s="14">
        <v>0</v>
      </c>
      <c r="AH24" s="14">
        <v>0</v>
      </c>
      <c r="AI24" s="14">
        <v>15</v>
      </c>
      <c r="AJ24" s="14">
        <v>0</v>
      </c>
      <c r="AK24" s="14">
        <v>10</v>
      </c>
      <c r="AL24" s="14">
        <v>129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V24" s="14">
        <v>0</v>
      </c>
      <c r="AW24" s="14">
        <v>0</v>
      </c>
      <c r="AX24" s="14">
        <v>0</v>
      </c>
      <c r="AY24" s="14">
        <v>0</v>
      </c>
      <c r="AZ24" s="14">
        <v>0</v>
      </c>
      <c r="BA24" s="14">
        <v>0</v>
      </c>
      <c r="BB24" s="14">
        <v>0</v>
      </c>
      <c r="BC24" s="14">
        <v>39726</v>
      </c>
      <c r="BD24" s="14">
        <v>0</v>
      </c>
      <c r="BE24" s="14">
        <v>7</v>
      </c>
      <c r="BF24" s="14">
        <v>15</v>
      </c>
      <c r="BG24" s="14">
        <v>0</v>
      </c>
      <c r="BH24" s="14">
        <v>0</v>
      </c>
      <c r="BI24" s="14">
        <v>7</v>
      </c>
      <c r="BJ24" s="14">
        <v>0</v>
      </c>
      <c r="BK24" s="14">
        <v>39</v>
      </c>
      <c r="BL24" s="14">
        <v>0</v>
      </c>
      <c r="BM24" s="14">
        <v>0</v>
      </c>
      <c r="BN24" s="14">
        <v>0</v>
      </c>
      <c r="BO24" s="14">
        <v>0</v>
      </c>
      <c r="BP24" s="14">
        <v>0</v>
      </c>
      <c r="BQ24" s="14">
        <v>0</v>
      </c>
      <c r="BR24" s="14">
        <v>0</v>
      </c>
      <c r="BS24" s="14">
        <v>0</v>
      </c>
      <c r="BT24" s="14">
        <v>0</v>
      </c>
      <c r="BU24" s="14">
        <v>0</v>
      </c>
      <c r="BV24" s="14">
        <v>0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189</v>
      </c>
      <c r="CF24" s="14">
        <v>0</v>
      </c>
      <c r="CG24" s="19">
        <v>0</v>
      </c>
      <c r="CH24" s="19">
        <v>0</v>
      </c>
      <c r="CI24" s="19">
        <v>0</v>
      </c>
      <c r="CJ24" s="19">
        <v>0</v>
      </c>
      <c r="CK24" s="19">
        <v>0</v>
      </c>
      <c r="CL24" s="19">
        <v>0</v>
      </c>
      <c r="CM24" s="19">
        <v>0</v>
      </c>
      <c r="CN24" s="19">
        <v>0</v>
      </c>
      <c r="CO24" s="19">
        <v>0</v>
      </c>
      <c r="CP24" s="19">
        <v>0</v>
      </c>
      <c r="CQ24" s="19">
        <v>0</v>
      </c>
      <c r="CR24" s="19">
        <v>0</v>
      </c>
      <c r="CS24" s="19">
        <v>45</v>
      </c>
      <c r="CT24" s="19">
        <v>0</v>
      </c>
      <c r="CU24" s="19">
        <v>0</v>
      </c>
      <c r="CV24" s="19">
        <v>0</v>
      </c>
      <c r="CW24" s="19">
        <v>0</v>
      </c>
      <c r="CX24" s="19">
        <v>0</v>
      </c>
      <c r="CY24" s="19">
        <v>0</v>
      </c>
      <c r="CZ24" s="19">
        <v>0</v>
      </c>
      <c r="DA24" s="19">
        <v>0</v>
      </c>
      <c r="DB24" s="19">
        <v>0</v>
      </c>
      <c r="DC24" s="19">
        <v>0</v>
      </c>
      <c r="DD24" s="19">
        <v>0</v>
      </c>
      <c r="DE24" s="19">
        <v>0</v>
      </c>
      <c r="DF24" s="19">
        <v>0</v>
      </c>
      <c r="DG24" s="19">
        <v>69</v>
      </c>
      <c r="DH24" s="19">
        <v>0</v>
      </c>
      <c r="DI24" s="19">
        <v>0</v>
      </c>
      <c r="DJ24" s="19">
        <v>0</v>
      </c>
      <c r="DK24" s="19">
        <v>0</v>
      </c>
      <c r="DL24" s="19">
        <v>0</v>
      </c>
      <c r="DM24" s="19">
        <v>0</v>
      </c>
      <c r="DN24" s="19">
        <v>0</v>
      </c>
      <c r="DO24" s="19">
        <v>0</v>
      </c>
      <c r="DP24" s="19">
        <v>0</v>
      </c>
      <c r="DQ24" s="19">
        <v>0</v>
      </c>
      <c r="DR24" s="19">
        <v>0</v>
      </c>
      <c r="DS24" s="19">
        <v>0</v>
      </c>
      <c r="DT24" s="19">
        <v>0</v>
      </c>
      <c r="DU24" s="19">
        <v>0</v>
      </c>
      <c r="DV24" s="19">
        <v>0</v>
      </c>
      <c r="DW24" s="19">
        <v>0</v>
      </c>
      <c r="DX24" s="19">
        <v>0</v>
      </c>
      <c r="DY24" s="19">
        <v>0</v>
      </c>
      <c r="DZ24" s="19">
        <v>0</v>
      </c>
      <c r="EA24" s="19">
        <v>0</v>
      </c>
      <c r="EB24" s="19">
        <v>48833</v>
      </c>
      <c r="ED24" s="13">
        <f t="shared" si="2"/>
        <v>0</v>
      </c>
    </row>
    <row r="25" spans="1:134" x14ac:dyDescent="0.2">
      <c r="A25" s="22" t="s">
        <v>340</v>
      </c>
      <c r="B25" t="s">
        <v>341</v>
      </c>
      <c r="C25" s="10">
        <f t="shared" si="3"/>
        <v>21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289</v>
      </c>
      <c r="U25" s="14">
        <v>26</v>
      </c>
      <c r="V25" s="14">
        <v>8</v>
      </c>
      <c r="W25" s="14">
        <v>38</v>
      </c>
      <c r="X25" s="14">
        <v>34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7</v>
      </c>
      <c r="AF25" s="14">
        <v>78</v>
      </c>
      <c r="AG25" s="14">
        <v>0</v>
      </c>
      <c r="AH25" s="14">
        <v>0</v>
      </c>
      <c r="AI25" s="14">
        <v>38</v>
      </c>
      <c r="AJ25" s="14">
        <v>44</v>
      </c>
      <c r="AK25" s="14">
        <v>126</v>
      </c>
      <c r="AL25" s="14">
        <v>0</v>
      </c>
      <c r="AM25" s="14">
        <v>0</v>
      </c>
      <c r="AN25" s="14">
        <v>22</v>
      </c>
      <c r="AO25" s="14">
        <v>0</v>
      </c>
      <c r="AP25" s="14">
        <v>350</v>
      </c>
      <c r="AQ25" s="14">
        <v>0</v>
      </c>
      <c r="AR25" s="14">
        <v>0</v>
      </c>
      <c r="AS25" s="14">
        <v>0</v>
      </c>
      <c r="AT25" s="14">
        <v>0</v>
      </c>
      <c r="AU25" s="14">
        <v>0</v>
      </c>
      <c r="AV25" s="14">
        <v>0</v>
      </c>
      <c r="AW25" s="14">
        <v>0</v>
      </c>
      <c r="AX25" s="14">
        <v>0</v>
      </c>
      <c r="AY25" s="14">
        <v>0</v>
      </c>
      <c r="AZ25" s="14">
        <v>0</v>
      </c>
      <c r="BA25" s="14">
        <v>0</v>
      </c>
      <c r="BB25" s="14">
        <v>2604</v>
      </c>
      <c r="BC25" s="14">
        <v>15</v>
      </c>
      <c r="BD25" s="14">
        <v>28642</v>
      </c>
      <c r="BE25" s="14">
        <v>40853</v>
      </c>
      <c r="BF25" s="14">
        <v>35435</v>
      </c>
      <c r="BG25" s="14">
        <v>32250</v>
      </c>
      <c r="BH25" s="14">
        <v>265</v>
      </c>
      <c r="BI25" s="14">
        <v>2080</v>
      </c>
      <c r="BJ25" s="14">
        <v>246</v>
      </c>
      <c r="BK25" s="14">
        <v>894</v>
      </c>
      <c r="BL25" s="14">
        <v>236</v>
      </c>
      <c r="BM25" s="14">
        <v>65</v>
      </c>
      <c r="BN25" s="14">
        <v>177</v>
      </c>
      <c r="BO25" s="14">
        <v>0</v>
      </c>
      <c r="BP25" s="14">
        <v>0</v>
      </c>
      <c r="BQ25" s="14">
        <v>167</v>
      </c>
      <c r="BR25" s="14">
        <v>0</v>
      </c>
      <c r="BS25" s="14">
        <v>0</v>
      </c>
      <c r="BT25" s="14">
        <v>0</v>
      </c>
      <c r="BU25" s="14">
        <v>0</v>
      </c>
      <c r="BV25" s="14">
        <v>0</v>
      </c>
      <c r="BW25" s="14">
        <v>0</v>
      </c>
      <c r="BX25" s="14">
        <v>0</v>
      </c>
      <c r="BY25" s="14">
        <v>0</v>
      </c>
      <c r="BZ25" s="14">
        <v>0</v>
      </c>
      <c r="CA25" s="14">
        <v>12</v>
      </c>
      <c r="CB25" s="14">
        <v>0</v>
      </c>
      <c r="CC25" s="14">
        <v>0</v>
      </c>
      <c r="CD25" s="14">
        <v>0</v>
      </c>
      <c r="CE25" s="14">
        <v>452</v>
      </c>
      <c r="CF25" s="14">
        <v>0</v>
      </c>
      <c r="CG25" s="19">
        <v>0</v>
      </c>
      <c r="CH25" s="19">
        <v>36</v>
      </c>
      <c r="CI25" s="19">
        <v>16</v>
      </c>
      <c r="CJ25" s="19">
        <v>0</v>
      </c>
      <c r="CK25" s="19">
        <v>21</v>
      </c>
      <c r="CL25" s="19">
        <v>0</v>
      </c>
      <c r="CM25" s="19">
        <v>0</v>
      </c>
      <c r="CN25" s="19">
        <v>0</v>
      </c>
      <c r="CO25" s="19">
        <v>0</v>
      </c>
      <c r="CP25" s="19">
        <v>0</v>
      </c>
      <c r="CQ25" s="19">
        <v>0</v>
      </c>
      <c r="CR25" s="19">
        <v>0</v>
      </c>
      <c r="CS25" s="19">
        <v>1071</v>
      </c>
      <c r="CT25" s="19">
        <v>0</v>
      </c>
      <c r="CU25" s="19">
        <v>0</v>
      </c>
      <c r="CV25" s="19">
        <v>0</v>
      </c>
      <c r="CW25" s="19">
        <v>0</v>
      </c>
      <c r="CX25" s="19">
        <v>0</v>
      </c>
      <c r="CY25" s="19">
        <v>0</v>
      </c>
      <c r="CZ25" s="19">
        <v>0</v>
      </c>
      <c r="DA25" s="19">
        <v>0</v>
      </c>
      <c r="DB25" s="19">
        <v>0</v>
      </c>
      <c r="DC25" s="19">
        <v>0</v>
      </c>
      <c r="DD25" s="19">
        <v>0</v>
      </c>
      <c r="DE25" s="19">
        <v>0</v>
      </c>
      <c r="DF25" s="19">
        <v>0</v>
      </c>
      <c r="DG25" s="19">
        <v>2575</v>
      </c>
      <c r="DH25" s="19">
        <v>0</v>
      </c>
      <c r="DI25" s="19">
        <v>0</v>
      </c>
      <c r="DJ25" s="19">
        <v>403</v>
      </c>
      <c r="DK25" s="19">
        <v>0</v>
      </c>
      <c r="DL25" s="19">
        <v>0</v>
      </c>
      <c r="DM25" s="19">
        <v>0</v>
      </c>
      <c r="DN25" s="19">
        <v>0</v>
      </c>
      <c r="DO25" s="19">
        <v>0</v>
      </c>
      <c r="DP25" s="19">
        <v>0</v>
      </c>
      <c r="DQ25" s="19">
        <v>0</v>
      </c>
      <c r="DR25" s="19">
        <v>0</v>
      </c>
      <c r="DS25" s="19">
        <v>0</v>
      </c>
      <c r="DT25" s="19">
        <v>0</v>
      </c>
      <c r="DU25" s="19">
        <v>0</v>
      </c>
      <c r="DV25" s="19">
        <v>0</v>
      </c>
      <c r="DW25" s="19">
        <v>0</v>
      </c>
      <c r="DX25" s="19">
        <v>0</v>
      </c>
      <c r="DY25" s="19">
        <v>0</v>
      </c>
      <c r="DZ25" s="19">
        <v>0</v>
      </c>
      <c r="EA25" s="19">
        <v>0</v>
      </c>
      <c r="EB25" s="19">
        <v>149575</v>
      </c>
      <c r="ED25" s="13">
        <f t="shared" si="2"/>
        <v>0</v>
      </c>
    </row>
    <row r="26" spans="1:134" x14ac:dyDescent="0.2">
      <c r="A26" s="22" t="s">
        <v>342</v>
      </c>
      <c r="B26" t="s">
        <v>343</v>
      </c>
      <c r="C26" s="10">
        <f t="shared" si="3"/>
        <v>22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150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48</v>
      </c>
      <c r="AF26" s="14">
        <v>27</v>
      </c>
      <c r="AG26" s="14">
        <v>0</v>
      </c>
      <c r="AH26" s="14">
        <v>0</v>
      </c>
      <c r="AI26" s="14">
        <v>13</v>
      </c>
      <c r="AJ26" s="14">
        <v>16</v>
      </c>
      <c r="AK26" s="14">
        <v>568</v>
      </c>
      <c r="AL26" s="14">
        <v>75</v>
      </c>
      <c r="AM26" s="14">
        <v>0</v>
      </c>
      <c r="AN26" s="14">
        <v>0</v>
      </c>
      <c r="AO26" s="14">
        <v>0</v>
      </c>
      <c r="AP26" s="14">
        <v>8</v>
      </c>
      <c r="AQ26" s="14">
        <v>0</v>
      </c>
      <c r="AR26" s="14">
        <v>73</v>
      </c>
      <c r="AS26" s="14">
        <v>0</v>
      </c>
      <c r="AT26" s="14">
        <v>0</v>
      </c>
      <c r="AU26" s="14">
        <v>42</v>
      </c>
      <c r="AV26" s="14">
        <v>12</v>
      </c>
      <c r="AW26" s="14">
        <v>0</v>
      </c>
      <c r="AX26" s="14">
        <v>0</v>
      </c>
      <c r="AY26" s="14">
        <v>0</v>
      </c>
      <c r="AZ26" s="14">
        <v>0</v>
      </c>
      <c r="BA26" s="14">
        <v>0</v>
      </c>
      <c r="BB26" s="14">
        <v>186</v>
      </c>
      <c r="BC26" s="14">
        <v>13</v>
      </c>
      <c r="BD26" s="14">
        <v>1044</v>
      </c>
      <c r="BE26" s="14">
        <v>273</v>
      </c>
      <c r="BF26" s="14">
        <v>1727</v>
      </c>
      <c r="BG26" s="14">
        <v>1361</v>
      </c>
      <c r="BH26" s="14">
        <v>27939</v>
      </c>
      <c r="BI26" s="14">
        <v>22518</v>
      </c>
      <c r="BJ26" s="14">
        <v>16825</v>
      </c>
      <c r="BK26" s="14">
        <v>563</v>
      </c>
      <c r="BL26" s="14">
        <v>72</v>
      </c>
      <c r="BM26" s="14">
        <v>119</v>
      </c>
      <c r="BN26" s="14">
        <v>83</v>
      </c>
      <c r="BO26" s="14">
        <v>9</v>
      </c>
      <c r="BP26" s="14">
        <v>28</v>
      </c>
      <c r="BQ26" s="14">
        <v>95</v>
      </c>
      <c r="BR26" s="14">
        <v>121</v>
      </c>
      <c r="BS26" s="14">
        <v>0</v>
      </c>
      <c r="BT26" s="14">
        <v>29</v>
      </c>
      <c r="BU26" s="14">
        <v>0</v>
      </c>
      <c r="BV26" s="14">
        <v>23</v>
      </c>
      <c r="BW26" s="14">
        <v>0</v>
      </c>
      <c r="BX26" s="14">
        <v>0</v>
      </c>
      <c r="BY26" s="14">
        <v>0</v>
      </c>
      <c r="BZ26" s="14">
        <v>6</v>
      </c>
      <c r="CA26" s="14">
        <v>0</v>
      </c>
      <c r="CB26" s="14">
        <v>0</v>
      </c>
      <c r="CC26" s="14">
        <v>0</v>
      </c>
      <c r="CD26" s="14">
        <v>0</v>
      </c>
      <c r="CE26" s="14">
        <v>15</v>
      </c>
      <c r="CF26" s="14">
        <v>0</v>
      </c>
      <c r="CG26" s="19">
        <v>9</v>
      </c>
      <c r="CH26" s="19">
        <v>24</v>
      </c>
      <c r="CI26" s="19">
        <v>0</v>
      </c>
      <c r="CJ26" s="19">
        <v>0</v>
      </c>
      <c r="CK26" s="19">
        <v>35</v>
      </c>
      <c r="CL26" s="19">
        <v>0</v>
      </c>
      <c r="CM26" s="19">
        <v>0</v>
      </c>
      <c r="CN26" s="19">
        <v>0</v>
      </c>
      <c r="CO26" s="19">
        <v>0</v>
      </c>
      <c r="CP26" s="19">
        <v>0</v>
      </c>
      <c r="CQ26" s="19">
        <v>0</v>
      </c>
      <c r="CR26" s="19">
        <v>0</v>
      </c>
      <c r="CS26" s="19">
        <v>669</v>
      </c>
      <c r="CT26" s="19">
        <v>0</v>
      </c>
      <c r="CU26" s="19">
        <v>0</v>
      </c>
      <c r="CV26" s="19">
        <v>0</v>
      </c>
      <c r="CW26" s="19">
        <v>0</v>
      </c>
      <c r="CX26" s="19">
        <v>0</v>
      </c>
      <c r="CY26" s="19">
        <v>0</v>
      </c>
      <c r="CZ26" s="19">
        <v>0</v>
      </c>
      <c r="DA26" s="19">
        <v>0</v>
      </c>
      <c r="DB26" s="19">
        <v>0</v>
      </c>
      <c r="DC26" s="19">
        <v>0</v>
      </c>
      <c r="DD26" s="19">
        <v>0</v>
      </c>
      <c r="DE26" s="19">
        <v>0</v>
      </c>
      <c r="DF26" s="19">
        <v>0</v>
      </c>
      <c r="DG26" s="19">
        <v>1192</v>
      </c>
      <c r="DH26" s="19">
        <v>0</v>
      </c>
      <c r="DI26" s="19">
        <v>0</v>
      </c>
      <c r="DJ26" s="19">
        <v>805</v>
      </c>
      <c r="DK26" s="19">
        <v>0</v>
      </c>
      <c r="DL26" s="19">
        <v>0</v>
      </c>
      <c r="DM26" s="19">
        <v>0</v>
      </c>
      <c r="DN26" s="19">
        <v>0</v>
      </c>
      <c r="DO26" s="19">
        <v>0</v>
      </c>
      <c r="DP26" s="19">
        <v>0</v>
      </c>
      <c r="DQ26" s="19">
        <v>0</v>
      </c>
      <c r="DR26" s="19">
        <v>0</v>
      </c>
      <c r="DS26" s="19">
        <v>0</v>
      </c>
      <c r="DT26" s="19">
        <v>0</v>
      </c>
      <c r="DU26" s="19">
        <v>0</v>
      </c>
      <c r="DV26" s="19">
        <v>0</v>
      </c>
      <c r="DW26" s="19">
        <v>0</v>
      </c>
      <c r="DX26" s="19">
        <v>0</v>
      </c>
      <c r="DY26" s="19">
        <v>0</v>
      </c>
      <c r="DZ26" s="19">
        <v>0</v>
      </c>
      <c r="EA26" s="19">
        <v>0</v>
      </c>
      <c r="EB26" s="19">
        <v>76815</v>
      </c>
      <c r="ED26" s="13">
        <f t="shared" si="2"/>
        <v>0</v>
      </c>
    </row>
    <row r="27" spans="1:134" x14ac:dyDescent="0.2">
      <c r="A27" s="22" t="s">
        <v>344</v>
      </c>
      <c r="B27" t="s">
        <v>345</v>
      </c>
      <c r="C27" s="10">
        <f t="shared" si="3"/>
        <v>23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29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50</v>
      </c>
      <c r="AG27" s="14">
        <v>0</v>
      </c>
      <c r="AH27" s="14">
        <v>0</v>
      </c>
      <c r="AI27" s="14">
        <v>8</v>
      </c>
      <c r="AJ27" s="14">
        <v>0</v>
      </c>
      <c r="AK27" s="14">
        <v>142</v>
      </c>
      <c r="AL27" s="14">
        <v>0</v>
      </c>
      <c r="AM27" s="14">
        <v>0</v>
      </c>
      <c r="AN27" s="14">
        <v>0</v>
      </c>
      <c r="AO27" s="14">
        <v>0</v>
      </c>
      <c r="AP27" s="14">
        <v>49</v>
      </c>
      <c r="AQ27" s="14">
        <v>0</v>
      </c>
      <c r="AR27" s="14">
        <v>0</v>
      </c>
      <c r="AS27" s="14">
        <v>0</v>
      </c>
      <c r="AT27" s="14">
        <v>0</v>
      </c>
      <c r="AU27" s="14">
        <v>813</v>
      </c>
      <c r="AV27" s="14">
        <v>245</v>
      </c>
      <c r="AW27" s="14">
        <v>0</v>
      </c>
      <c r="AX27" s="14">
        <v>0</v>
      </c>
      <c r="AY27" s="14">
        <v>0</v>
      </c>
      <c r="AZ27" s="14">
        <v>0</v>
      </c>
      <c r="BA27" s="14">
        <v>0</v>
      </c>
      <c r="BB27" s="14">
        <v>65</v>
      </c>
      <c r="BC27" s="14">
        <v>106</v>
      </c>
      <c r="BD27" s="14">
        <v>253</v>
      </c>
      <c r="BE27" s="14">
        <v>0</v>
      </c>
      <c r="BF27" s="14">
        <v>567</v>
      </c>
      <c r="BG27" s="14">
        <v>118</v>
      </c>
      <c r="BH27" s="14">
        <v>1016</v>
      </c>
      <c r="BI27" s="14">
        <v>289</v>
      </c>
      <c r="BJ27" s="14">
        <v>90</v>
      </c>
      <c r="BK27" s="14">
        <v>38266</v>
      </c>
      <c r="BL27" s="14">
        <v>64</v>
      </c>
      <c r="BM27" s="14">
        <v>0</v>
      </c>
      <c r="BN27" s="14">
        <v>95</v>
      </c>
      <c r="BO27" s="14">
        <v>0</v>
      </c>
      <c r="BP27" s="14">
        <v>0</v>
      </c>
      <c r="BQ27" s="14">
        <v>0</v>
      </c>
      <c r="BR27" s="14">
        <v>0</v>
      </c>
      <c r="BS27" s="14">
        <v>0</v>
      </c>
      <c r="BT27" s="14">
        <v>0</v>
      </c>
      <c r="BU27" s="14">
        <v>0</v>
      </c>
      <c r="BV27" s="14">
        <v>331</v>
      </c>
      <c r="BW27" s="14">
        <v>0</v>
      </c>
      <c r="BX27" s="14">
        <v>0</v>
      </c>
      <c r="BY27" s="14">
        <v>0</v>
      </c>
      <c r="BZ27" s="14">
        <v>0</v>
      </c>
      <c r="CA27" s="14">
        <v>0</v>
      </c>
      <c r="CB27" s="14">
        <v>0</v>
      </c>
      <c r="CC27" s="14">
        <v>0</v>
      </c>
      <c r="CD27" s="14">
        <v>0</v>
      </c>
      <c r="CE27" s="14">
        <v>74</v>
      </c>
      <c r="CF27" s="14">
        <v>0</v>
      </c>
      <c r="CG27" s="19">
        <v>0</v>
      </c>
      <c r="CH27" s="19">
        <v>0</v>
      </c>
      <c r="CI27" s="19">
        <v>0</v>
      </c>
      <c r="CJ27" s="19">
        <v>0</v>
      </c>
      <c r="CK27" s="19">
        <v>594</v>
      </c>
      <c r="CL27" s="19">
        <v>0</v>
      </c>
      <c r="CM27" s="19">
        <v>0</v>
      </c>
      <c r="CN27" s="19">
        <v>0</v>
      </c>
      <c r="CO27" s="19">
        <v>0</v>
      </c>
      <c r="CP27" s="19">
        <v>0</v>
      </c>
      <c r="CQ27" s="19">
        <v>0</v>
      </c>
      <c r="CR27" s="19">
        <v>0</v>
      </c>
      <c r="CS27" s="19">
        <v>106</v>
      </c>
      <c r="CT27" s="19">
        <v>0</v>
      </c>
      <c r="CU27" s="19">
        <v>0</v>
      </c>
      <c r="CV27" s="19">
        <v>0</v>
      </c>
      <c r="CW27" s="19">
        <v>0</v>
      </c>
      <c r="CX27" s="19">
        <v>0</v>
      </c>
      <c r="CY27" s="19">
        <v>0</v>
      </c>
      <c r="CZ27" s="19">
        <v>0</v>
      </c>
      <c r="DA27" s="19">
        <v>0</v>
      </c>
      <c r="DB27" s="19">
        <v>0</v>
      </c>
      <c r="DC27" s="19">
        <v>0</v>
      </c>
      <c r="DD27" s="19">
        <v>0</v>
      </c>
      <c r="DE27" s="19">
        <v>0</v>
      </c>
      <c r="DF27" s="19">
        <v>0</v>
      </c>
      <c r="DG27" s="19">
        <v>46</v>
      </c>
      <c r="DH27" s="19">
        <v>0</v>
      </c>
      <c r="DI27" s="19">
        <v>0</v>
      </c>
      <c r="DJ27" s="19">
        <v>365</v>
      </c>
      <c r="DK27" s="19">
        <v>0</v>
      </c>
      <c r="DL27" s="19">
        <v>0</v>
      </c>
      <c r="DM27" s="19">
        <v>0</v>
      </c>
      <c r="DN27" s="19">
        <v>0</v>
      </c>
      <c r="DO27" s="19">
        <v>0</v>
      </c>
      <c r="DP27" s="19">
        <v>0</v>
      </c>
      <c r="DQ27" s="19">
        <v>0</v>
      </c>
      <c r="DR27" s="19">
        <v>0</v>
      </c>
      <c r="DS27" s="19">
        <v>0</v>
      </c>
      <c r="DT27" s="19">
        <v>0</v>
      </c>
      <c r="DU27" s="19">
        <v>0</v>
      </c>
      <c r="DV27" s="19">
        <v>0</v>
      </c>
      <c r="DW27" s="19">
        <v>0</v>
      </c>
      <c r="DX27" s="19">
        <v>0</v>
      </c>
      <c r="DY27" s="19">
        <v>0</v>
      </c>
      <c r="DZ27" s="19">
        <v>0</v>
      </c>
      <c r="EA27" s="19">
        <v>0</v>
      </c>
      <c r="EB27" s="19">
        <v>43781</v>
      </c>
      <c r="ED27" s="13">
        <f t="shared" si="2"/>
        <v>0</v>
      </c>
    </row>
    <row r="28" spans="1:134" x14ac:dyDescent="0.2">
      <c r="A28" s="22" t="s">
        <v>346</v>
      </c>
      <c r="B28" t="s">
        <v>347</v>
      </c>
      <c r="C28" s="10">
        <f t="shared" si="3"/>
        <v>24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10</v>
      </c>
      <c r="AK28" s="14">
        <v>422</v>
      </c>
      <c r="AL28" s="14">
        <v>30</v>
      </c>
      <c r="AM28" s="14">
        <v>0</v>
      </c>
      <c r="AN28" s="14">
        <v>0</v>
      </c>
      <c r="AO28" s="14">
        <v>0</v>
      </c>
      <c r="AP28" s="14">
        <v>0</v>
      </c>
      <c r="AQ28" s="14">
        <v>0</v>
      </c>
      <c r="AR28" s="14">
        <v>0</v>
      </c>
      <c r="AS28" s="14">
        <v>0</v>
      </c>
      <c r="AT28" s="14">
        <v>0</v>
      </c>
      <c r="AU28" s="14">
        <v>0</v>
      </c>
      <c r="AV28" s="14">
        <v>0</v>
      </c>
      <c r="AW28" s="14">
        <v>0</v>
      </c>
      <c r="AX28" s="14">
        <v>0</v>
      </c>
      <c r="AY28" s="14">
        <v>0</v>
      </c>
      <c r="AZ28" s="14">
        <v>0</v>
      </c>
      <c r="BA28" s="14">
        <v>0</v>
      </c>
      <c r="BB28" s="14">
        <v>0</v>
      </c>
      <c r="BC28" s="14">
        <v>0</v>
      </c>
      <c r="BD28" s="14">
        <v>51</v>
      </c>
      <c r="BE28" s="14">
        <v>0</v>
      </c>
      <c r="BF28" s="14">
        <v>171</v>
      </c>
      <c r="BG28" s="14">
        <v>16</v>
      </c>
      <c r="BH28" s="14">
        <v>214</v>
      </c>
      <c r="BI28" s="14">
        <v>45</v>
      </c>
      <c r="BJ28" s="14">
        <v>0</v>
      </c>
      <c r="BK28" s="14">
        <v>404</v>
      </c>
      <c r="BL28" s="14">
        <v>57026</v>
      </c>
      <c r="BM28" s="14">
        <v>0</v>
      </c>
      <c r="BN28" s="14">
        <v>25</v>
      </c>
      <c r="BO28" s="14">
        <v>0</v>
      </c>
      <c r="BP28" s="14">
        <v>0</v>
      </c>
      <c r="BQ28" s="14">
        <v>0</v>
      </c>
      <c r="BR28" s="14">
        <v>0</v>
      </c>
      <c r="BS28" s="14">
        <v>0</v>
      </c>
      <c r="BT28" s="14">
        <v>0</v>
      </c>
      <c r="BU28" s="14">
        <v>0</v>
      </c>
      <c r="BV28" s="14">
        <v>0</v>
      </c>
      <c r="BW28" s="14">
        <v>0</v>
      </c>
      <c r="BX28" s="14">
        <v>0</v>
      </c>
      <c r="BY28" s="14">
        <v>0</v>
      </c>
      <c r="BZ28" s="14">
        <v>0</v>
      </c>
      <c r="CA28" s="14">
        <v>0</v>
      </c>
      <c r="CB28" s="14">
        <v>0</v>
      </c>
      <c r="CC28" s="14">
        <v>0</v>
      </c>
      <c r="CD28" s="14">
        <v>0</v>
      </c>
      <c r="CE28" s="14">
        <v>0</v>
      </c>
      <c r="CF28" s="14">
        <v>0</v>
      </c>
      <c r="CG28" s="19">
        <v>0</v>
      </c>
      <c r="CH28" s="19">
        <v>0</v>
      </c>
      <c r="CI28" s="19">
        <v>0</v>
      </c>
      <c r="CJ28" s="19">
        <v>0</v>
      </c>
      <c r="CK28" s="19">
        <v>1204</v>
      </c>
      <c r="CL28" s="19">
        <v>0</v>
      </c>
      <c r="CM28" s="19">
        <v>0</v>
      </c>
      <c r="CN28" s="19">
        <v>0</v>
      </c>
      <c r="CO28" s="19">
        <v>0</v>
      </c>
      <c r="CP28" s="19">
        <v>0</v>
      </c>
      <c r="CQ28" s="19">
        <v>0</v>
      </c>
      <c r="CR28" s="19">
        <v>0</v>
      </c>
      <c r="CS28" s="19">
        <v>209</v>
      </c>
      <c r="CT28" s="19">
        <v>0</v>
      </c>
      <c r="CU28" s="19">
        <v>0</v>
      </c>
      <c r="CV28" s="19">
        <v>0</v>
      </c>
      <c r="CW28" s="19">
        <v>0</v>
      </c>
      <c r="CX28" s="19">
        <v>0</v>
      </c>
      <c r="CY28" s="19">
        <v>0</v>
      </c>
      <c r="CZ28" s="19">
        <v>0</v>
      </c>
      <c r="DA28" s="19">
        <v>0</v>
      </c>
      <c r="DB28" s="19">
        <v>0</v>
      </c>
      <c r="DC28" s="19">
        <v>0</v>
      </c>
      <c r="DD28" s="19">
        <v>0</v>
      </c>
      <c r="DE28" s="19">
        <v>0</v>
      </c>
      <c r="DF28" s="19">
        <v>0</v>
      </c>
      <c r="DG28" s="19">
        <v>468</v>
      </c>
      <c r="DH28" s="19">
        <v>0</v>
      </c>
      <c r="DI28" s="19">
        <v>0</v>
      </c>
      <c r="DJ28" s="19">
        <v>1071</v>
      </c>
      <c r="DK28" s="19">
        <v>0</v>
      </c>
      <c r="DL28" s="19">
        <v>0</v>
      </c>
      <c r="DM28" s="19">
        <v>0</v>
      </c>
      <c r="DN28" s="19">
        <v>0</v>
      </c>
      <c r="DO28" s="19">
        <v>0</v>
      </c>
      <c r="DP28" s="19">
        <v>0</v>
      </c>
      <c r="DQ28" s="19">
        <v>0</v>
      </c>
      <c r="DR28" s="19">
        <v>0</v>
      </c>
      <c r="DS28" s="19">
        <v>0</v>
      </c>
      <c r="DT28" s="19">
        <v>0</v>
      </c>
      <c r="DU28" s="19">
        <v>0</v>
      </c>
      <c r="DV28" s="19">
        <v>0</v>
      </c>
      <c r="DW28" s="19">
        <v>0</v>
      </c>
      <c r="DX28" s="19">
        <v>0</v>
      </c>
      <c r="DY28" s="19">
        <v>0</v>
      </c>
      <c r="DZ28" s="19">
        <v>0</v>
      </c>
      <c r="EA28" s="19">
        <v>0</v>
      </c>
      <c r="EB28" s="19">
        <v>61366</v>
      </c>
      <c r="ED28" s="13">
        <f t="shared" si="2"/>
        <v>0</v>
      </c>
    </row>
    <row r="29" spans="1:134" x14ac:dyDescent="0.2">
      <c r="A29" s="22" t="s">
        <v>348</v>
      </c>
      <c r="B29" t="s">
        <v>349</v>
      </c>
      <c r="C29" s="10">
        <f t="shared" si="3"/>
        <v>25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0</v>
      </c>
      <c r="AN29" s="14">
        <v>0</v>
      </c>
      <c r="AO29" s="14">
        <v>268</v>
      </c>
      <c r="AP29" s="14">
        <v>948</v>
      </c>
      <c r="AQ29" s="14">
        <v>6</v>
      </c>
      <c r="AR29" s="14">
        <v>241</v>
      </c>
      <c r="AS29" s="14">
        <v>28</v>
      </c>
      <c r="AT29" s="14">
        <v>0</v>
      </c>
      <c r="AU29" s="14">
        <v>342</v>
      </c>
      <c r="AV29" s="14">
        <v>82</v>
      </c>
      <c r="AW29" s="14">
        <v>0</v>
      </c>
      <c r="AX29" s="14">
        <v>0</v>
      </c>
      <c r="AY29" s="14">
        <v>0</v>
      </c>
      <c r="AZ29" s="14">
        <v>0</v>
      </c>
      <c r="BA29" s="14">
        <v>0</v>
      </c>
      <c r="BB29" s="14">
        <v>0</v>
      </c>
      <c r="BC29" s="14">
        <v>0</v>
      </c>
      <c r="BD29" s="14">
        <v>26</v>
      </c>
      <c r="BE29" s="14">
        <v>0</v>
      </c>
      <c r="BF29" s="14">
        <v>43</v>
      </c>
      <c r="BG29" s="14">
        <v>648</v>
      </c>
      <c r="BH29" s="14">
        <v>0</v>
      </c>
      <c r="BI29" s="14">
        <v>146</v>
      </c>
      <c r="BJ29" s="14">
        <v>14</v>
      </c>
      <c r="BK29" s="14">
        <v>70</v>
      </c>
      <c r="BL29" s="14">
        <v>13</v>
      </c>
      <c r="BM29" s="14">
        <v>26011</v>
      </c>
      <c r="BN29" s="14">
        <v>67693</v>
      </c>
      <c r="BO29" s="14">
        <v>0</v>
      </c>
      <c r="BP29" s="14">
        <v>28</v>
      </c>
      <c r="BQ29" s="14">
        <v>95</v>
      </c>
      <c r="BR29" s="14">
        <v>0</v>
      </c>
      <c r="BS29" s="14">
        <v>34</v>
      </c>
      <c r="BT29" s="14">
        <v>95</v>
      </c>
      <c r="BU29" s="14">
        <v>7</v>
      </c>
      <c r="BV29" s="14">
        <v>378</v>
      </c>
      <c r="BW29" s="14">
        <v>0</v>
      </c>
      <c r="BX29" s="14">
        <v>0</v>
      </c>
      <c r="BY29" s="14">
        <v>163</v>
      </c>
      <c r="BZ29" s="14">
        <v>11</v>
      </c>
      <c r="CA29" s="14">
        <v>129</v>
      </c>
      <c r="CB29" s="14">
        <v>222</v>
      </c>
      <c r="CC29" s="14">
        <v>77</v>
      </c>
      <c r="CD29" s="14">
        <v>30</v>
      </c>
      <c r="CE29" s="14">
        <v>696</v>
      </c>
      <c r="CF29" s="14">
        <v>0</v>
      </c>
      <c r="CG29" s="19">
        <v>81</v>
      </c>
      <c r="CH29" s="19">
        <v>684</v>
      </c>
      <c r="CI29" s="19">
        <v>82</v>
      </c>
      <c r="CJ29" s="19">
        <v>235</v>
      </c>
      <c r="CK29" s="19">
        <v>464</v>
      </c>
      <c r="CL29" s="19">
        <v>0</v>
      </c>
      <c r="CM29" s="19">
        <v>0</v>
      </c>
      <c r="CN29" s="19">
        <v>0</v>
      </c>
      <c r="CO29" s="19">
        <v>0</v>
      </c>
      <c r="CP29" s="19">
        <v>0</v>
      </c>
      <c r="CQ29" s="19">
        <v>0</v>
      </c>
      <c r="CR29" s="19">
        <v>0</v>
      </c>
      <c r="CS29" s="19">
        <v>297</v>
      </c>
      <c r="CT29" s="19">
        <v>0</v>
      </c>
      <c r="CU29" s="19">
        <v>0</v>
      </c>
      <c r="CV29" s="19">
        <v>0</v>
      </c>
      <c r="CW29" s="19">
        <v>0</v>
      </c>
      <c r="CX29" s="19">
        <v>0</v>
      </c>
      <c r="CY29" s="19">
        <v>0</v>
      </c>
      <c r="CZ29" s="19">
        <v>0</v>
      </c>
      <c r="DA29" s="19">
        <v>0</v>
      </c>
      <c r="DB29" s="19">
        <v>0</v>
      </c>
      <c r="DC29" s="19">
        <v>0</v>
      </c>
      <c r="DD29" s="19">
        <v>0</v>
      </c>
      <c r="DE29" s="19">
        <v>0</v>
      </c>
      <c r="DF29" s="19">
        <v>0</v>
      </c>
      <c r="DG29" s="19">
        <v>2016</v>
      </c>
      <c r="DH29" s="19">
        <v>0</v>
      </c>
      <c r="DI29" s="19">
        <v>0</v>
      </c>
      <c r="DJ29" s="19">
        <v>255</v>
      </c>
      <c r="DK29" s="19">
        <v>0</v>
      </c>
      <c r="DL29" s="19">
        <v>0</v>
      </c>
      <c r="DM29" s="19">
        <v>0</v>
      </c>
      <c r="DN29" s="19">
        <v>0</v>
      </c>
      <c r="DO29" s="19">
        <v>0</v>
      </c>
      <c r="DP29" s="19">
        <v>0</v>
      </c>
      <c r="DQ29" s="19">
        <v>0</v>
      </c>
      <c r="DR29" s="19">
        <v>0</v>
      </c>
      <c r="DS29" s="19">
        <v>0</v>
      </c>
      <c r="DT29" s="19">
        <v>0</v>
      </c>
      <c r="DU29" s="19">
        <v>0</v>
      </c>
      <c r="DV29" s="19">
        <v>0</v>
      </c>
      <c r="DW29" s="19">
        <v>0</v>
      </c>
      <c r="DX29" s="19">
        <v>0</v>
      </c>
      <c r="DY29" s="19">
        <v>0</v>
      </c>
      <c r="DZ29" s="19">
        <v>0</v>
      </c>
      <c r="EA29" s="19">
        <v>0</v>
      </c>
      <c r="EB29" s="19">
        <v>102658</v>
      </c>
      <c r="ED29" s="13">
        <f t="shared" si="2"/>
        <v>0</v>
      </c>
    </row>
    <row r="30" spans="1:134" x14ac:dyDescent="0.2">
      <c r="A30" s="22" t="s">
        <v>350</v>
      </c>
      <c r="B30" t="s">
        <v>351</v>
      </c>
      <c r="C30" s="10">
        <f t="shared" si="3"/>
        <v>26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1087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v>63</v>
      </c>
      <c r="AP30" s="14">
        <v>67</v>
      </c>
      <c r="AQ30" s="14">
        <v>0</v>
      </c>
      <c r="AR30" s="14">
        <v>0</v>
      </c>
      <c r="AS30" s="14">
        <v>6</v>
      </c>
      <c r="AT30" s="14">
        <v>0</v>
      </c>
      <c r="AU30" s="14">
        <v>74</v>
      </c>
      <c r="AV30" s="14">
        <v>0</v>
      </c>
      <c r="AW30" s="14">
        <v>0</v>
      </c>
      <c r="AX30" s="14">
        <v>0</v>
      </c>
      <c r="AY30" s="14">
        <v>0</v>
      </c>
      <c r="AZ30" s="14">
        <v>0</v>
      </c>
      <c r="BA30" s="14">
        <v>0</v>
      </c>
      <c r="BB30" s="14">
        <v>11</v>
      </c>
      <c r="BC30" s="14">
        <v>0</v>
      </c>
      <c r="BD30" s="14">
        <v>218</v>
      </c>
      <c r="BE30" s="14">
        <v>90</v>
      </c>
      <c r="BF30" s="14">
        <v>55</v>
      </c>
      <c r="BG30" s="14">
        <v>24</v>
      </c>
      <c r="BH30" s="14">
        <v>0</v>
      </c>
      <c r="BI30" s="14">
        <v>307</v>
      </c>
      <c r="BJ30" s="14">
        <v>507</v>
      </c>
      <c r="BK30" s="14">
        <v>21</v>
      </c>
      <c r="BL30" s="14">
        <v>204</v>
      </c>
      <c r="BM30" s="14">
        <v>0</v>
      </c>
      <c r="BN30" s="14">
        <v>284</v>
      </c>
      <c r="BO30" s="14">
        <v>12179</v>
      </c>
      <c r="BP30" s="14">
        <v>20232</v>
      </c>
      <c r="BQ30" s="14">
        <v>42945</v>
      </c>
      <c r="BR30" s="14">
        <v>0</v>
      </c>
      <c r="BS30" s="14">
        <v>9</v>
      </c>
      <c r="BT30" s="14">
        <v>26</v>
      </c>
      <c r="BU30" s="14">
        <v>0</v>
      </c>
      <c r="BV30" s="14">
        <v>193</v>
      </c>
      <c r="BW30" s="14">
        <v>0</v>
      </c>
      <c r="BX30" s="14">
        <v>0</v>
      </c>
      <c r="BY30" s="14">
        <v>0</v>
      </c>
      <c r="BZ30" s="14">
        <v>34</v>
      </c>
      <c r="CA30" s="14">
        <v>43</v>
      </c>
      <c r="CB30" s="14">
        <v>48</v>
      </c>
      <c r="CC30" s="14">
        <v>36</v>
      </c>
      <c r="CD30" s="14">
        <v>0</v>
      </c>
      <c r="CE30" s="14">
        <v>126</v>
      </c>
      <c r="CF30" s="14">
        <v>0</v>
      </c>
      <c r="CG30" s="19">
        <v>99</v>
      </c>
      <c r="CH30" s="19">
        <v>67</v>
      </c>
      <c r="CI30" s="19">
        <v>0</v>
      </c>
      <c r="CJ30" s="19">
        <v>15</v>
      </c>
      <c r="CK30" s="19">
        <v>39</v>
      </c>
      <c r="CL30" s="19">
        <v>0</v>
      </c>
      <c r="CM30" s="19">
        <v>0</v>
      </c>
      <c r="CN30" s="19">
        <v>0</v>
      </c>
      <c r="CO30" s="19">
        <v>0</v>
      </c>
      <c r="CP30" s="19">
        <v>0</v>
      </c>
      <c r="CQ30" s="19">
        <v>0</v>
      </c>
      <c r="CR30" s="19">
        <v>0</v>
      </c>
      <c r="CS30" s="19">
        <v>492</v>
      </c>
      <c r="CT30" s="19">
        <v>0</v>
      </c>
      <c r="CU30" s="19">
        <v>0</v>
      </c>
      <c r="CV30" s="19">
        <v>0</v>
      </c>
      <c r="CW30" s="19">
        <v>0</v>
      </c>
      <c r="CX30" s="19">
        <v>0</v>
      </c>
      <c r="CY30" s="19">
        <v>0</v>
      </c>
      <c r="CZ30" s="19">
        <v>0</v>
      </c>
      <c r="DA30" s="19">
        <v>0</v>
      </c>
      <c r="DB30" s="19">
        <v>0</v>
      </c>
      <c r="DC30" s="19">
        <v>0</v>
      </c>
      <c r="DD30" s="19">
        <v>0</v>
      </c>
      <c r="DE30" s="19">
        <v>0</v>
      </c>
      <c r="DF30" s="19">
        <v>0</v>
      </c>
      <c r="DG30" s="19">
        <v>1251</v>
      </c>
      <c r="DH30" s="19">
        <v>0</v>
      </c>
      <c r="DI30" s="19">
        <v>0</v>
      </c>
      <c r="DJ30" s="19">
        <v>152</v>
      </c>
      <c r="DK30" s="19">
        <v>0</v>
      </c>
      <c r="DL30" s="19">
        <v>0</v>
      </c>
      <c r="DM30" s="19">
        <v>0</v>
      </c>
      <c r="DN30" s="19">
        <v>0</v>
      </c>
      <c r="DO30" s="19">
        <v>0</v>
      </c>
      <c r="DP30" s="19">
        <v>0</v>
      </c>
      <c r="DQ30" s="19">
        <v>0</v>
      </c>
      <c r="DR30" s="19">
        <v>0</v>
      </c>
      <c r="DS30" s="19">
        <v>0</v>
      </c>
      <c r="DT30" s="19">
        <v>0</v>
      </c>
      <c r="DU30" s="19">
        <v>0</v>
      </c>
      <c r="DV30" s="19">
        <v>0</v>
      </c>
      <c r="DW30" s="19">
        <v>0</v>
      </c>
      <c r="DX30" s="19">
        <v>0</v>
      </c>
      <c r="DY30" s="19">
        <v>0</v>
      </c>
      <c r="DZ30" s="19">
        <v>0</v>
      </c>
      <c r="EA30" s="19">
        <v>0</v>
      </c>
      <c r="EB30" s="19">
        <v>81004</v>
      </c>
      <c r="ED30" s="13">
        <f t="shared" si="2"/>
        <v>0</v>
      </c>
    </row>
    <row r="31" spans="1:134" x14ac:dyDescent="0.2">
      <c r="A31" s="22" t="s">
        <v>352</v>
      </c>
      <c r="B31" t="s">
        <v>353</v>
      </c>
      <c r="C31" s="10">
        <f t="shared" si="3"/>
        <v>27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417</v>
      </c>
      <c r="W31" s="14">
        <v>377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v>0</v>
      </c>
      <c r="AP31" s="14">
        <v>0</v>
      </c>
      <c r="AQ31" s="14">
        <v>0</v>
      </c>
      <c r="AR31" s="14">
        <v>0</v>
      </c>
      <c r="AS31" s="14">
        <v>0</v>
      </c>
      <c r="AT31" s="14">
        <v>0</v>
      </c>
      <c r="AU31" s="14">
        <v>0</v>
      </c>
      <c r="AV31" s="14">
        <v>0</v>
      </c>
      <c r="AW31" s="14">
        <v>0</v>
      </c>
      <c r="AX31" s="14">
        <v>0</v>
      </c>
      <c r="AY31" s="14">
        <v>0</v>
      </c>
      <c r="AZ31" s="14">
        <v>0</v>
      </c>
      <c r="BA31" s="14">
        <v>0</v>
      </c>
      <c r="BB31" s="14">
        <v>43</v>
      </c>
      <c r="BC31" s="14">
        <v>0</v>
      </c>
      <c r="BD31" s="14">
        <v>89</v>
      </c>
      <c r="BE31" s="14">
        <v>0</v>
      </c>
      <c r="BF31" s="14">
        <v>28</v>
      </c>
      <c r="BG31" s="14">
        <v>187</v>
      </c>
      <c r="BH31" s="14">
        <v>0</v>
      </c>
      <c r="BI31" s="14">
        <v>58</v>
      </c>
      <c r="BJ31" s="14">
        <v>0</v>
      </c>
      <c r="BK31" s="14">
        <v>0</v>
      </c>
      <c r="BL31" s="14">
        <v>0</v>
      </c>
      <c r="BM31" s="14">
        <v>0</v>
      </c>
      <c r="BN31" s="14">
        <v>152</v>
      </c>
      <c r="BO31" s="14">
        <v>196</v>
      </c>
      <c r="BP31" s="14">
        <v>0</v>
      </c>
      <c r="BQ31" s="14">
        <v>0</v>
      </c>
      <c r="BR31" s="14">
        <v>10640</v>
      </c>
      <c r="BS31" s="14">
        <v>75368</v>
      </c>
      <c r="BT31" s="14">
        <v>242</v>
      </c>
      <c r="BU31" s="14">
        <v>0</v>
      </c>
      <c r="BV31" s="14">
        <v>2340</v>
      </c>
      <c r="BW31" s="14">
        <v>0</v>
      </c>
      <c r="BX31" s="14">
        <v>0</v>
      </c>
      <c r="BY31" s="14">
        <v>0</v>
      </c>
      <c r="BZ31" s="14">
        <v>0</v>
      </c>
      <c r="CA31" s="14">
        <v>103</v>
      </c>
      <c r="CB31" s="14">
        <v>0</v>
      </c>
      <c r="CC31" s="14">
        <v>18</v>
      </c>
      <c r="CD31" s="14">
        <v>74</v>
      </c>
      <c r="CE31" s="14">
        <v>343</v>
      </c>
      <c r="CF31" s="14">
        <v>0</v>
      </c>
      <c r="CG31" s="19">
        <v>8</v>
      </c>
      <c r="CH31" s="19">
        <v>23</v>
      </c>
      <c r="CI31" s="19">
        <v>10</v>
      </c>
      <c r="CJ31" s="19">
        <v>0</v>
      </c>
      <c r="CK31" s="19">
        <v>0</v>
      </c>
      <c r="CL31" s="19">
        <v>315</v>
      </c>
      <c r="CM31" s="19">
        <v>0</v>
      </c>
      <c r="CN31" s="19">
        <v>0</v>
      </c>
      <c r="CO31" s="19">
        <v>0</v>
      </c>
      <c r="CP31" s="19">
        <v>0</v>
      </c>
      <c r="CQ31" s="19">
        <v>0</v>
      </c>
      <c r="CR31" s="19">
        <v>0</v>
      </c>
      <c r="CS31" s="19">
        <v>39</v>
      </c>
      <c r="CT31" s="19">
        <v>0</v>
      </c>
      <c r="CU31" s="19">
        <v>0</v>
      </c>
      <c r="CV31" s="19">
        <v>0</v>
      </c>
      <c r="CW31" s="19">
        <v>0</v>
      </c>
      <c r="CX31" s="19">
        <v>0</v>
      </c>
      <c r="CY31" s="19">
        <v>0</v>
      </c>
      <c r="CZ31" s="19">
        <v>0</v>
      </c>
      <c r="DA31" s="19">
        <v>0</v>
      </c>
      <c r="DB31" s="19">
        <v>0</v>
      </c>
      <c r="DC31" s="19">
        <v>0</v>
      </c>
      <c r="DD31" s="19">
        <v>0</v>
      </c>
      <c r="DE31" s="19">
        <v>0</v>
      </c>
      <c r="DF31" s="19">
        <v>0</v>
      </c>
      <c r="DG31" s="19">
        <v>2217</v>
      </c>
      <c r="DH31" s="19">
        <v>0</v>
      </c>
      <c r="DI31" s="19">
        <v>0</v>
      </c>
      <c r="DJ31" s="19">
        <v>213</v>
      </c>
      <c r="DK31" s="19">
        <v>0</v>
      </c>
      <c r="DL31" s="19">
        <v>0</v>
      </c>
      <c r="DM31" s="19">
        <v>0</v>
      </c>
      <c r="DN31" s="19">
        <v>0</v>
      </c>
      <c r="DO31" s="19">
        <v>0</v>
      </c>
      <c r="DP31" s="19">
        <v>0</v>
      </c>
      <c r="DQ31" s="19">
        <v>0</v>
      </c>
      <c r="DR31" s="19">
        <v>0</v>
      </c>
      <c r="DS31" s="19">
        <v>0</v>
      </c>
      <c r="DT31" s="19">
        <v>0</v>
      </c>
      <c r="DU31" s="19">
        <v>0</v>
      </c>
      <c r="DV31" s="19">
        <v>0</v>
      </c>
      <c r="DW31" s="19">
        <v>0</v>
      </c>
      <c r="DX31" s="19">
        <v>0</v>
      </c>
      <c r="DY31" s="19">
        <v>0</v>
      </c>
      <c r="DZ31" s="19">
        <v>0</v>
      </c>
      <c r="EA31" s="19">
        <v>0</v>
      </c>
      <c r="EB31" s="19">
        <v>93500</v>
      </c>
      <c r="ED31" s="13">
        <f t="shared" si="2"/>
        <v>0</v>
      </c>
    </row>
    <row r="32" spans="1:134" x14ac:dyDescent="0.2">
      <c r="A32" s="22" t="s">
        <v>354</v>
      </c>
      <c r="B32" t="s">
        <v>355</v>
      </c>
      <c r="C32" s="10">
        <f t="shared" si="3"/>
        <v>28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67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0</v>
      </c>
      <c r="AN32" s="14">
        <v>0</v>
      </c>
      <c r="AO32" s="14">
        <v>0</v>
      </c>
      <c r="AP32" s="14">
        <v>0</v>
      </c>
      <c r="AQ32" s="14">
        <v>0</v>
      </c>
      <c r="AR32" s="14">
        <v>0</v>
      </c>
      <c r="AS32" s="14">
        <v>0</v>
      </c>
      <c r="AT32" s="14">
        <v>0</v>
      </c>
      <c r="AU32" s="14">
        <v>12</v>
      </c>
      <c r="AV32" s="14">
        <v>0</v>
      </c>
      <c r="AW32" s="14">
        <v>0</v>
      </c>
      <c r="AX32" s="14">
        <v>0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1237</v>
      </c>
      <c r="BE32" s="14">
        <v>0</v>
      </c>
      <c r="BF32" s="14">
        <v>0</v>
      </c>
      <c r="BG32" s="14">
        <v>0</v>
      </c>
      <c r="BH32" s="14">
        <v>0</v>
      </c>
      <c r="BI32" s="14">
        <v>22</v>
      </c>
      <c r="BJ32" s="14">
        <v>0</v>
      </c>
      <c r="BK32" s="14">
        <v>0</v>
      </c>
      <c r="BL32" s="14">
        <v>0</v>
      </c>
      <c r="BM32" s="14">
        <v>0</v>
      </c>
      <c r="BN32" s="14">
        <v>28</v>
      </c>
      <c r="BO32" s="14">
        <v>0</v>
      </c>
      <c r="BP32" s="14">
        <v>0</v>
      </c>
      <c r="BQ32" s="14">
        <v>0</v>
      </c>
      <c r="BR32" s="14">
        <v>0</v>
      </c>
      <c r="BS32" s="14">
        <v>29</v>
      </c>
      <c r="BT32" s="14">
        <v>44369</v>
      </c>
      <c r="BU32" s="14">
        <v>3867</v>
      </c>
      <c r="BV32" s="14">
        <v>492</v>
      </c>
      <c r="BW32" s="14">
        <v>0</v>
      </c>
      <c r="BX32" s="14">
        <v>0</v>
      </c>
      <c r="BY32" s="14">
        <v>0</v>
      </c>
      <c r="BZ32" s="14">
        <v>0</v>
      </c>
      <c r="CA32" s="14">
        <v>463</v>
      </c>
      <c r="CB32" s="14">
        <v>0</v>
      </c>
      <c r="CC32" s="14">
        <v>137</v>
      </c>
      <c r="CD32" s="14">
        <v>37</v>
      </c>
      <c r="CE32" s="14">
        <v>353</v>
      </c>
      <c r="CF32" s="14">
        <v>0</v>
      </c>
      <c r="CG32" s="19">
        <v>0</v>
      </c>
      <c r="CH32" s="19">
        <v>221</v>
      </c>
      <c r="CI32" s="19">
        <v>131</v>
      </c>
      <c r="CJ32" s="19">
        <v>0</v>
      </c>
      <c r="CK32" s="19">
        <v>94</v>
      </c>
      <c r="CL32" s="19">
        <v>12</v>
      </c>
      <c r="CM32" s="19">
        <v>0</v>
      </c>
      <c r="CN32" s="19">
        <v>0</v>
      </c>
      <c r="CO32" s="19">
        <v>0</v>
      </c>
      <c r="CP32" s="19">
        <v>0</v>
      </c>
      <c r="CQ32" s="19">
        <v>0</v>
      </c>
      <c r="CR32" s="19">
        <v>0</v>
      </c>
      <c r="CS32" s="19">
        <v>52</v>
      </c>
      <c r="CT32" s="19">
        <v>0</v>
      </c>
      <c r="CU32" s="19">
        <v>0</v>
      </c>
      <c r="CV32" s="19">
        <v>0</v>
      </c>
      <c r="CW32" s="19">
        <v>0</v>
      </c>
      <c r="CX32" s="19">
        <v>0</v>
      </c>
      <c r="CY32" s="19">
        <v>0</v>
      </c>
      <c r="CZ32" s="19">
        <v>0</v>
      </c>
      <c r="DA32" s="19">
        <v>0</v>
      </c>
      <c r="DB32" s="19">
        <v>0</v>
      </c>
      <c r="DC32" s="19">
        <v>0</v>
      </c>
      <c r="DD32" s="19">
        <v>0</v>
      </c>
      <c r="DE32" s="19">
        <v>0</v>
      </c>
      <c r="DF32" s="19">
        <v>0</v>
      </c>
      <c r="DG32" s="19">
        <v>2583</v>
      </c>
      <c r="DH32" s="19">
        <v>0</v>
      </c>
      <c r="DI32" s="19">
        <v>0</v>
      </c>
      <c r="DJ32" s="19">
        <v>97</v>
      </c>
      <c r="DK32" s="19">
        <v>0</v>
      </c>
      <c r="DL32" s="19">
        <v>0</v>
      </c>
      <c r="DM32" s="19">
        <v>0</v>
      </c>
      <c r="DN32" s="19">
        <v>0</v>
      </c>
      <c r="DO32" s="19">
        <v>0</v>
      </c>
      <c r="DP32" s="19">
        <v>0</v>
      </c>
      <c r="DQ32" s="19">
        <v>0</v>
      </c>
      <c r="DR32" s="19">
        <v>0</v>
      </c>
      <c r="DS32" s="19">
        <v>0</v>
      </c>
      <c r="DT32" s="19">
        <v>0</v>
      </c>
      <c r="DU32" s="19">
        <v>0</v>
      </c>
      <c r="DV32" s="19">
        <v>0</v>
      </c>
      <c r="DW32" s="19">
        <v>0</v>
      </c>
      <c r="DX32" s="19">
        <v>0</v>
      </c>
      <c r="DY32" s="19">
        <v>0</v>
      </c>
      <c r="DZ32" s="19">
        <v>0</v>
      </c>
      <c r="EA32" s="19">
        <v>0</v>
      </c>
      <c r="EB32" s="19">
        <v>54303</v>
      </c>
      <c r="ED32" s="13">
        <f t="shared" si="2"/>
        <v>0</v>
      </c>
    </row>
    <row r="33" spans="1:134" x14ac:dyDescent="0.2">
      <c r="A33" s="22" t="s">
        <v>356</v>
      </c>
      <c r="B33" t="s">
        <v>357</v>
      </c>
      <c r="C33" s="10">
        <f t="shared" si="3"/>
        <v>29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14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0</v>
      </c>
      <c r="AJ33" s="14">
        <v>0</v>
      </c>
      <c r="AK33" s="14">
        <v>0</v>
      </c>
      <c r="AL33" s="14">
        <v>0</v>
      </c>
      <c r="AM33" s="14">
        <v>0</v>
      </c>
      <c r="AN33" s="14">
        <v>0</v>
      </c>
      <c r="AO33" s="14">
        <v>0</v>
      </c>
      <c r="AP33" s="14">
        <v>16</v>
      </c>
      <c r="AQ33" s="14">
        <v>0</v>
      </c>
      <c r="AR33" s="14">
        <v>9</v>
      </c>
      <c r="AS33" s="14">
        <v>78</v>
      </c>
      <c r="AT33" s="14">
        <v>0</v>
      </c>
      <c r="AU33" s="14">
        <v>0</v>
      </c>
      <c r="AV33" s="14">
        <v>0</v>
      </c>
      <c r="AW33" s="14">
        <v>0</v>
      </c>
      <c r="AX33" s="14">
        <v>0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0</v>
      </c>
      <c r="BE33" s="14">
        <v>22</v>
      </c>
      <c r="BF33" s="14">
        <v>0</v>
      </c>
      <c r="BG33" s="14">
        <v>73</v>
      </c>
      <c r="BH33" s="14">
        <v>0</v>
      </c>
      <c r="BI33" s="14">
        <v>24</v>
      </c>
      <c r="BJ33" s="14">
        <v>0</v>
      </c>
      <c r="BK33" s="14">
        <v>33</v>
      </c>
      <c r="BL33" s="14">
        <v>0</v>
      </c>
      <c r="BM33" s="14">
        <v>10</v>
      </c>
      <c r="BN33" s="14">
        <v>675</v>
      </c>
      <c r="BO33" s="14">
        <v>0</v>
      </c>
      <c r="BP33" s="14">
        <v>52</v>
      </c>
      <c r="BQ33" s="14">
        <v>102</v>
      </c>
      <c r="BR33" s="14">
        <v>0</v>
      </c>
      <c r="BS33" s="14">
        <v>1871</v>
      </c>
      <c r="BT33" s="14">
        <v>685</v>
      </c>
      <c r="BU33" s="14">
        <v>30</v>
      </c>
      <c r="BV33" s="14">
        <v>79726</v>
      </c>
      <c r="BW33" s="14">
        <v>0</v>
      </c>
      <c r="BX33" s="14">
        <v>13</v>
      </c>
      <c r="BY33" s="14">
        <v>71</v>
      </c>
      <c r="BZ33" s="14">
        <v>48</v>
      </c>
      <c r="CA33" s="14">
        <v>568</v>
      </c>
      <c r="CB33" s="14">
        <v>189</v>
      </c>
      <c r="CC33" s="14">
        <v>172</v>
      </c>
      <c r="CD33" s="14">
        <v>136</v>
      </c>
      <c r="CE33" s="14">
        <v>1297</v>
      </c>
      <c r="CF33" s="14">
        <v>0</v>
      </c>
      <c r="CG33" s="19">
        <v>118</v>
      </c>
      <c r="CH33" s="19">
        <v>350</v>
      </c>
      <c r="CI33" s="19">
        <v>372</v>
      </c>
      <c r="CJ33" s="19">
        <v>227</v>
      </c>
      <c r="CK33" s="19">
        <v>141</v>
      </c>
      <c r="CL33" s="19">
        <v>369</v>
      </c>
      <c r="CM33" s="19">
        <v>0</v>
      </c>
      <c r="CN33" s="19">
        <v>0</v>
      </c>
      <c r="CO33" s="19">
        <v>0</v>
      </c>
      <c r="CP33" s="19">
        <v>0</v>
      </c>
      <c r="CQ33" s="19">
        <v>0</v>
      </c>
      <c r="CR33" s="19">
        <v>0</v>
      </c>
      <c r="CS33" s="19">
        <v>549</v>
      </c>
      <c r="CT33" s="19">
        <v>0</v>
      </c>
      <c r="CU33" s="19">
        <v>0</v>
      </c>
      <c r="CV33" s="19">
        <v>0</v>
      </c>
      <c r="CW33" s="19">
        <v>0</v>
      </c>
      <c r="CX33" s="19">
        <v>0</v>
      </c>
      <c r="CY33" s="19">
        <v>0</v>
      </c>
      <c r="CZ33" s="19">
        <v>0</v>
      </c>
      <c r="DA33" s="19">
        <v>0</v>
      </c>
      <c r="DB33" s="19">
        <v>0</v>
      </c>
      <c r="DC33" s="19">
        <v>0</v>
      </c>
      <c r="DD33" s="19">
        <v>0</v>
      </c>
      <c r="DE33" s="19">
        <v>0</v>
      </c>
      <c r="DF33" s="19">
        <v>0</v>
      </c>
      <c r="DG33" s="19">
        <v>1096</v>
      </c>
      <c r="DH33" s="19">
        <v>0</v>
      </c>
      <c r="DI33" s="19">
        <v>0</v>
      </c>
      <c r="DJ33" s="19">
        <v>93</v>
      </c>
      <c r="DK33" s="19">
        <v>0</v>
      </c>
      <c r="DL33" s="19">
        <v>0</v>
      </c>
      <c r="DM33" s="19">
        <v>0</v>
      </c>
      <c r="DN33" s="19">
        <v>0</v>
      </c>
      <c r="DO33" s="19">
        <v>0</v>
      </c>
      <c r="DP33" s="19">
        <v>0</v>
      </c>
      <c r="DQ33" s="19">
        <v>0</v>
      </c>
      <c r="DR33" s="19">
        <v>0</v>
      </c>
      <c r="DS33" s="19">
        <v>0</v>
      </c>
      <c r="DT33" s="19">
        <v>0</v>
      </c>
      <c r="DU33" s="19">
        <v>0</v>
      </c>
      <c r="DV33" s="19">
        <v>0</v>
      </c>
      <c r="DW33" s="19">
        <v>0</v>
      </c>
      <c r="DX33" s="19">
        <v>0</v>
      </c>
      <c r="DY33" s="19">
        <v>0</v>
      </c>
      <c r="DZ33" s="19">
        <v>0</v>
      </c>
      <c r="EA33" s="19">
        <v>0</v>
      </c>
      <c r="EB33" s="19">
        <v>89229</v>
      </c>
      <c r="ED33" s="13">
        <f t="shared" si="2"/>
        <v>0</v>
      </c>
    </row>
    <row r="34" spans="1:134" x14ac:dyDescent="0.2">
      <c r="A34" s="22" t="s">
        <v>358</v>
      </c>
      <c r="B34" t="s">
        <v>359</v>
      </c>
      <c r="C34" s="10">
        <f t="shared" si="3"/>
        <v>30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0</v>
      </c>
      <c r="AN34" s="14">
        <v>0</v>
      </c>
      <c r="AO34" s="14">
        <v>0</v>
      </c>
      <c r="AP34" s="14">
        <v>0</v>
      </c>
      <c r="AQ34" s="14">
        <v>0</v>
      </c>
      <c r="AR34" s="14">
        <v>17</v>
      </c>
      <c r="AS34" s="14">
        <v>0</v>
      </c>
      <c r="AT34" s="14">
        <v>0</v>
      </c>
      <c r="AU34" s="14">
        <v>0</v>
      </c>
      <c r="AV34" s="14">
        <v>79</v>
      </c>
      <c r="AW34" s="14">
        <v>0</v>
      </c>
      <c r="AX34" s="14">
        <v>0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14">
        <v>0</v>
      </c>
      <c r="BG34" s="14">
        <v>0</v>
      </c>
      <c r="BH34" s="14">
        <v>0</v>
      </c>
      <c r="BI34" s="14">
        <v>25</v>
      </c>
      <c r="BJ34" s="14">
        <v>0</v>
      </c>
      <c r="BK34" s="14">
        <v>0</v>
      </c>
      <c r="BL34" s="14">
        <v>0</v>
      </c>
      <c r="BM34" s="14">
        <v>0</v>
      </c>
      <c r="BN34" s="14">
        <v>200</v>
      </c>
      <c r="BO34" s="14">
        <v>0</v>
      </c>
      <c r="BP34" s="14">
        <v>0</v>
      </c>
      <c r="BQ34" s="14">
        <v>0</v>
      </c>
      <c r="BR34" s="14">
        <v>0</v>
      </c>
      <c r="BS34" s="14">
        <v>13</v>
      </c>
      <c r="BT34" s="14">
        <v>0</v>
      </c>
      <c r="BU34" s="14">
        <v>0</v>
      </c>
      <c r="BV34" s="14">
        <v>46</v>
      </c>
      <c r="BW34" s="14">
        <v>3545</v>
      </c>
      <c r="BX34" s="14">
        <v>17193</v>
      </c>
      <c r="BY34" s="14">
        <v>41531</v>
      </c>
      <c r="BZ34" s="14">
        <v>7746</v>
      </c>
      <c r="CA34" s="14">
        <v>1402</v>
      </c>
      <c r="CB34" s="14">
        <v>420</v>
      </c>
      <c r="CC34" s="14">
        <v>29</v>
      </c>
      <c r="CD34" s="14">
        <v>0</v>
      </c>
      <c r="CE34" s="14">
        <v>1754</v>
      </c>
      <c r="CF34" s="14">
        <v>0</v>
      </c>
      <c r="CG34" s="19">
        <v>0</v>
      </c>
      <c r="CH34" s="19">
        <v>66</v>
      </c>
      <c r="CI34" s="19">
        <v>0</v>
      </c>
      <c r="CJ34" s="19">
        <v>0</v>
      </c>
      <c r="CK34" s="19">
        <v>424</v>
      </c>
      <c r="CL34" s="19">
        <v>223</v>
      </c>
      <c r="CM34" s="19">
        <v>0</v>
      </c>
      <c r="CN34" s="19">
        <v>0</v>
      </c>
      <c r="CO34" s="19">
        <v>0</v>
      </c>
      <c r="CP34" s="19">
        <v>0</v>
      </c>
      <c r="CQ34" s="19">
        <v>0</v>
      </c>
      <c r="CR34" s="19">
        <v>0</v>
      </c>
      <c r="CS34" s="19">
        <v>689</v>
      </c>
      <c r="CT34" s="19">
        <v>0</v>
      </c>
      <c r="CU34" s="19">
        <v>0</v>
      </c>
      <c r="CV34" s="19">
        <v>0</v>
      </c>
      <c r="CW34" s="19">
        <v>0</v>
      </c>
      <c r="CX34" s="19">
        <v>0</v>
      </c>
      <c r="CY34" s="19">
        <v>0</v>
      </c>
      <c r="CZ34" s="19">
        <v>0</v>
      </c>
      <c r="DA34" s="19">
        <v>0</v>
      </c>
      <c r="DB34" s="19">
        <v>0</v>
      </c>
      <c r="DC34" s="19">
        <v>0</v>
      </c>
      <c r="DD34" s="19">
        <v>0</v>
      </c>
      <c r="DE34" s="19">
        <v>0</v>
      </c>
      <c r="DF34" s="19">
        <v>0</v>
      </c>
      <c r="DG34" s="19">
        <v>77</v>
      </c>
      <c r="DH34" s="19">
        <v>0</v>
      </c>
      <c r="DI34" s="19">
        <v>0</v>
      </c>
      <c r="DJ34" s="19">
        <v>852</v>
      </c>
      <c r="DK34" s="19">
        <v>0</v>
      </c>
      <c r="DL34" s="19">
        <v>0</v>
      </c>
      <c r="DM34" s="19">
        <v>0</v>
      </c>
      <c r="DN34" s="19">
        <v>0</v>
      </c>
      <c r="DO34" s="19">
        <v>0</v>
      </c>
      <c r="DP34" s="19">
        <v>0</v>
      </c>
      <c r="DQ34" s="19">
        <v>0</v>
      </c>
      <c r="DR34" s="19">
        <v>0</v>
      </c>
      <c r="DS34" s="19">
        <v>0</v>
      </c>
      <c r="DT34" s="19">
        <v>0</v>
      </c>
      <c r="DU34" s="19">
        <v>0</v>
      </c>
      <c r="DV34" s="19">
        <v>0</v>
      </c>
      <c r="DW34" s="19">
        <v>0</v>
      </c>
      <c r="DX34" s="19">
        <v>0</v>
      </c>
      <c r="DY34" s="19">
        <v>803</v>
      </c>
      <c r="DZ34" s="19">
        <v>0</v>
      </c>
      <c r="EA34" s="19">
        <v>0</v>
      </c>
      <c r="EB34" s="19">
        <v>77134</v>
      </c>
      <c r="ED34" s="13">
        <f t="shared" si="2"/>
        <v>0</v>
      </c>
    </row>
    <row r="35" spans="1:134" x14ac:dyDescent="0.2">
      <c r="A35" s="22" t="s">
        <v>360</v>
      </c>
      <c r="B35" t="s">
        <v>361</v>
      </c>
      <c r="C35" s="10">
        <f t="shared" si="3"/>
        <v>31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  <c r="AJ35" s="14">
        <v>0</v>
      </c>
      <c r="AK35" s="14">
        <v>0</v>
      </c>
      <c r="AL35" s="14">
        <v>0</v>
      </c>
      <c r="AM35" s="14">
        <v>0</v>
      </c>
      <c r="AN35" s="14">
        <v>0</v>
      </c>
      <c r="AO35" s="14">
        <v>0</v>
      </c>
      <c r="AP35" s="14">
        <v>8</v>
      </c>
      <c r="AQ35" s="14">
        <v>0</v>
      </c>
      <c r="AR35" s="14">
        <v>0</v>
      </c>
      <c r="AS35" s="14">
        <v>0</v>
      </c>
      <c r="AT35" s="14">
        <v>0</v>
      </c>
      <c r="AU35" s="14">
        <v>16</v>
      </c>
      <c r="AV35" s="14">
        <v>18</v>
      </c>
      <c r="AW35" s="14">
        <v>0</v>
      </c>
      <c r="AX35" s="14">
        <v>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14">
        <v>0</v>
      </c>
      <c r="BG35" s="14">
        <v>59</v>
      </c>
      <c r="BH35" s="14">
        <v>0</v>
      </c>
      <c r="BI35" s="14">
        <v>65</v>
      </c>
      <c r="BJ35" s="14">
        <v>0</v>
      </c>
      <c r="BK35" s="14">
        <v>0</v>
      </c>
      <c r="BL35" s="14">
        <v>0</v>
      </c>
      <c r="BM35" s="14">
        <v>57</v>
      </c>
      <c r="BN35" s="14">
        <v>220</v>
      </c>
      <c r="BO35" s="14">
        <v>0</v>
      </c>
      <c r="BP35" s="14">
        <v>0</v>
      </c>
      <c r="BQ35" s="14">
        <v>61</v>
      </c>
      <c r="BR35" s="14">
        <v>0</v>
      </c>
      <c r="BS35" s="14">
        <v>136</v>
      </c>
      <c r="BT35" s="14">
        <v>241</v>
      </c>
      <c r="BU35" s="14">
        <v>0</v>
      </c>
      <c r="BV35" s="14">
        <v>888</v>
      </c>
      <c r="BW35" s="14">
        <v>145</v>
      </c>
      <c r="BX35" s="14">
        <v>26</v>
      </c>
      <c r="BY35" s="14">
        <v>262</v>
      </c>
      <c r="BZ35" s="14">
        <v>222</v>
      </c>
      <c r="CA35" s="14">
        <v>50370</v>
      </c>
      <c r="CB35" s="14">
        <v>15692</v>
      </c>
      <c r="CC35" s="14">
        <v>25</v>
      </c>
      <c r="CD35" s="14">
        <v>8</v>
      </c>
      <c r="CE35" s="14">
        <v>978</v>
      </c>
      <c r="CF35" s="14">
        <v>0</v>
      </c>
      <c r="CG35" s="19">
        <v>29</v>
      </c>
      <c r="CH35" s="19">
        <v>262</v>
      </c>
      <c r="CI35" s="19">
        <v>175</v>
      </c>
      <c r="CJ35" s="19">
        <v>128</v>
      </c>
      <c r="CK35" s="19">
        <v>34</v>
      </c>
      <c r="CL35" s="19">
        <v>201</v>
      </c>
      <c r="CM35" s="19">
        <v>0</v>
      </c>
      <c r="CN35" s="19">
        <v>0</v>
      </c>
      <c r="CO35" s="19">
        <v>0</v>
      </c>
      <c r="CP35" s="19">
        <v>0</v>
      </c>
      <c r="CQ35" s="19">
        <v>0</v>
      </c>
      <c r="CR35" s="19">
        <v>0</v>
      </c>
      <c r="CS35" s="19">
        <v>402</v>
      </c>
      <c r="CT35" s="19">
        <v>0</v>
      </c>
      <c r="CU35" s="19">
        <v>0</v>
      </c>
      <c r="CV35" s="19">
        <v>0</v>
      </c>
      <c r="CW35" s="19">
        <v>0</v>
      </c>
      <c r="CX35" s="19">
        <v>0</v>
      </c>
      <c r="CY35" s="19">
        <v>0</v>
      </c>
      <c r="CZ35" s="19">
        <v>0</v>
      </c>
      <c r="DA35" s="19">
        <v>0</v>
      </c>
      <c r="DB35" s="19">
        <v>0</v>
      </c>
      <c r="DC35" s="19">
        <v>0</v>
      </c>
      <c r="DD35" s="19">
        <v>0</v>
      </c>
      <c r="DE35" s="19">
        <v>0</v>
      </c>
      <c r="DF35" s="19">
        <v>0</v>
      </c>
      <c r="DG35" s="19">
        <v>1094</v>
      </c>
      <c r="DH35" s="19">
        <v>0</v>
      </c>
      <c r="DI35" s="19">
        <v>0</v>
      </c>
      <c r="DJ35" s="19">
        <v>827</v>
      </c>
      <c r="DK35" s="19">
        <v>0</v>
      </c>
      <c r="DL35" s="19">
        <v>0</v>
      </c>
      <c r="DM35" s="19">
        <v>0</v>
      </c>
      <c r="DN35" s="19">
        <v>0</v>
      </c>
      <c r="DO35" s="19">
        <v>0</v>
      </c>
      <c r="DP35" s="19">
        <v>0</v>
      </c>
      <c r="DQ35" s="19">
        <v>0</v>
      </c>
      <c r="DR35" s="19">
        <v>0</v>
      </c>
      <c r="DS35" s="19">
        <v>0</v>
      </c>
      <c r="DT35" s="19">
        <v>0</v>
      </c>
      <c r="DU35" s="19">
        <v>0</v>
      </c>
      <c r="DV35" s="19">
        <v>0</v>
      </c>
      <c r="DW35" s="19">
        <v>0</v>
      </c>
      <c r="DX35" s="19">
        <v>0</v>
      </c>
      <c r="DY35" s="19">
        <v>0</v>
      </c>
      <c r="DZ35" s="19">
        <v>0</v>
      </c>
      <c r="EA35" s="19">
        <v>0</v>
      </c>
      <c r="EB35" s="19">
        <v>72649</v>
      </c>
      <c r="ED35" s="13">
        <f t="shared" si="2"/>
        <v>0</v>
      </c>
    </row>
    <row r="36" spans="1:134" x14ac:dyDescent="0.2">
      <c r="A36" s="22" t="s">
        <v>362</v>
      </c>
      <c r="B36" t="s">
        <v>363</v>
      </c>
      <c r="C36" s="10">
        <f t="shared" si="3"/>
        <v>32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219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v>0</v>
      </c>
      <c r="AP36" s="14">
        <v>99</v>
      </c>
      <c r="AQ36" s="14">
        <v>7</v>
      </c>
      <c r="AR36" s="14">
        <v>0</v>
      </c>
      <c r="AS36" s="14">
        <v>21</v>
      </c>
      <c r="AT36" s="14">
        <v>0</v>
      </c>
      <c r="AU36" s="14">
        <v>27</v>
      </c>
      <c r="AV36" s="14">
        <v>13</v>
      </c>
      <c r="AW36" s="14">
        <v>0</v>
      </c>
      <c r="AX36" s="14">
        <v>0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12</v>
      </c>
      <c r="BG36" s="14">
        <v>11</v>
      </c>
      <c r="BH36" s="14">
        <v>0</v>
      </c>
      <c r="BI36" s="14">
        <v>18</v>
      </c>
      <c r="BJ36" s="14">
        <v>46</v>
      </c>
      <c r="BK36" s="14">
        <v>18</v>
      </c>
      <c r="BL36" s="14">
        <v>0</v>
      </c>
      <c r="BM36" s="14">
        <v>137</v>
      </c>
      <c r="BN36" s="14">
        <v>281</v>
      </c>
      <c r="BO36" s="14">
        <v>0</v>
      </c>
      <c r="BP36" s="14">
        <v>0</v>
      </c>
      <c r="BQ36" s="14">
        <v>99</v>
      </c>
      <c r="BR36" s="14">
        <v>0</v>
      </c>
      <c r="BS36" s="14">
        <v>671</v>
      </c>
      <c r="BT36" s="14">
        <v>205</v>
      </c>
      <c r="BU36" s="14">
        <v>7</v>
      </c>
      <c r="BV36" s="14">
        <v>2048</v>
      </c>
      <c r="BW36" s="14">
        <v>30</v>
      </c>
      <c r="BX36" s="14">
        <v>97</v>
      </c>
      <c r="BY36" s="14">
        <v>0</v>
      </c>
      <c r="BZ36" s="14">
        <v>421</v>
      </c>
      <c r="CA36" s="14">
        <v>1592</v>
      </c>
      <c r="CB36" s="14">
        <v>604</v>
      </c>
      <c r="CC36" s="14">
        <v>23241</v>
      </c>
      <c r="CD36" s="14">
        <v>13246</v>
      </c>
      <c r="CE36" s="14">
        <v>59399</v>
      </c>
      <c r="CF36" s="14">
        <v>38</v>
      </c>
      <c r="CG36" s="19">
        <v>153</v>
      </c>
      <c r="CH36" s="19">
        <v>2203</v>
      </c>
      <c r="CI36" s="19">
        <v>157</v>
      </c>
      <c r="CJ36" s="19">
        <v>137</v>
      </c>
      <c r="CK36" s="19">
        <v>102</v>
      </c>
      <c r="CL36" s="19">
        <v>992</v>
      </c>
      <c r="CM36" s="19">
        <v>0</v>
      </c>
      <c r="CN36" s="19">
        <v>0</v>
      </c>
      <c r="CO36" s="19">
        <v>0</v>
      </c>
      <c r="CP36" s="19">
        <v>0</v>
      </c>
      <c r="CQ36" s="19">
        <v>0</v>
      </c>
      <c r="CR36" s="19">
        <v>0</v>
      </c>
      <c r="CS36" s="19">
        <v>712</v>
      </c>
      <c r="CT36" s="19">
        <v>0</v>
      </c>
      <c r="CU36" s="19">
        <v>0</v>
      </c>
      <c r="CV36" s="19">
        <v>0</v>
      </c>
      <c r="CW36" s="19">
        <v>0</v>
      </c>
      <c r="CX36" s="19">
        <v>0</v>
      </c>
      <c r="CY36" s="19">
        <v>0</v>
      </c>
      <c r="CZ36" s="19">
        <v>0</v>
      </c>
      <c r="DA36" s="19">
        <v>0</v>
      </c>
      <c r="DB36" s="19">
        <v>0</v>
      </c>
      <c r="DC36" s="19">
        <v>0</v>
      </c>
      <c r="DD36" s="19">
        <v>0</v>
      </c>
      <c r="DE36" s="19">
        <v>0</v>
      </c>
      <c r="DF36" s="19">
        <v>0</v>
      </c>
      <c r="DG36" s="19">
        <v>109</v>
      </c>
      <c r="DH36" s="19">
        <v>0</v>
      </c>
      <c r="DI36" s="19">
        <v>0</v>
      </c>
      <c r="DJ36" s="19">
        <v>1760</v>
      </c>
      <c r="DK36" s="19">
        <v>0</v>
      </c>
      <c r="DL36" s="19">
        <v>0</v>
      </c>
      <c r="DM36" s="19">
        <v>0</v>
      </c>
      <c r="DN36" s="19">
        <v>0</v>
      </c>
      <c r="DO36" s="19">
        <v>0</v>
      </c>
      <c r="DP36" s="19">
        <v>0</v>
      </c>
      <c r="DQ36" s="19">
        <v>0</v>
      </c>
      <c r="DR36" s="19">
        <v>0</v>
      </c>
      <c r="DS36" s="19">
        <v>0</v>
      </c>
      <c r="DT36" s="19">
        <v>0</v>
      </c>
      <c r="DU36" s="19">
        <v>0</v>
      </c>
      <c r="DV36" s="19">
        <v>0</v>
      </c>
      <c r="DW36" s="19">
        <v>0</v>
      </c>
      <c r="DX36" s="19">
        <v>0</v>
      </c>
      <c r="DY36" s="19">
        <v>0</v>
      </c>
      <c r="DZ36" s="19">
        <v>0</v>
      </c>
      <c r="EA36" s="19">
        <v>0</v>
      </c>
      <c r="EB36" s="19">
        <v>108932</v>
      </c>
      <c r="ED36" s="13">
        <f t="shared" si="2"/>
        <v>0</v>
      </c>
    </row>
    <row r="37" spans="1:134" x14ac:dyDescent="0.2">
      <c r="A37" s="22" t="s">
        <v>364</v>
      </c>
      <c r="B37" t="s">
        <v>365</v>
      </c>
      <c r="C37" s="10">
        <f t="shared" si="3"/>
        <v>33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>
        <v>0</v>
      </c>
      <c r="AH37" s="14">
        <v>0</v>
      </c>
      <c r="AI37" s="14">
        <v>0</v>
      </c>
      <c r="AJ37" s="14">
        <v>0</v>
      </c>
      <c r="AK37" s="14">
        <v>0</v>
      </c>
      <c r="AL37" s="14">
        <v>0</v>
      </c>
      <c r="AM37" s="14">
        <v>0</v>
      </c>
      <c r="AN37" s="14">
        <v>0</v>
      </c>
      <c r="AO37" s="14">
        <v>0</v>
      </c>
      <c r="AP37" s="14">
        <v>0</v>
      </c>
      <c r="AQ37" s="14">
        <v>0</v>
      </c>
      <c r="AR37" s="14">
        <v>0</v>
      </c>
      <c r="AS37" s="14">
        <v>0</v>
      </c>
      <c r="AT37" s="14">
        <v>0</v>
      </c>
      <c r="AU37" s="14">
        <v>0</v>
      </c>
      <c r="AV37" s="14">
        <v>0</v>
      </c>
      <c r="AW37" s="14">
        <v>0</v>
      </c>
      <c r="AX37" s="14">
        <v>0</v>
      </c>
      <c r="AY37" s="14">
        <v>0</v>
      </c>
      <c r="AZ37" s="14">
        <v>0</v>
      </c>
      <c r="BA37" s="14">
        <v>0</v>
      </c>
      <c r="BB37" s="14">
        <v>0</v>
      </c>
      <c r="BC37" s="14">
        <v>0</v>
      </c>
      <c r="BD37" s="14">
        <v>0</v>
      </c>
      <c r="BE37" s="14">
        <v>0</v>
      </c>
      <c r="BF37" s="14">
        <v>0</v>
      </c>
      <c r="BG37" s="14">
        <v>0</v>
      </c>
      <c r="BH37" s="14">
        <v>0</v>
      </c>
      <c r="BI37" s="14">
        <v>0</v>
      </c>
      <c r="BJ37" s="14">
        <v>0</v>
      </c>
      <c r="BK37" s="14">
        <v>0</v>
      </c>
      <c r="BL37" s="14">
        <v>0</v>
      </c>
      <c r="BM37" s="14">
        <v>0</v>
      </c>
      <c r="BN37" s="14">
        <v>0</v>
      </c>
      <c r="BO37" s="14">
        <v>0</v>
      </c>
      <c r="BP37" s="14">
        <v>0</v>
      </c>
      <c r="BQ37" s="14">
        <v>48</v>
      </c>
      <c r="BR37" s="14">
        <v>0</v>
      </c>
      <c r="BS37" s="14">
        <v>0</v>
      </c>
      <c r="BT37" s="14">
        <v>0</v>
      </c>
      <c r="BU37" s="14">
        <v>0</v>
      </c>
      <c r="BV37" s="14">
        <v>42</v>
      </c>
      <c r="BW37" s="14">
        <v>0</v>
      </c>
      <c r="BX37" s="14">
        <v>0</v>
      </c>
      <c r="BY37" s="14">
        <v>22</v>
      </c>
      <c r="BZ37" s="14">
        <v>0</v>
      </c>
      <c r="CA37" s="14">
        <v>704</v>
      </c>
      <c r="CB37" s="14">
        <v>0</v>
      </c>
      <c r="CC37" s="14">
        <v>237</v>
      </c>
      <c r="CD37" s="14">
        <v>42</v>
      </c>
      <c r="CE37" s="14">
        <v>546</v>
      </c>
      <c r="CF37" s="14">
        <v>97521</v>
      </c>
      <c r="CG37" s="19">
        <v>29468</v>
      </c>
      <c r="CH37" s="19">
        <v>961</v>
      </c>
      <c r="CI37" s="19">
        <v>841</v>
      </c>
      <c r="CJ37" s="19">
        <v>0</v>
      </c>
      <c r="CK37" s="19">
        <v>0</v>
      </c>
      <c r="CL37" s="19">
        <v>0</v>
      </c>
      <c r="CM37" s="19">
        <v>0</v>
      </c>
      <c r="CN37" s="19">
        <v>0</v>
      </c>
      <c r="CO37" s="19">
        <v>0</v>
      </c>
      <c r="CP37" s="19">
        <v>0</v>
      </c>
      <c r="CQ37" s="19">
        <v>0</v>
      </c>
      <c r="CR37" s="19">
        <v>2036</v>
      </c>
      <c r="CS37" s="19">
        <v>0</v>
      </c>
      <c r="CT37" s="19">
        <v>0</v>
      </c>
      <c r="CU37" s="19">
        <v>0</v>
      </c>
      <c r="CV37" s="19">
        <v>0</v>
      </c>
      <c r="CW37" s="19">
        <v>0</v>
      </c>
      <c r="CX37" s="19">
        <v>0</v>
      </c>
      <c r="CY37" s="19">
        <v>0</v>
      </c>
      <c r="CZ37" s="19">
        <v>0</v>
      </c>
      <c r="DA37" s="19">
        <v>0</v>
      </c>
      <c r="DB37" s="19">
        <v>0</v>
      </c>
      <c r="DC37" s="19">
        <v>0</v>
      </c>
      <c r="DD37" s="19">
        <v>0</v>
      </c>
      <c r="DE37" s="19">
        <v>0</v>
      </c>
      <c r="DF37" s="19">
        <v>0</v>
      </c>
      <c r="DG37" s="19">
        <v>71</v>
      </c>
      <c r="DH37" s="19">
        <v>0</v>
      </c>
      <c r="DI37" s="19">
        <v>0</v>
      </c>
      <c r="DJ37" s="19">
        <v>939</v>
      </c>
      <c r="DK37" s="19">
        <v>0</v>
      </c>
      <c r="DL37" s="19">
        <v>0</v>
      </c>
      <c r="DM37" s="19">
        <v>0</v>
      </c>
      <c r="DN37" s="19">
        <v>0</v>
      </c>
      <c r="DO37" s="19">
        <v>0</v>
      </c>
      <c r="DP37" s="19">
        <v>0</v>
      </c>
      <c r="DQ37" s="19">
        <v>0</v>
      </c>
      <c r="DR37" s="19">
        <v>0</v>
      </c>
      <c r="DS37" s="19">
        <v>0</v>
      </c>
      <c r="DT37" s="19">
        <v>0</v>
      </c>
      <c r="DU37" s="19">
        <v>0</v>
      </c>
      <c r="DV37" s="19">
        <v>0</v>
      </c>
      <c r="DW37" s="19">
        <v>0</v>
      </c>
      <c r="DX37" s="19">
        <v>0</v>
      </c>
      <c r="DY37" s="19">
        <v>0</v>
      </c>
      <c r="DZ37" s="19">
        <v>0</v>
      </c>
      <c r="EA37" s="19">
        <v>0</v>
      </c>
      <c r="EB37" s="19">
        <v>133478</v>
      </c>
      <c r="ED37" s="13">
        <f t="shared" si="2"/>
        <v>0</v>
      </c>
    </row>
    <row r="38" spans="1:134" x14ac:dyDescent="0.2">
      <c r="A38" s="22" t="s">
        <v>366</v>
      </c>
      <c r="B38" t="s">
        <v>367</v>
      </c>
      <c r="C38" s="10">
        <f t="shared" si="3"/>
        <v>34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4">
        <v>216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>
        <v>0</v>
      </c>
      <c r="AH38" s="14">
        <v>0</v>
      </c>
      <c r="AI38" s="14">
        <v>0</v>
      </c>
      <c r="AJ38" s="14">
        <v>0</v>
      </c>
      <c r="AK38" s="14">
        <v>0</v>
      </c>
      <c r="AL38" s="14">
        <v>0</v>
      </c>
      <c r="AM38" s="14">
        <v>0</v>
      </c>
      <c r="AN38" s="14">
        <v>0</v>
      </c>
      <c r="AO38" s="14">
        <v>25</v>
      </c>
      <c r="AP38" s="14">
        <v>175</v>
      </c>
      <c r="AQ38" s="14">
        <v>0</v>
      </c>
      <c r="AR38" s="14">
        <v>0</v>
      </c>
      <c r="AS38" s="14">
        <v>8</v>
      </c>
      <c r="AT38" s="14">
        <v>0</v>
      </c>
      <c r="AU38" s="14">
        <v>0</v>
      </c>
      <c r="AV38" s="14">
        <v>0</v>
      </c>
      <c r="AW38" s="14">
        <v>0</v>
      </c>
      <c r="AX38" s="14">
        <v>0</v>
      </c>
      <c r="AY38" s="14">
        <v>0</v>
      </c>
      <c r="AZ38" s="14">
        <v>0</v>
      </c>
      <c r="BA38" s="14">
        <v>0</v>
      </c>
      <c r="BB38" s="14">
        <v>0</v>
      </c>
      <c r="BC38" s="14">
        <v>0</v>
      </c>
      <c r="BD38" s="14">
        <v>0</v>
      </c>
      <c r="BE38" s="14">
        <v>0</v>
      </c>
      <c r="BF38" s="14">
        <v>0</v>
      </c>
      <c r="BG38" s="14">
        <v>8</v>
      </c>
      <c r="BH38" s="14">
        <v>0</v>
      </c>
      <c r="BI38" s="14">
        <v>0</v>
      </c>
      <c r="BJ38" s="14">
        <v>0</v>
      </c>
      <c r="BK38" s="14">
        <v>0</v>
      </c>
      <c r="BL38" s="14">
        <v>0</v>
      </c>
      <c r="BM38" s="14">
        <v>262</v>
      </c>
      <c r="BN38" s="14">
        <v>323</v>
      </c>
      <c r="BO38" s="14">
        <v>0</v>
      </c>
      <c r="BP38" s="14">
        <v>0</v>
      </c>
      <c r="BQ38" s="14">
        <v>174</v>
      </c>
      <c r="BR38" s="14">
        <v>23</v>
      </c>
      <c r="BS38" s="14">
        <v>176</v>
      </c>
      <c r="BT38" s="14">
        <v>34</v>
      </c>
      <c r="BU38" s="14">
        <v>13</v>
      </c>
      <c r="BV38" s="14">
        <v>1288</v>
      </c>
      <c r="BW38" s="14">
        <v>7</v>
      </c>
      <c r="BX38" s="14">
        <v>0</v>
      </c>
      <c r="BY38" s="14">
        <v>69</v>
      </c>
      <c r="BZ38" s="14">
        <v>387</v>
      </c>
      <c r="CA38" s="14">
        <v>1072</v>
      </c>
      <c r="CB38" s="14">
        <v>28</v>
      </c>
      <c r="CC38" s="14">
        <v>340</v>
      </c>
      <c r="CD38" s="14">
        <v>67</v>
      </c>
      <c r="CE38" s="14">
        <v>1506</v>
      </c>
      <c r="CF38" s="14">
        <v>0</v>
      </c>
      <c r="CG38" s="19">
        <v>347</v>
      </c>
      <c r="CH38" s="19">
        <v>65389</v>
      </c>
      <c r="CI38" s="19">
        <v>247</v>
      </c>
      <c r="CJ38" s="19">
        <v>74</v>
      </c>
      <c r="CK38" s="19">
        <v>0</v>
      </c>
      <c r="CL38" s="19">
        <v>15</v>
      </c>
      <c r="CM38" s="19">
        <v>0</v>
      </c>
      <c r="CN38" s="19">
        <v>0</v>
      </c>
      <c r="CO38" s="19">
        <v>0</v>
      </c>
      <c r="CP38" s="19">
        <v>0</v>
      </c>
      <c r="CQ38" s="19">
        <v>0</v>
      </c>
      <c r="CR38" s="19">
        <v>242</v>
      </c>
      <c r="CS38" s="19">
        <v>0</v>
      </c>
      <c r="CT38" s="19">
        <v>0</v>
      </c>
      <c r="CU38" s="19">
        <v>0</v>
      </c>
      <c r="CV38" s="19">
        <v>0</v>
      </c>
      <c r="CW38" s="19">
        <v>0</v>
      </c>
      <c r="CX38" s="19">
        <v>0</v>
      </c>
      <c r="CY38" s="19">
        <v>0</v>
      </c>
      <c r="CZ38" s="19">
        <v>0</v>
      </c>
      <c r="DA38" s="19">
        <v>0</v>
      </c>
      <c r="DB38" s="19">
        <v>0</v>
      </c>
      <c r="DC38" s="19">
        <v>0</v>
      </c>
      <c r="DD38" s="19">
        <v>0</v>
      </c>
      <c r="DE38" s="19">
        <v>0</v>
      </c>
      <c r="DF38" s="19">
        <v>0</v>
      </c>
      <c r="DG38" s="19">
        <v>816</v>
      </c>
      <c r="DH38" s="19">
        <v>0</v>
      </c>
      <c r="DI38" s="19">
        <v>0</v>
      </c>
      <c r="DJ38" s="19">
        <v>352</v>
      </c>
      <c r="DK38" s="19">
        <v>0</v>
      </c>
      <c r="DL38" s="19">
        <v>0</v>
      </c>
      <c r="DM38" s="19">
        <v>0</v>
      </c>
      <c r="DN38" s="19">
        <v>0</v>
      </c>
      <c r="DO38" s="19">
        <v>0</v>
      </c>
      <c r="DP38" s="19">
        <v>0</v>
      </c>
      <c r="DQ38" s="19">
        <v>0</v>
      </c>
      <c r="DR38" s="19">
        <v>0</v>
      </c>
      <c r="DS38" s="19">
        <v>0</v>
      </c>
      <c r="DT38" s="19">
        <v>0</v>
      </c>
      <c r="DU38" s="19">
        <v>0</v>
      </c>
      <c r="DV38" s="19">
        <v>0</v>
      </c>
      <c r="DW38" s="19">
        <v>0</v>
      </c>
      <c r="DX38" s="19">
        <v>0</v>
      </c>
      <c r="DY38" s="19">
        <v>0</v>
      </c>
      <c r="DZ38" s="19">
        <v>0</v>
      </c>
      <c r="EA38" s="19">
        <v>0</v>
      </c>
      <c r="EB38" s="19">
        <v>73683</v>
      </c>
      <c r="ED38" s="13">
        <f t="shared" si="2"/>
        <v>0</v>
      </c>
    </row>
    <row r="39" spans="1:134" x14ac:dyDescent="0.2">
      <c r="A39" s="22" t="s">
        <v>368</v>
      </c>
      <c r="B39" t="s">
        <v>369</v>
      </c>
      <c r="C39" s="10">
        <f t="shared" si="3"/>
        <v>35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0</v>
      </c>
      <c r="AE39" s="14">
        <v>0</v>
      </c>
      <c r="AF39" s="14">
        <v>0</v>
      </c>
      <c r="AG39" s="14">
        <v>0</v>
      </c>
      <c r="AH39" s="14">
        <v>0</v>
      </c>
      <c r="AI39" s="14">
        <v>0</v>
      </c>
      <c r="AJ39" s="14">
        <v>0</v>
      </c>
      <c r="AK39" s="14">
        <v>0</v>
      </c>
      <c r="AL39" s="14">
        <v>0</v>
      </c>
      <c r="AM39" s="14">
        <v>0</v>
      </c>
      <c r="AN39" s="14">
        <v>0</v>
      </c>
      <c r="AO39" s="14">
        <v>0</v>
      </c>
      <c r="AP39" s="14">
        <v>0</v>
      </c>
      <c r="AQ39" s="14">
        <v>0</v>
      </c>
      <c r="AR39" s="14">
        <v>0</v>
      </c>
      <c r="AS39" s="14">
        <v>0</v>
      </c>
      <c r="AT39" s="14">
        <v>0</v>
      </c>
      <c r="AU39" s="14">
        <v>0</v>
      </c>
      <c r="AV39" s="14">
        <v>0</v>
      </c>
      <c r="AW39" s="14">
        <v>0</v>
      </c>
      <c r="AX39" s="14">
        <v>0</v>
      </c>
      <c r="AY39" s="14">
        <v>0</v>
      </c>
      <c r="AZ39" s="14">
        <v>0</v>
      </c>
      <c r="BA39" s="14">
        <v>0</v>
      </c>
      <c r="BB39" s="14">
        <v>0</v>
      </c>
      <c r="BC39" s="14">
        <v>0</v>
      </c>
      <c r="BD39" s="14">
        <v>0</v>
      </c>
      <c r="BE39" s="14">
        <v>0</v>
      </c>
      <c r="BF39" s="14">
        <v>0</v>
      </c>
      <c r="BG39" s="14">
        <v>0</v>
      </c>
      <c r="BH39" s="14">
        <v>0</v>
      </c>
      <c r="BI39" s="14">
        <v>0</v>
      </c>
      <c r="BJ39" s="14">
        <v>0</v>
      </c>
      <c r="BK39" s="14">
        <v>0</v>
      </c>
      <c r="BL39" s="14">
        <v>0</v>
      </c>
      <c r="BM39" s="14">
        <v>0</v>
      </c>
      <c r="BN39" s="14">
        <v>12</v>
      </c>
      <c r="BO39" s="14">
        <v>0</v>
      </c>
      <c r="BP39" s="14">
        <v>0</v>
      </c>
      <c r="BQ39" s="14">
        <v>0</v>
      </c>
      <c r="BR39" s="14">
        <v>0</v>
      </c>
      <c r="BS39" s="14">
        <v>167</v>
      </c>
      <c r="BT39" s="14">
        <v>0</v>
      </c>
      <c r="BU39" s="14">
        <v>0</v>
      </c>
      <c r="BV39" s="14">
        <v>492</v>
      </c>
      <c r="BW39" s="14">
        <v>0</v>
      </c>
      <c r="BX39" s="14">
        <v>0</v>
      </c>
      <c r="BY39" s="14">
        <v>0</v>
      </c>
      <c r="BZ39" s="14">
        <v>9</v>
      </c>
      <c r="CA39" s="14">
        <v>0</v>
      </c>
      <c r="CB39" s="14">
        <v>0</v>
      </c>
      <c r="CC39" s="14">
        <v>0</v>
      </c>
      <c r="CD39" s="14">
        <v>35</v>
      </c>
      <c r="CE39" s="14">
        <v>350</v>
      </c>
      <c r="CF39" s="14">
        <v>0</v>
      </c>
      <c r="CG39" s="19">
        <v>0</v>
      </c>
      <c r="CH39" s="19">
        <v>100</v>
      </c>
      <c r="CI39" s="19">
        <v>43787</v>
      </c>
      <c r="CJ39" s="19">
        <v>47</v>
      </c>
      <c r="CK39" s="19">
        <v>79</v>
      </c>
      <c r="CL39" s="19">
        <v>40</v>
      </c>
      <c r="CM39" s="19">
        <v>0</v>
      </c>
      <c r="CN39" s="19">
        <v>0</v>
      </c>
      <c r="CO39" s="19">
        <v>0</v>
      </c>
      <c r="CP39" s="19">
        <v>0</v>
      </c>
      <c r="CQ39" s="19">
        <v>0</v>
      </c>
      <c r="CR39" s="19">
        <v>0</v>
      </c>
      <c r="CS39" s="19">
        <v>82</v>
      </c>
      <c r="CT39" s="19">
        <v>0</v>
      </c>
      <c r="CU39" s="19">
        <v>0</v>
      </c>
      <c r="CV39" s="19">
        <v>0</v>
      </c>
      <c r="CW39" s="19">
        <v>0</v>
      </c>
      <c r="CX39" s="19">
        <v>0</v>
      </c>
      <c r="CY39" s="19">
        <v>0</v>
      </c>
      <c r="CZ39" s="19">
        <v>0</v>
      </c>
      <c r="DA39" s="19">
        <v>0</v>
      </c>
      <c r="DB39" s="19">
        <v>0</v>
      </c>
      <c r="DC39" s="19">
        <v>0</v>
      </c>
      <c r="DD39" s="19">
        <v>0</v>
      </c>
      <c r="DE39" s="19">
        <v>0</v>
      </c>
      <c r="DF39" s="19">
        <v>0</v>
      </c>
      <c r="DG39" s="19">
        <v>29</v>
      </c>
      <c r="DH39" s="19">
        <v>0</v>
      </c>
      <c r="DI39" s="19">
        <v>0</v>
      </c>
      <c r="DJ39" s="19">
        <v>402</v>
      </c>
      <c r="DK39" s="19">
        <v>0</v>
      </c>
      <c r="DL39" s="19">
        <v>0</v>
      </c>
      <c r="DM39" s="19">
        <v>0</v>
      </c>
      <c r="DN39" s="19">
        <v>0</v>
      </c>
      <c r="DO39" s="19">
        <v>0</v>
      </c>
      <c r="DP39" s="19">
        <v>0</v>
      </c>
      <c r="DQ39" s="19">
        <v>0</v>
      </c>
      <c r="DR39" s="19">
        <v>0</v>
      </c>
      <c r="DS39" s="19">
        <v>0</v>
      </c>
      <c r="DT39" s="19">
        <v>0</v>
      </c>
      <c r="DU39" s="19">
        <v>0</v>
      </c>
      <c r="DV39" s="19">
        <v>0</v>
      </c>
      <c r="DW39" s="19">
        <v>0</v>
      </c>
      <c r="DX39" s="19">
        <v>0</v>
      </c>
      <c r="DY39" s="19">
        <v>0</v>
      </c>
      <c r="DZ39" s="19">
        <v>0</v>
      </c>
      <c r="EA39" s="19">
        <v>0</v>
      </c>
      <c r="EB39" s="19">
        <v>45631</v>
      </c>
      <c r="ED39" s="13">
        <f t="shared" si="2"/>
        <v>0</v>
      </c>
    </row>
    <row r="40" spans="1:134" x14ac:dyDescent="0.2">
      <c r="A40" s="22" t="s">
        <v>370</v>
      </c>
      <c r="B40" t="s">
        <v>371</v>
      </c>
      <c r="C40" s="10">
        <f t="shared" si="3"/>
        <v>36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4">
        <v>32</v>
      </c>
      <c r="AO40" s="14">
        <v>242</v>
      </c>
      <c r="AP40" s="14">
        <v>358</v>
      </c>
      <c r="AQ40" s="14">
        <v>97</v>
      </c>
      <c r="AR40" s="14">
        <v>54</v>
      </c>
      <c r="AS40" s="14">
        <v>142</v>
      </c>
      <c r="AT40" s="14">
        <v>0</v>
      </c>
      <c r="AU40" s="14">
        <v>39</v>
      </c>
      <c r="AV40" s="14">
        <v>0</v>
      </c>
      <c r="AW40" s="14">
        <v>0</v>
      </c>
      <c r="AX40" s="14">
        <v>0</v>
      </c>
      <c r="AY40" s="14">
        <v>0</v>
      </c>
      <c r="AZ40" s="14">
        <v>0</v>
      </c>
      <c r="BA40" s="14">
        <v>0</v>
      </c>
      <c r="BB40" s="14">
        <v>17</v>
      </c>
      <c r="BC40" s="14">
        <v>0</v>
      </c>
      <c r="BD40" s="14">
        <v>19</v>
      </c>
      <c r="BE40" s="14">
        <v>0</v>
      </c>
      <c r="BF40" s="14">
        <v>17</v>
      </c>
      <c r="BG40" s="14">
        <v>175</v>
      </c>
      <c r="BH40" s="14">
        <v>0</v>
      </c>
      <c r="BI40" s="14">
        <v>56</v>
      </c>
      <c r="BJ40" s="14">
        <v>0</v>
      </c>
      <c r="BK40" s="14">
        <v>99</v>
      </c>
      <c r="BL40" s="14">
        <v>312</v>
      </c>
      <c r="BM40" s="14">
        <v>42</v>
      </c>
      <c r="BN40" s="14">
        <v>692</v>
      </c>
      <c r="BO40" s="14">
        <v>0</v>
      </c>
      <c r="BP40" s="14">
        <v>57</v>
      </c>
      <c r="BQ40" s="14">
        <v>182</v>
      </c>
      <c r="BR40" s="14">
        <v>0</v>
      </c>
      <c r="BS40" s="14">
        <v>10</v>
      </c>
      <c r="BT40" s="14">
        <v>19</v>
      </c>
      <c r="BU40" s="14">
        <v>45</v>
      </c>
      <c r="BV40" s="14">
        <v>701</v>
      </c>
      <c r="BW40" s="14">
        <v>0</v>
      </c>
      <c r="BX40" s="14">
        <v>9</v>
      </c>
      <c r="BY40" s="14">
        <v>7</v>
      </c>
      <c r="BZ40" s="14">
        <v>182</v>
      </c>
      <c r="CA40" s="14">
        <v>45</v>
      </c>
      <c r="CB40" s="14">
        <v>45</v>
      </c>
      <c r="CC40" s="14">
        <v>36</v>
      </c>
      <c r="CD40" s="14">
        <v>0</v>
      </c>
      <c r="CE40" s="14">
        <v>589</v>
      </c>
      <c r="CF40" s="14">
        <v>0</v>
      </c>
      <c r="CG40" s="19">
        <v>0</v>
      </c>
      <c r="CH40" s="19">
        <v>14</v>
      </c>
      <c r="CI40" s="19">
        <v>145</v>
      </c>
      <c r="CJ40" s="19">
        <v>33363</v>
      </c>
      <c r="CK40" s="19">
        <v>28950</v>
      </c>
      <c r="CL40" s="19">
        <v>33</v>
      </c>
      <c r="CM40" s="19">
        <v>0</v>
      </c>
      <c r="CN40" s="19">
        <v>0</v>
      </c>
      <c r="CO40" s="19">
        <v>0</v>
      </c>
      <c r="CP40" s="19">
        <v>0</v>
      </c>
      <c r="CQ40" s="19">
        <v>0</v>
      </c>
      <c r="CR40" s="19">
        <v>0</v>
      </c>
      <c r="CS40" s="19">
        <v>385</v>
      </c>
      <c r="CT40" s="19">
        <v>0</v>
      </c>
      <c r="CU40" s="19">
        <v>0</v>
      </c>
      <c r="CV40" s="19">
        <v>0</v>
      </c>
      <c r="CW40" s="19">
        <v>0</v>
      </c>
      <c r="CX40" s="19">
        <v>0</v>
      </c>
      <c r="CY40" s="19">
        <v>0</v>
      </c>
      <c r="CZ40" s="19">
        <v>0</v>
      </c>
      <c r="DA40" s="19">
        <v>0</v>
      </c>
      <c r="DB40" s="19">
        <v>0</v>
      </c>
      <c r="DC40" s="19">
        <v>0</v>
      </c>
      <c r="DD40" s="19">
        <v>0</v>
      </c>
      <c r="DE40" s="19">
        <v>0</v>
      </c>
      <c r="DF40" s="19">
        <v>0</v>
      </c>
      <c r="DG40" s="19">
        <v>287</v>
      </c>
      <c r="DH40" s="19">
        <v>0</v>
      </c>
      <c r="DI40" s="19">
        <v>0</v>
      </c>
      <c r="DJ40" s="19">
        <v>93</v>
      </c>
      <c r="DK40" s="19">
        <v>0</v>
      </c>
      <c r="DL40" s="19">
        <v>0</v>
      </c>
      <c r="DM40" s="19">
        <v>0</v>
      </c>
      <c r="DN40" s="19">
        <v>0</v>
      </c>
      <c r="DO40" s="19">
        <v>0</v>
      </c>
      <c r="DP40" s="19">
        <v>0</v>
      </c>
      <c r="DQ40" s="19">
        <v>0</v>
      </c>
      <c r="DR40" s="19">
        <v>0</v>
      </c>
      <c r="DS40" s="19">
        <v>0</v>
      </c>
      <c r="DT40" s="19">
        <v>0</v>
      </c>
      <c r="DU40" s="19">
        <v>0</v>
      </c>
      <c r="DV40" s="19">
        <v>0</v>
      </c>
      <c r="DW40" s="19">
        <v>0</v>
      </c>
      <c r="DX40" s="19">
        <v>0</v>
      </c>
      <c r="DY40" s="19">
        <v>0</v>
      </c>
      <c r="DZ40" s="19">
        <v>0</v>
      </c>
      <c r="EA40" s="19">
        <v>0</v>
      </c>
      <c r="EB40" s="19">
        <v>67590</v>
      </c>
      <c r="ED40" s="13">
        <f t="shared" si="2"/>
        <v>0</v>
      </c>
    </row>
    <row r="41" spans="1:134" x14ac:dyDescent="0.2">
      <c r="A41" s="22" t="s">
        <v>372</v>
      </c>
      <c r="B41" t="s">
        <v>263</v>
      </c>
      <c r="C41" s="10">
        <f t="shared" si="3"/>
        <v>37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4">
        <v>0</v>
      </c>
      <c r="AE41" s="14">
        <v>0</v>
      </c>
      <c r="AF41" s="14">
        <v>0</v>
      </c>
      <c r="AG41" s="14">
        <v>0</v>
      </c>
      <c r="AH41" s="14">
        <v>0</v>
      </c>
      <c r="AI41" s="14">
        <v>0</v>
      </c>
      <c r="AJ41" s="14">
        <v>0</v>
      </c>
      <c r="AK41" s="14">
        <v>0</v>
      </c>
      <c r="AL41" s="14">
        <v>0</v>
      </c>
      <c r="AM41" s="14">
        <v>0</v>
      </c>
      <c r="AN41" s="14">
        <v>0</v>
      </c>
      <c r="AO41" s="14">
        <v>15</v>
      </c>
      <c r="AP41" s="14">
        <v>37</v>
      </c>
      <c r="AQ41" s="14">
        <v>0</v>
      </c>
      <c r="AR41" s="14">
        <v>0</v>
      </c>
      <c r="AS41" s="14">
        <v>0</v>
      </c>
      <c r="AT41" s="14">
        <v>0</v>
      </c>
      <c r="AU41" s="14">
        <v>0</v>
      </c>
      <c r="AV41" s="14">
        <v>0</v>
      </c>
      <c r="AW41" s="14">
        <v>0</v>
      </c>
      <c r="AX41" s="14">
        <v>0</v>
      </c>
      <c r="AY41" s="14">
        <v>0</v>
      </c>
      <c r="AZ41" s="14">
        <v>0</v>
      </c>
      <c r="BA41" s="14">
        <v>0</v>
      </c>
      <c r="BB41" s="14">
        <v>0</v>
      </c>
      <c r="BC41" s="14">
        <v>0</v>
      </c>
      <c r="BD41" s="14">
        <v>0</v>
      </c>
      <c r="BE41" s="14">
        <v>0</v>
      </c>
      <c r="BF41" s="14">
        <v>14</v>
      </c>
      <c r="BG41" s="14">
        <v>23</v>
      </c>
      <c r="BH41" s="14">
        <v>0</v>
      </c>
      <c r="BI41" s="14">
        <v>0</v>
      </c>
      <c r="BJ41" s="14">
        <v>10</v>
      </c>
      <c r="BK41" s="14">
        <v>0</v>
      </c>
      <c r="BL41" s="14">
        <v>0</v>
      </c>
      <c r="BM41" s="14">
        <v>11</v>
      </c>
      <c r="BN41" s="14">
        <v>31</v>
      </c>
      <c r="BO41" s="14">
        <v>0</v>
      </c>
      <c r="BP41" s="14">
        <v>0</v>
      </c>
      <c r="BQ41" s="14">
        <v>0</v>
      </c>
      <c r="BR41" s="14">
        <v>0</v>
      </c>
      <c r="BS41" s="14">
        <v>21</v>
      </c>
      <c r="BT41" s="14">
        <v>0</v>
      </c>
      <c r="BU41" s="14">
        <v>0</v>
      </c>
      <c r="BV41" s="14">
        <v>314</v>
      </c>
      <c r="BW41" s="14">
        <v>8</v>
      </c>
      <c r="BX41" s="14">
        <v>12</v>
      </c>
      <c r="BY41" s="14">
        <v>0</v>
      </c>
      <c r="BZ41" s="14">
        <v>70</v>
      </c>
      <c r="CA41" s="14">
        <v>548</v>
      </c>
      <c r="CB41" s="14">
        <v>0</v>
      </c>
      <c r="CC41" s="14">
        <v>37</v>
      </c>
      <c r="CD41" s="14">
        <v>39</v>
      </c>
      <c r="CE41" s="14">
        <v>513</v>
      </c>
      <c r="CF41" s="14">
        <v>0</v>
      </c>
      <c r="CG41" s="19">
        <v>11</v>
      </c>
      <c r="CH41" s="19">
        <v>8</v>
      </c>
      <c r="CI41" s="19">
        <v>488</v>
      </c>
      <c r="CJ41" s="19">
        <v>34</v>
      </c>
      <c r="CK41" s="19">
        <v>0</v>
      </c>
      <c r="CL41" s="19">
        <v>61430</v>
      </c>
      <c r="CM41" s="19">
        <v>0</v>
      </c>
      <c r="CN41" s="19">
        <v>0</v>
      </c>
      <c r="CO41" s="19">
        <v>0</v>
      </c>
      <c r="CP41" s="19">
        <v>0</v>
      </c>
      <c r="CQ41" s="19">
        <v>0</v>
      </c>
      <c r="CR41" s="19">
        <v>0</v>
      </c>
      <c r="CS41" s="19">
        <v>295</v>
      </c>
      <c r="CT41" s="19">
        <v>0</v>
      </c>
      <c r="CU41" s="19">
        <v>0</v>
      </c>
      <c r="CV41" s="19">
        <v>0</v>
      </c>
      <c r="CW41" s="19">
        <v>0</v>
      </c>
      <c r="CX41" s="19">
        <v>0</v>
      </c>
      <c r="CY41" s="19">
        <v>0</v>
      </c>
      <c r="CZ41" s="19">
        <v>0</v>
      </c>
      <c r="DA41" s="19">
        <v>0</v>
      </c>
      <c r="DB41" s="19">
        <v>0</v>
      </c>
      <c r="DC41" s="19">
        <v>0</v>
      </c>
      <c r="DD41" s="19">
        <v>0</v>
      </c>
      <c r="DE41" s="19">
        <v>0</v>
      </c>
      <c r="DF41" s="19">
        <v>0</v>
      </c>
      <c r="DG41" s="19">
        <v>46</v>
      </c>
      <c r="DH41" s="19">
        <v>0</v>
      </c>
      <c r="DI41" s="19">
        <v>0</v>
      </c>
      <c r="DJ41" s="19">
        <v>34</v>
      </c>
      <c r="DK41" s="19">
        <v>0</v>
      </c>
      <c r="DL41" s="19">
        <v>0</v>
      </c>
      <c r="DM41" s="19">
        <v>0</v>
      </c>
      <c r="DN41" s="19">
        <v>0</v>
      </c>
      <c r="DO41" s="19">
        <v>0</v>
      </c>
      <c r="DP41" s="19">
        <v>0</v>
      </c>
      <c r="DQ41" s="19">
        <v>0</v>
      </c>
      <c r="DR41" s="19">
        <v>0</v>
      </c>
      <c r="DS41" s="19">
        <v>0</v>
      </c>
      <c r="DT41" s="19">
        <v>0</v>
      </c>
      <c r="DU41" s="19">
        <v>0</v>
      </c>
      <c r="DV41" s="19">
        <v>0</v>
      </c>
      <c r="DW41" s="19">
        <v>0</v>
      </c>
      <c r="DX41" s="19">
        <v>0</v>
      </c>
      <c r="DY41" s="19">
        <v>0</v>
      </c>
      <c r="DZ41" s="19">
        <v>0</v>
      </c>
      <c r="EA41" s="19">
        <v>0</v>
      </c>
      <c r="EB41" s="19">
        <v>64049</v>
      </c>
      <c r="ED41" s="13">
        <f t="shared" si="2"/>
        <v>0</v>
      </c>
    </row>
    <row r="42" spans="1:134" x14ac:dyDescent="0.2">
      <c r="A42" s="22" t="s">
        <v>373</v>
      </c>
      <c r="B42" t="s">
        <v>374</v>
      </c>
      <c r="C42" s="10">
        <f t="shared" si="3"/>
        <v>38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  <c r="T42" s="14">
        <v>0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14">
        <v>0</v>
      </c>
      <c r="AC42" s="14">
        <v>0</v>
      </c>
      <c r="AD42" s="14">
        <v>0</v>
      </c>
      <c r="AE42" s="14">
        <v>0</v>
      </c>
      <c r="AF42" s="14">
        <v>0</v>
      </c>
      <c r="AG42" s="14">
        <v>0</v>
      </c>
      <c r="AH42" s="14">
        <v>0</v>
      </c>
      <c r="AI42" s="14">
        <v>0</v>
      </c>
      <c r="AJ42" s="14">
        <v>0</v>
      </c>
      <c r="AK42" s="14">
        <v>0</v>
      </c>
      <c r="AL42" s="14">
        <v>0</v>
      </c>
      <c r="AM42" s="14">
        <v>0</v>
      </c>
      <c r="AN42" s="14">
        <v>0</v>
      </c>
      <c r="AO42" s="14">
        <v>0</v>
      </c>
      <c r="AP42" s="14">
        <v>0</v>
      </c>
      <c r="AQ42" s="14">
        <v>0</v>
      </c>
      <c r="AR42" s="14">
        <v>0</v>
      </c>
      <c r="AS42" s="14">
        <v>0</v>
      </c>
      <c r="AT42" s="14">
        <v>0</v>
      </c>
      <c r="AU42" s="14">
        <v>0</v>
      </c>
      <c r="AV42" s="14">
        <v>0</v>
      </c>
      <c r="AW42" s="14">
        <v>0</v>
      </c>
      <c r="AX42" s="14">
        <v>0</v>
      </c>
      <c r="AY42" s="14">
        <v>0</v>
      </c>
      <c r="AZ42" s="14">
        <v>0</v>
      </c>
      <c r="BA42" s="14">
        <v>0</v>
      </c>
      <c r="BB42" s="14">
        <v>0</v>
      </c>
      <c r="BC42" s="14">
        <v>0</v>
      </c>
      <c r="BD42" s="14">
        <v>0</v>
      </c>
      <c r="BE42" s="14">
        <v>0</v>
      </c>
      <c r="BF42" s="14">
        <v>0</v>
      </c>
      <c r="BG42" s="14">
        <v>0</v>
      </c>
      <c r="BH42" s="14">
        <v>0</v>
      </c>
      <c r="BI42" s="14">
        <v>0</v>
      </c>
      <c r="BJ42" s="14">
        <v>0</v>
      </c>
      <c r="BK42" s="14">
        <v>0</v>
      </c>
      <c r="BL42" s="14">
        <v>0</v>
      </c>
      <c r="BM42" s="14">
        <v>0</v>
      </c>
      <c r="BN42" s="14">
        <v>0</v>
      </c>
      <c r="BO42" s="14">
        <v>0</v>
      </c>
      <c r="BP42" s="14">
        <v>0</v>
      </c>
      <c r="BQ42" s="14">
        <v>0</v>
      </c>
      <c r="BR42" s="14">
        <v>0</v>
      </c>
      <c r="BS42" s="14">
        <v>0</v>
      </c>
      <c r="BT42" s="14">
        <v>0</v>
      </c>
      <c r="BU42" s="14">
        <v>0</v>
      </c>
      <c r="BV42" s="14">
        <v>0</v>
      </c>
      <c r="BW42" s="14">
        <v>0</v>
      </c>
      <c r="BX42" s="14">
        <v>0</v>
      </c>
      <c r="BY42" s="14">
        <v>0</v>
      </c>
      <c r="BZ42" s="14">
        <v>0</v>
      </c>
      <c r="CA42" s="14">
        <v>0</v>
      </c>
      <c r="CB42" s="14">
        <v>0</v>
      </c>
      <c r="CC42" s="14">
        <v>0</v>
      </c>
      <c r="CD42" s="14">
        <v>0</v>
      </c>
      <c r="CE42" s="14">
        <v>6</v>
      </c>
      <c r="CF42" s="14">
        <v>0</v>
      </c>
      <c r="CG42" s="19">
        <v>0</v>
      </c>
      <c r="CH42" s="19">
        <v>0</v>
      </c>
      <c r="CI42" s="19">
        <v>0</v>
      </c>
      <c r="CJ42" s="19">
        <v>0</v>
      </c>
      <c r="CK42" s="19">
        <v>0</v>
      </c>
      <c r="CL42" s="19">
        <v>0</v>
      </c>
      <c r="CM42" s="19">
        <v>249649</v>
      </c>
      <c r="CN42" s="19">
        <v>0</v>
      </c>
      <c r="CO42" s="19">
        <v>0</v>
      </c>
      <c r="CP42" s="19">
        <v>0</v>
      </c>
      <c r="CQ42" s="19">
        <v>0</v>
      </c>
      <c r="CR42" s="19">
        <v>0</v>
      </c>
      <c r="CS42" s="19">
        <v>53</v>
      </c>
      <c r="CT42" s="19">
        <v>0</v>
      </c>
      <c r="CU42" s="19">
        <v>0</v>
      </c>
      <c r="CV42" s="19">
        <v>0</v>
      </c>
      <c r="CW42" s="19">
        <v>0</v>
      </c>
      <c r="CX42" s="19">
        <v>0</v>
      </c>
      <c r="CY42" s="19">
        <v>0</v>
      </c>
      <c r="CZ42" s="19">
        <v>0</v>
      </c>
      <c r="DA42" s="19">
        <v>0</v>
      </c>
      <c r="DB42" s="19">
        <v>0</v>
      </c>
      <c r="DC42" s="19">
        <v>0</v>
      </c>
      <c r="DD42" s="19">
        <v>0</v>
      </c>
      <c r="DE42" s="19">
        <v>0</v>
      </c>
      <c r="DF42" s="19">
        <v>0</v>
      </c>
      <c r="DG42" s="19">
        <v>4035</v>
      </c>
      <c r="DH42" s="19">
        <v>0</v>
      </c>
      <c r="DI42" s="19">
        <v>0</v>
      </c>
      <c r="DJ42" s="19">
        <v>230</v>
      </c>
      <c r="DK42" s="19">
        <v>0</v>
      </c>
      <c r="DL42" s="19">
        <v>0</v>
      </c>
      <c r="DM42" s="19">
        <v>0</v>
      </c>
      <c r="DN42" s="19">
        <v>0</v>
      </c>
      <c r="DO42" s="19">
        <v>0</v>
      </c>
      <c r="DP42" s="19">
        <v>0</v>
      </c>
      <c r="DQ42" s="19">
        <v>0</v>
      </c>
      <c r="DR42" s="19">
        <v>0</v>
      </c>
      <c r="DS42" s="19">
        <v>0</v>
      </c>
      <c r="DT42" s="19">
        <v>0</v>
      </c>
      <c r="DU42" s="19">
        <v>0</v>
      </c>
      <c r="DV42" s="19">
        <v>0</v>
      </c>
      <c r="DW42" s="19">
        <v>0</v>
      </c>
      <c r="DX42" s="19">
        <v>0</v>
      </c>
      <c r="DY42" s="19">
        <v>0</v>
      </c>
      <c r="DZ42" s="19">
        <v>0</v>
      </c>
      <c r="EA42" s="19">
        <v>0</v>
      </c>
      <c r="EB42" s="19">
        <v>253973</v>
      </c>
      <c r="ED42" s="13">
        <f t="shared" si="2"/>
        <v>0</v>
      </c>
    </row>
    <row r="43" spans="1:134" x14ac:dyDescent="0.2">
      <c r="A43" s="22" t="s">
        <v>375</v>
      </c>
      <c r="B43" t="s">
        <v>376</v>
      </c>
      <c r="C43" s="10">
        <f t="shared" si="3"/>
        <v>39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  <c r="AB43" s="14">
        <v>0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  <c r="AJ43" s="14">
        <v>0</v>
      </c>
      <c r="AK43" s="14">
        <v>0</v>
      </c>
      <c r="AL43" s="14">
        <v>0</v>
      </c>
      <c r="AM43" s="14">
        <v>0</v>
      </c>
      <c r="AN43" s="14">
        <v>0</v>
      </c>
      <c r="AO43" s="14">
        <v>0</v>
      </c>
      <c r="AP43" s="14">
        <v>0</v>
      </c>
      <c r="AQ43" s="14">
        <v>0</v>
      </c>
      <c r="AR43" s="14">
        <v>0</v>
      </c>
      <c r="AS43" s="14">
        <v>0</v>
      </c>
      <c r="AT43" s="14">
        <v>0</v>
      </c>
      <c r="AU43" s="14">
        <v>0</v>
      </c>
      <c r="AV43" s="14">
        <v>0</v>
      </c>
      <c r="AW43" s="14">
        <v>0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0</v>
      </c>
      <c r="BE43" s="14">
        <v>0</v>
      </c>
      <c r="BF43" s="14">
        <v>0</v>
      </c>
      <c r="BG43" s="14">
        <v>0</v>
      </c>
      <c r="BH43" s="14">
        <v>0</v>
      </c>
      <c r="BI43" s="14">
        <v>0</v>
      </c>
      <c r="BJ43" s="14">
        <v>0</v>
      </c>
      <c r="BK43" s="14">
        <v>0</v>
      </c>
      <c r="BL43" s="14">
        <v>0</v>
      </c>
      <c r="BM43" s="14">
        <v>0</v>
      </c>
      <c r="BN43" s="14">
        <v>0</v>
      </c>
      <c r="BO43" s="14">
        <v>0</v>
      </c>
      <c r="BP43" s="14">
        <v>0</v>
      </c>
      <c r="BQ43" s="14">
        <v>0</v>
      </c>
      <c r="BR43" s="14">
        <v>0</v>
      </c>
      <c r="BS43" s="14">
        <v>0</v>
      </c>
      <c r="BT43" s="14">
        <v>0</v>
      </c>
      <c r="BU43" s="14">
        <v>0</v>
      </c>
      <c r="BV43" s="14">
        <v>0</v>
      </c>
      <c r="BW43" s="14">
        <v>0</v>
      </c>
      <c r="BX43" s="14">
        <v>0</v>
      </c>
      <c r="BY43" s="14">
        <v>0</v>
      </c>
      <c r="BZ43" s="14">
        <v>0</v>
      </c>
      <c r="CA43" s="14">
        <v>0</v>
      </c>
      <c r="CB43" s="14">
        <v>0</v>
      </c>
      <c r="CC43" s="14">
        <v>0</v>
      </c>
      <c r="CD43" s="14">
        <v>0</v>
      </c>
      <c r="CE43" s="14">
        <v>0</v>
      </c>
      <c r="CF43" s="14">
        <v>0</v>
      </c>
      <c r="CG43" s="19">
        <v>0</v>
      </c>
      <c r="CH43" s="19">
        <v>0</v>
      </c>
      <c r="CI43" s="19">
        <v>0</v>
      </c>
      <c r="CJ43" s="19">
        <v>0</v>
      </c>
      <c r="CK43" s="19">
        <v>0</v>
      </c>
      <c r="CL43" s="19">
        <v>0</v>
      </c>
      <c r="CM43" s="19">
        <v>0</v>
      </c>
      <c r="CN43" s="19">
        <v>70672</v>
      </c>
      <c r="CO43" s="19">
        <v>0</v>
      </c>
      <c r="CP43" s="19">
        <v>0</v>
      </c>
      <c r="CQ43" s="19">
        <v>0</v>
      </c>
      <c r="CR43" s="19">
        <v>0</v>
      </c>
      <c r="CS43" s="19">
        <v>0</v>
      </c>
      <c r="CT43" s="19">
        <v>159</v>
      </c>
      <c r="CU43" s="19">
        <v>0</v>
      </c>
      <c r="CV43" s="19">
        <v>0</v>
      </c>
      <c r="CW43" s="19">
        <v>0</v>
      </c>
      <c r="CX43" s="19">
        <v>0</v>
      </c>
      <c r="CY43" s="19">
        <v>0</v>
      </c>
      <c r="CZ43" s="19">
        <v>0</v>
      </c>
      <c r="DA43" s="19">
        <v>0</v>
      </c>
      <c r="DB43" s="19">
        <v>0</v>
      </c>
      <c r="DC43" s="19">
        <v>0</v>
      </c>
      <c r="DD43" s="19">
        <v>0</v>
      </c>
      <c r="DE43" s="19">
        <v>0</v>
      </c>
      <c r="DF43" s="19">
        <v>0</v>
      </c>
      <c r="DG43" s="19">
        <v>656</v>
      </c>
      <c r="DH43" s="19">
        <v>0</v>
      </c>
      <c r="DI43" s="19">
        <v>0</v>
      </c>
      <c r="DJ43" s="19">
        <v>14</v>
      </c>
      <c r="DK43" s="19">
        <v>0</v>
      </c>
      <c r="DL43" s="19">
        <v>0</v>
      </c>
      <c r="DM43" s="19">
        <v>0</v>
      </c>
      <c r="DN43" s="19">
        <v>0</v>
      </c>
      <c r="DO43" s="19">
        <v>0</v>
      </c>
      <c r="DP43" s="19">
        <v>0</v>
      </c>
      <c r="DQ43" s="19">
        <v>0</v>
      </c>
      <c r="DR43" s="19">
        <v>0</v>
      </c>
      <c r="DS43" s="19">
        <v>0</v>
      </c>
      <c r="DT43" s="19">
        <v>0</v>
      </c>
      <c r="DU43" s="19">
        <v>0</v>
      </c>
      <c r="DV43" s="19">
        <v>0</v>
      </c>
      <c r="DW43" s="19">
        <v>0</v>
      </c>
      <c r="DX43" s="19">
        <v>0</v>
      </c>
      <c r="DY43" s="19">
        <v>0</v>
      </c>
      <c r="DZ43" s="19">
        <v>0</v>
      </c>
      <c r="EA43" s="19">
        <v>0</v>
      </c>
      <c r="EB43" s="19">
        <v>71501</v>
      </c>
      <c r="ED43" s="13">
        <f t="shared" si="2"/>
        <v>0</v>
      </c>
    </row>
    <row r="44" spans="1:134" x14ac:dyDescent="0.2">
      <c r="A44" s="22" t="s">
        <v>377</v>
      </c>
      <c r="B44" t="s">
        <v>47</v>
      </c>
      <c r="C44" s="10">
        <f t="shared" si="3"/>
        <v>40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4">
        <v>0</v>
      </c>
      <c r="AL44" s="14">
        <v>0</v>
      </c>
      <c r="AM44" s="14">
        <v>0</v>
      </c>
      <c r="AN44" s="14">
        <v>0</v>
      </c>
      <c r="AO44" s="14">
        <v>0</v>
      </c>
      <c r="AP44" s="14">
        <v>0</v>
      </c>
      <c r="AQ44" s="14">
        <v>0</v>
      </c>
      <c r="AR44" s="14">
        <v>0</v>
      </c>
      <c r="AS44" s="14">
        <v>0</v>
      </c>
      <c r="AT44" s="14">
        <v>0</v>
      </c>
      <c r="AU44" s="14">
        <v>0</v>
      </c>
      <c r="AV44" s="14">
        <v>0</v>
      </c>
      <c r="AW44" s="14">
        <v>0</v>
      </c>
      <c r="AX44" s="14">
        <v>0</v>
      </c>
      <c r="AY44" s="14">
        <v>0</v>
      </c>
      <c r="AZ44" s="14">
        <v>0</v>
      </c>
      <c r="BA44" s="14">
        <v>0</v>
      </c>
      <c r="BB44" s="14">
        <v>0</v>
      </c>
      <c r="BC44" s="14">
        <v>0</v>
      </c>
      <c r="BD44" s="14">
        <v>0</v>
      </c>
      <c r="BE44" s="14">
        <v>0</v>
      </c>
      <c r="BF44" s="14">
        <v>0</v>
      </c>
      <c r="BG44" s="14">
        <v>0</v>
      </c>
      <c r="BH44" s="14">
        <v>0</v>
      </c>
      <c r="BI44" s="14">
        <v>0</v>
      </c>
      <c r="BJ44" s="14">
        <v>0</v>
      </c>
      <c r="BK44" s="14">
        <v>0</v>
      </c>
      <c r="BL44" s="14">
        <v>0</v>
      </c>
      <c r="BM44" s="14">
        <v>0</v>
      </c>
      <c r="BN44" s="14">
        <v>0</v>
      </c>
      <c r="BO44" s="14">
        <v>0</v>
      </c>
      <c r="BP44" s="14">
        <v>0</v>
      </c>
      <c r="BQ44" s="14">
        <v>0</v>
      </c>
      <c r="BR44" s="14">
        <v>0</v>
      </c>
      <c r="BS44" s="14">
        <v>0</v>
      </c>
      <c r="BT44" s="14">
        <v>0</v>
      </c>
      <c r="BU44" s="14">
        <v>0</v>
      </c>
      <c r="BV44" s="14">
        <v>0</v>
      </c>
      <c r="BW44" s="14">
        <v>0</v>
      </c>
      <c r="BX44" s="14">
        <v>0</v>
      </c>
      <c r="BY44" s="14">
        <v>0</v>
      </c>
      <c r="BZ44" s="14">
        <v>0</v>
      </c>
      <c r="CA44" s="14">
        <v>0</v>
      </c>
      <c r="CB44" s="14">
        <v>0</v>
      </c>
      <c r="CC44" s="14">
        <v>0</v>
      </c>
      <c r="CD44" s="14">
        <v>20</v>
      </c>
      <c r="CE44" s="14">
        <v>0</v>
      </c>
      <c r="CF44" s="14">
        <v>0</v>
      </c>
      <c r="CG44" s="19">
        <v>0</v>
      </c>
      <c r="CH44" s="19">
        <v>0</v>
      </c>
      <c r="CI44" s="19">
        <v>0</v>
      </c>
      <c r="CJ44" s="19">
        <v>0</v>
      </c>
      <c r="CK44" s="19">
        <v>0</v>
      </c>
      <c r="CL44" s="19">
        <v>0</v>
      </c>
      <c r="CM44" s="19">
        <v>0</v>
      </c>
      <c r="CN44" s="19">
        <v>0</v>
      </c>
      <c r="CO44" s="19">
        <v>344378</v>
      </c>
      <c r="CP44" s="19">
        <v>105844</v>
      </c>
      <c r="CQ44" s="19">
        <v>137952</v>
      </c>
      <c r="CR44" s="19">
        <v>0</v>
      </c>
      <c r="CS44" s="19">
        <v>0</v>
      </c>
      <c r="CT44" s="19">
        <v>0</v>
      </c>
      <c r="CU44" s="19">
        <v>0</v>
      </c>
      <c r="CV44" s="19">
        <v>0</v>
      </c>
      <c r="CW44" s="19">
        <v>0</v>
      </c>
      <c r="CX44" s="19">
        <v>0</v>
      </c>
      <c r="CY44" s="19">
        <v>0</v>
      </c>
      <c r="CZ44" s="19">
        <v>0</v>
      </c>
      <c r="DA44" s="19">
        <v>0</v>
      </c>
      <c r="DB44" s="19">
        <v>0</v>
      </c>
      <c r="DC44" s="19">
        <v>0</v>
      </c>
      <c r="DD44" s="19">
        <v>0</v>
      </c>
      <c r="DE44" s="19">
        <v>0</v>
      </c>
      <c r="DF44" s="19">
        <v>0</v>
      </c>
      <c r="DG44" s="19">
        <v>1433</v>
      </c>
      <c r="DH44" s="19">
        <v>0</v>
      </c>
      <c r="DI44" s="19">
        <v>0</v>
      </c>
      <c r="DJ44" s="19">
        <v>73</v>
      </c>
      <c r="DK44" s="19">
        <v>0</v>
      </c>
      <c r="DL44" s="19">
        <v>0</v>
      </c>
      <c r="DM44" s="19">
        <v>796</v>
      </c>
      <c r="DN44" s="19">
        <v>0</v>
      </c>
      <c r="DO44" s="19">
        <v>0</v>
      </c>
      <c r="DP44" s="19">
        <v>0</v>
      </c>
      <c r="DQ44" s="19">
        <v>0</v>
      </c>
      <c r="DR44" s="19">
        <v>0</v>
      </c>
      <c r="DS44" s="19">
        <v>0</v>
      </c>
      <c r="DT44" s="19">
        <v>0</v>
      </c>
      <c r="DU44" s="19">
        <v>0</v>
      </c>
      <c r="DV44" s="19">
        <v>0</v>
      </c>
      <c r="DW44" s="19">
        <v>0</v>
      </c>
      <c r="DX44" s="19">
        <v>0</v>
      </c>
      <c r="DY44" s="19">
        <v>0</v>
      </c>
      <c r="DZ44" s="19">
        <v>0</v>
      </c>
      <c r="EA44" s="19">
        <v>0</v>
      </c>
      <c r="EB44" s="19">
        <v>590496</v>
      </c>
      <c r="ED44" s="13">
        <f t="shared" si="2"/>
        <v>0</v>
      </c>
    </row>
    <row r="45" spans="1:134" x14ac:dyDescent="0.2">
      <c r="A45" s="22" t="s">
        <v>378</v>
      </c>
      <c r="B45" t="s">
        <v>379</v>
      </c>
      <c r="C45" s="10">
        <f t="shared" si="3"/>
        <v>41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0</v>
      </c>
      <c r="AN45" s="14">
        <v>0</v>
      </c>
      <c r="AO45" s="14">
        <v>0</v>
      </c>
      <c r="AP45" s="14">
        <v>0</v>
      </c>
      <c r="AQ45" s="14">
        <v>0</v>
      </c>
      <c r="AR45" s="14">
        <v>0</v>
      </c>
      <c r="AS45" s="14">
        <v>0</v>
      </c>
      <c r="AT45" s="14">
        <v>0</v>
      </c>
      <c r="AU45" s="14">
        <v>0</v>
      </c>
      <c r="AV45" s="14">
        <v>0</v>
      </c>
      <c r="AW45" s="14">
        <v>0</v>
      </c>
      <c r="AX45" s="14">
        <v>0</v>
      </c>
      <c r="AY45" s="14">
        <v>0</v>
      </c>
      <c r="AZ45" s="14">
        <v>0</v>
      </c>
      <c r="BA45" s="14">
        <v>0</v>
      </c>
      <c r="BB45" s="14">
        <v>0</v>
      </c>
      <c r="BC45" s="14">
        <v>0</v>
      </c>
      <c r="BD45" s="14">
        <v>0</v>
      </c>
      <c r="BE45" s="14">
        <v>0</v>
      </c>
      <c r="BF45" s="14">
        <v>0</v>
      </c>
      <c r="BG45" s="14">
        <v>0</v>
      </c>
      <c r="BH45" s="14">
        <v>0</v>
      </c>
      <c r="BI45" s="14">
        <v>0</v>
      </c>
      <c r="BJ45" s="14">
        <v>0</v>
      </c>
      <c r="BK45" s="14">
        <v>0</v>
      </c>
      <c r="BL45" s="14">
        <v>0</v>
      </c>
      <c r="BM45" s="14">
        <v>0</v>
      </c>
      <c r="BN45" s="14">
        <v>0</v>
      </c>
      <c r="BO45" s="14">
        <v>0</v>
      </c>
      <c r="BP45" s="14">
        <v>0</v>
      </c>
      <c r="BQ45" s="14">
        <v>0</v>
      </c>
      <c r="BR45" s="14">
        <v>0</v>
      </c>
      <c r="BS45" s="14">
        <v>0</v>
      </c>
      <c r="BT45" s="14">
        <v>0</v>
      </c>
      <c r="BU45" s="14">
        <v>0</v>
      </c>
      <c r="BV45" s="14">
        <v>0</v>
      </c>
      <c r="BW45" s="14">
        <v>0</v>
      </c>
      <c r="BX45" s="14">
        <v>0</v>
      </c>
      <c r="BY45" s="14">
        <v>0</v>
      </c>
      <c r="BZ45" s="14">
        <v>0</v>
      </c>
      <c r="CA45" s="14">
        <v>0</v>
      </c>
      <c r="CB45" s="14">
        <v>0</v>
      </c>
      <c r="CC45" s="14">
        <v>0</v>
      </c>
      <c r="CD45" s="14">
        <v>0</v>
      </c>
      <c r="CE45" s="14">
        <v>1</v>
      </c>
      <c r="CF45" s="14">
        <v>0</v>
      </c>
      <c r="CG45" s="19">
        <v>0</v>
      </c>
      <c r="CH45" s="19">
        <v>1810</v>
      </c>
      <c r="CI45" s="19">
        <v>0</v>
      </c>
      <c r="CJ45" s="19">
        <v>0</v>
      </c>
      <c r="CK45" s="19">
        <v>13</v>
      </c>
      <c r="CL45" s="19">
        <v>0</v>
      </c>
      <c r="CM45" s="19">
        <v>0</v>
      </c>
      <c r="CN45" s="19">
        <v>0</v>
      </c>
      <c r="CO45" s="19">
        <v>0</v>
      </c>
      <c r="CP45" s="19">
        <v>0</v>
      </c>
      <c r="CQ45" s="19">
        <v>0</v>
      </c>
      <c r="CR45" s="19">
        <v>150197</v>
      </c>
      <c r="CS45" s="19">
        <v>22</v>
      </c>
      <c r="CT45" s="19">
        <v>0</v>
      </c>
      <c r="CU45" s="19">
        <v>0</v>
      </c>
      <c r="CV45" s="19">
        <v>0</v>
      </c>
      <c r="CW45" s="19">
        <v>0</v>
      </c>
      <c r="CX45" s="19">
        <v>455</v>
      </c>
      <c r="CY45" s="19">
        <v>0</v>
      </c>
      <c r="CZ45" s="19">
        <v>0</v>
      </c>
      <c r="DA45" s="19">
        <v>0</v>
      </c>
      <c r="DB45" s="19">
        <v>0</v>
      </c>
      <c r="DC45" s="19">
        <v>0</v>
      </c>
      <c r="DD45" s="19">
        <v>0</v>
      </c>
      <c r="DE45" s="19">
        <v>0</v>
      </c>
      <c r="DF45" s="19">
        <v>0</v>
      </c>
      <c r="DG45" s="19">
        <v>10</v>
      </c>
      <c r="DH45" s="19">
        <v>0</v>
      </c>
      <c r="DI45" s="19">
        <v>0</v>
      </c>
      <c r="DJ45" s="19">
        <v>0</v>
      </c>
      <c r="DK45" s="19">
        <v>0</v>
      </c>
      <c r="DL45" s="19">
        <v>0</v>
      </c>
      <c r="DM45" s="19">
        <v>413</v>
      </c>
      <c r="DN45" s="19">
        <v>0</v>
      </c>
      <c r="DO45" s="19">
        <v>0</v>
      </c>
      <c r="DP45" s="19">
        <v>0</v>
      </c>
      <c r="DQ45" s="19">
        <v>0</v>
      </c>
      <c r="DR45" s="19">
        <v>0</v>
      </c>
      <c r="DS45" s="19">
        <v>0</v>
      </c>
      <c r="DT45" s="19">
        <v>0</v>
      </c>
      <c r="DU45" s="19">
        <v>0</v>
      </c>
      <c r="DV45" s="19">
        <v>0</v>
      </c>
      <c r="DW45" s="19">
        <v>0</v>
      </c>
      <c r="DX45" s="19">
        <v>0</v>
      </c>
      <c r="DY45" s="19">
        <v>0</v>
      </c>
      <c r="DZ45" s="19">
        <v>0</v>
      </c>
      <c r="EA45" s="19">
        <v>0</v>
      </c>
      <c r="EB45" s="19">
        <v>152921</v>
      </c>
      <c r="ED45" s="13">
        <f t="shared" si="2"/>
        <v>0</v>
      </c>
    </row>
    <row r="46" spans="1:134" x14ac:dyDescent="0.2">
      <c r="A46" s="22" t="s">
        <v>380</v>
      </c>
      <c r="B46" t="s">
        <v>270</v>
      </c>
      <c r="C46" s="10">
        <f t="shared" si="3"/>
        <v>42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157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108</v>
      </c>
      <c r="U46" s="14">
        <v>123</v>
      </c>
      <c r="V46" s="14">
        <v>0</v>
      </c>
      <c r="W46" s="14">
        <v>0</v>
      </c>
      <c r="X46" s="14">
        <v>915</v>
      </c>
      <c r="Y46" s="14">
        <v>0</v>
      </c>
      <c r="Z46" s="14">
        <v>2639</v>
      </c>
      <c r="AA46" s="14">
        <v>0</v>
      </c>
      <c r="AB46" s="14">
        <v>3739</v>
      </c>
      <c r="AC46" s="14">
        <v>0</v>
      </c>
      <c r="AD46" s="14">
        <v>0</v>
      </c>
      <c r="AE46" s="14">
        <v>171</v>
      </c>
      <c r="AF46" s="14">
        <v>4734</v>
      </c>
      <c r="AG46" s="14">
        <v>196</v>
      </c>
      <c r="AH46" s="14">
        <v>731</v>
      </c>
      <c r="AI46" s="14">
        <v>1212</v>
      </c>
      <c r="AJ46" s="14">
        <v>223</v>
      </c>
      <c r="AK46" s="14">
        <v>23441</v>
      </c>
      <c r="AL46" s="14">
        <v>1327</v>
      </c>
      <c r="AM46" s="14">
        <v>0</v>
      </c>
      <c r="AN46" s="14">
        <v>0</v>
      </c>
      <c r="AO46" s="14">
        <v>0</v>
      </c>
      <c r="AP46" s="14">
        <v>60</v>
      </c>
      <c r="AQ46" s="14">
        <v>906</v>
      </c>
      <c r="AR46" s="14">
        <v>49</v>
      </c>
      <c r="AS46" s="14">
        <v>192</v>
      </c>
      <c r="AT46" s="14">
        <v>0</v>
      </c>
      <c r="AU46" s="14">
        <v>102</v>
      </c>
      <c r="AV46" s="14">
        <v>442</v>
      </c>
      <c r="AW46" s="14">
        <v>0</v>
      </c>
      <c r="AX46" s="14">
        <v>0</v>
      </c>
      <c r="AY46" s="14">
        <v>0</v>
      </c>
      <c r="AZ46" s="14">
        <v>0</v>
      </c>
      <c r="BA46" s="14">
        <v>0</v>
      </c>
      <c r="BB46" s="14">
        <v>3290</v>
      </c>
      <c r="BC46" s="14">
        <v>490</v>
      </c>
      <c r="BD46" s="14">
        <v>0</v>
      </c>
      <c r="BE46" s="14">
        <v>499</v>
      </c>
      <c r="BF46" s="14">
        <v>0</v>
      </c>
      <c r="BG46" s="14">
        <v>0</v>
      </c>
      <c r="BH46" s="14">
        <v>0</v>
      </c>
      <c r="BI46" s="14">
        <v>0</v>
      </c>
      <c r="BJ46" s="14">
        <v>7</v>
      </c>
      <c r="BK46" s="14">
        <v>0</v>
      </c>
      <c r="BL46" s="14">
        <v>7652</v>
      </c>
      <c r="BM46" s="14">
        <v>31</v>
      </c>
      <c r="BN46" s="14">
        <v>356</v>
      </c>
      <c r="BO46" s="14">
        <v>0</v>
      </c>
      <c r="BP46" s="14">
        <v>522</v>
      </c>
      <c r="BQ46" s="14">
        <v>0</v>
      </c>
      <c r="BR46" s="14">
        <v>0</v>
      </c>
      <c r="BS46" s="14">
        <v>0</v>
      </c>
      <c r="BT46" s="14">
        <v>183</v>
      </c>
      <c r="BU46" s="14">
        <v>0</v>
      </c>
      <c r="BV46" s="14">
        <v>764</v>
      </c>
      <c r="BW46" s="14">
        <v>0</v>
      </c>
      <c r="BX46" s="14">
        <v>1169</v>
      </c>
      <c r="BY46" s="14">
        <v>159</v>
      </c>
      <c r="BZ46" s="14">
        <v>334</v>
      </c>
      <c r="CA46" s="14">
        <v>0</v>
      </c>
      <c r="CB46" s="14">
        <v>669</v>
      </c>
      <c r="CC46" s="14">
        <v>83</v>
      </c>
      <c r="CD46" s="14">
        <v>0</v>
      </c>
      <c r="CE46" s="14">
        <v>798</v>
      </c>
      <c r="CF46" s="14">
        <v>0</v>
      </c>
      <c r="CG46" s="19">
        <v>0</v>
      </c>
      <c r="CH46" s="19">
        <v>0</v>
      </c>
      <c r="CI46" s="19">
        <v>0</v>
      </c>
      <c r="CJ46" s="19">
        <v>873</v>
      </c>
      <c r="CK46" s="19">
        <v>283</v>
      </c>
      <c r="CL46" s="19">
        <v>5153</v>
      </c>
      <c r="CM46" s="19">
        <v>0</v>
      </c>
      <c r="CN46" s="19">
        <v>0</v>
      </c>
      <c r="CO46" s="19">
        <v>0</v>
      </c>
      <c r="CP46" s="19">
        <v>0</v>
      </c>
      <c r="CQ46" s="19">
        <v>0</v>
      </c>
      <c r="CR46" s="19">
        <v>172</v>
      </c>
      <c r="CS46" s="19">
        <v>898680</v>
      </c>
      <c r="CT46" s="19">
        <v>1298</v>
      </c>
      <c r="CU46" s="19">
        <v>0</v>
      </c>
      <c r="CV46" s="19">
        <v>0</v>
      </c>
      <c r="CW46" s="19">
        <v>0</v>
      </c>
      <c r="CX46" s="19">
        <v>1093</v>
      </c>
      <c r="CY46" s="19">
        <v>0</v>
      </c>
      <c r="CZ46" s="19">
        <v>0</v>
      </c>
      <c r="DA46" s="19">
        <v>2991</v>
      </c>
      <c r="DB46" s="19">
        <v>0</v>
      </c>
      <c r="DC46" s="19">
        <v>0</v>
      </c>
      <c r="DD46" s="19">
        <v>0</v>
      </c>
      <c r="DE46" s="19">
        <v>943</v>
      </c>
      <c r="DF46" s="19">
        <v>0</v>
      </c>
      <c r="DG46" s="19">
        <v>2365</v>
      </c>
      <c r="DH46" s="19">
        <v>0</v>
      </c>
      <c r="DI46" s="19">
        <v>1206</v>
      </c>
      <c r="DJ46" s="19">
        <v>789</v>
      </c>
      <c r="DK46" s="19">
        <v>0</v>
      </c>
      <c r="DL46" s="19">
        <v>179</v>
      </c>
      <c r="DM46" s="19">
        <v>2445</v>
      </c>
      <c r="DN46" s="19">
        <v>0</v>
      </c>
      <c r="DO46" s="19">
        <v>356</v>
      </c>
      <c r="DP46" s="19">
        <v>0</v>
      </c>
      <c r="DQ46" s="19">
        <v>0</v>
      </c>
      <c r="DR46" s="19">
        <v>0</v>
      </c>
      <c r="DS46" s="19">
        <v>0</v>
      </c>
      <c r="DT46" s="19">
        <v>0</v>
      </c>
      <c r="DU46" s="19">
        <v>0</v>
      </c>
      <c r="DV46" s="19">
        <v>0</v>
      </c>
      <c r="DW46" s="19">
        <v>11</v>
      </c>
      <c r="DX46" s="19">
        <v>0</v>
      </c>
      <c r="DY46" s="19">
        <v>5097</v>
      </c>
      <c r="DZ46" s="19">
        <v>189</v>
      </c>
      <c r="EA46" s="19">
        <v>0</v>
      </c>
      <c r="EB46" s="19">
        <v>982596</v>
      </c>
      <c r="ED46" s="13">
        <f t="shared" si="2"/>
        <v>0</v>
      </c>
    </row>
    <row r="47" spans="1:134" x14ac:dyDescent="0.2">
      <c r="A47" s="22" t="s">
        <v>381</v>
      </c>
      <c r="B47" t="s">
        <v>382</v>
      </c>
      <c r="C47" s="10">
        <f t="shared" si="3"/>
        <v>43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65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11</v>
      </c>
      <c r="AK47" s="14">
        <v>0</v>
      </c>
      <c r="AL47" s="14">
        <v>0</v>
      </c>
      <c r="AM47" s="14">
        <v>0</v>
      </c>
      <c r="AN47" s="14">
        <v>0</v>
      </c>
      <c r="AO47" s="14">
        <v>0</v>
      </c>
      <c r="AP47" s="14">
        <v>0</v>
      </c>
      <c r="AQ47" s="14">
        <v>0</v>
      </c>
      <c r="AR47" s="14">
        <v>0</v>
      </c>
      <c r="AS47" s="14">
        <v>0</v>
      </c>
      <c r="AT47" s="14">
        <v>0</v>
      </c>
      <c r="AU47" s="14">
        <v>0</v>
      </c>
      <c r="AV47" s="14">
        <v>0</v>
      </c>
      <c r="AW47" s="14">
        <v>0</v>
      </c>
      <c r="AX47" s="14">
        <v>0</v>
      </c>
      <c r="AY47" s="14">
        <v>0</v>
      </c>
      <c r="AZ47" s="14">
        <v>0</v>
      </c>
      <c r="BA47" s="14">
        <v>0</v>
      </c>
      <c r="BB47" s="14">
        <v>0</v>
      </c>
      <c r="BC47" s="14">
        <v>53</v>
      </c>
      <c r="BD47" s="14">
        <v>0</v>
      </c>
      <c r="BE47" s="14">
        <v>0</v>
      </c>
      <c r="BF47" s="14">
        <v>0</v>
      </c>
      <c r="BG47" s="14">
        <v>0</v>
      </c>
      <c r="BH47" s="14">
        <v>0</v>
      </c>
      <c r="BI47" s="14">
        <v>0</v>
      </c>
      <c r="BJ47" s="14">
        <v>0</v>
      </c>
      <c r="BK47" s="14">
        <v>0</v>
      </c>
      <c r="BL47" s="14">
        <v>0</v>
      </c>
      <c r="BM47" s="14">
        <v>0</v>
      </c>
      <c r="BN47" s="14">
        <v>12</v>
      </c>
      <c r="BO47" s="14">
        <v>0</v>
      </c>
      <c r="BP47" s="14">
        <v>0</v>
      </c>
      <c r="BQ47" s="14">
        <v>0</v>
      </c>
      <c r="BR47" s="14">
        <v>0</v>
      </c>
      <c r="BS47" s="14">
        <v>14</v>
      </c>
      <c r="BT47" s="14">
        <v>0</v>
      </c>
      <c r="BU47" s="14">
        <v>0</v>
      </c>
      <c r="BV47" s="14">
        <v>0</v>
      </c>
      <c r="BW47" s="14">
        <v>0</v>
      </c>
      <c r="BX47" s="14">
        <v>0</v>
      </c>
      <c r="BY47" s="14">
        <v>0</v>
      </c>
      <c r="BZ47" s="14">
        <v>0</v>
      </c>
      <c r="CA47" s="14">
        <v>0</v>
      </c>
      <c r="CB47" s="14">
        <v>0</v>
      </c>
      <c r="CC47" s="14">
        <v>0</v>
      </c>
      <c r="CD47" s="14">
        <v>0</v>
      </c>
      <c r="CE47" s="14">
        <v>0</v>
      </c>
      <c r="CF47" s="14">
        <v>0</v>
      </c>
      <c r="CG47" s="19">
        <v>0</v>
      </c>
      <c r="CH47" s="19">
        <v>0</v>
      </c>
      <c r="CI47" s="19">
        <v>0</v>
      </c>
      <c r="CJ47" s="19">
        <v>0</v>
      </c>
      <c r="CK47" s="19">
        <v>0</v>
      </c>
      <c r="CL47" s="19">
        <v>0</v>
      </c>
      <c r="CM47" s="19">
        <v>0</v>
      </c>
      <c r="CN47" s="19">
        <v>0</v>
      </c>
      <c r="CO47" s="19">
        <v>0</v>
      </c>
      <c r="CP47" s="19">
        <v>0</v>
      </c>
      <c r="CQ47" s="19">
        <v>0</v>
      </c>
      <c r="CR47" s="19">
        <v>0</v>
      </c>
      <c r="CS47" s="19">
        <v>110</v>
      </c>
      <c r="CT47" s="19">
        <v>223704</v>
      </c>
      <c r="CU47" s="19">
        <v>93737</v>
      </c>
      <c r="CV47" s="19">
        <v>1417</v>
      </c>
      <c r="CW47" s="19">
        <v>0</v>
      </c>
      <c r="CX47" s="19">
        <v>1789</v>
      </c>
      <c r="CY47" s="19">
        <v>0</v>
      </c>
      <c r="CZ47" s="19">
        <v>0</v>
      </c>
      <c r="DA47" s="19">
        <v>0</v>
      </c>
      <c r="DB47" s="19">
        <v>0</v>
      </c>
      <c r="DC47" s="19">
        <v>0</v>
      </c>
      <c r="DD47" s="19">
        <v>0</v>
      </c>
      <c r="DE47" s="19">
        <v>0</v>
      </c>
      <c r="DF47" s="19">
        <v>0</v>
      </c>
      <c r="DG47" s="19">
        <v>1908</v>
      </c>
      <c r="DH47" s="19">
        <v>0</v>
      </c>
      <c r="DI47" s="19">
        <v>0</v>
      </c>
      <c r="DJ47" s="19">
        <v>0</v>
      </c>
      <c r="DK47" s="19">
        <v>0</v>
      </c>
      <c r="DL47" s="19">
        <v>12434</v>
      </c>
      <c r="DM47" s="19">
        <v>0</v>
      </c>
      <c r="DN47" s="19">
        <v>0</v>
      </c>
      <c r="DO47" s="19">
        <v>72</v>
      </c>
      <c r="DP47" s="19">
        <v>0</v>
      </c>
      <c r="DQ47" s="19">
        <v>0</v>
      </c>
      <c r="DR47" s="19">
        <v>0</v>
      </c>
      <c r="DS47" s="19">
        <v>0</v>
      </c>
      <c r="DT47" s="19">
        <v>0</v>
      </c>
      <c r="DU47" s="19">
        <v>0</v>
      </c>
      <c r="DV47" s="19">
        <v>0</v>
      </c>
      <c r="DW47" s="19">
        <v>0</v>
      </c>
      <c r="DX47" s="19">
        <v>0</v>
      </c>
      <c r="DY47" s="19">
        <v>0</v>
      </c>
      <c r="DZ47" s="19">
        <v>0</v>
      </c>
      <c r="EA47" s="19">
        <v>0</v>
      </c>
      <c r="EB47" s="19">
        <v>335326</v>
      </c>
      <c r="ED47" s="13">
        <f t="shared" si="2"/>
        <v>0</v>
      </c>
    </row>
    <row r="48" spans="1:134" x14ac:dyDescent="0.2">
      <c r="A48" s="22" t="s">
        <v>383</v>
      </c>
      <c r="B48" t="s">
        <v>273</v>
      </c>
      <c r="C48" s="10">
        <f t="shared" si="3"/>
        <v>44</v>
      </c>
      <c r="D48" s="19">
        <v>0</v>
      </c>
      <c r="E48" s="19">
        <v>0</v>
      </c>
      <c r="F48" s="19">
        <v>0</v>
      </c>
      <c r="G48" s="19">
        <v>0</v>
      </c>
      <c r="H48" s="19">
        <v>0</v>
      </c>
      <c r="I48" s="19">
        <v>0</v>
      </c>
      <c r="J48" s="19">
        <v>0</v>
      </c>
      <c r="K48" s="19">
        <v>0</v>
      </c>
      <c r="L48" s="19">
        <v>0</v>
      </c>
      <c r="M48" s="19">
        <v>0</v>
      </c>
      <c r="N48" s="19">
        <v>0</v>
      </c>
      <c r="O48" s="19">
        <v>0</v>
      </c>
      <c r="P48" s="19">
        <v>0</v>
      </c>
      <c r="Q48" s="19">
        <v>0</v>
      </c>
      <c r="R48" s="19">
        <v>0</v>
      </c>
      <c r="S48" s="19">
        <v>0</v>
      </c>
      <c r="T48" s="19">
        <v>0</v>
      </c>
      <c r="U48" s="19">
        <v>0</v>
      </c>
      <c r="V48" s="19">
        <v>0</v>
      </c>
      <c r="W48" s="19">
        <v>0</v>
      </c>
      <c r="X48" s="19">
        <v>0</v>
      </c>
      <c r="Y48" s="19">
        <v>0</v>
      </c>
      <c r="Z48" s="19">
        <v>0</v>
      </c>
      <c r="AA48" s="19">
        <v>0</v>
      </c>
      <c r="AB48" s="19">
        <v>0</v>
      </c>
      <c r="AC48" s="19">
        <v>0</v>
      </c>
      <c r="AD48" s="19">
        <v>0</v>
      </c>
      <c r="AE48" s="19">
        <v>0</v>
      </c>
      <c r="AF48" s="19">
        <v>0</v>
      </c>
      <c r="AG48" s="19">
        <v>0</v>
      </c>
      <c r="AH48" s="19">
        <v>0</v>
      </c>
      <c r="AI48" s="19">
        <v>0</v>
      </c>
      <c r="AJ48" s="19">
        <v>0</v>
      </c>
      <c r="AK48" s="19">
        <v>0</v>
      </c>
      <c r="AL48" s="19">
        <v>0</v>
      </c>
      <c r="AM48" s="19">
        <v>0</v>
      </c>
      <c r="AN48" s="19">
        <v>0</v>
      </c>
      <c r="AO48" s="19">
        <v>0</v>
      </c>
      <c r="AP48" s="19">
        <v>0</v>
      </c>
      <c r="AQ48" s="19">
        <v>0</v>
      </c>
      <c r="AR48" s="19">
        <v>0</v>
      </c>
      <c r="AS48" s="19">
        <v>0</v>
      </c>
      <c r="AT48" s="19">
        <v>0</v>
      </c>
      <c r="AU48" s="19">
        <v>0</v>
      </c>
      <c r="AV48" s="19">
        <v>0</v>
      </c>
      <c r="AW48" s="19">
        <v>0</v>
      </c>
      <c r="AX48" s="19">
        <v>0</v>
      </c>
      <c r="AY48" s="19">
        <v>0</v>
      </c>
      <c r="AZ48" s="19">
        <v>0</v>
      </c>
      <c r="BA48" s="19">
        <v>0</v>
      </c>
      <c r="BB48" s="19">
        <v>0</v>
      </c>
      <c r="BC48" s="19">
        <v>0</v>
      </c>
      <c r="BD48" s="19">
        <v>0</v>
      </c>
      <c r="BE48" s="19">
        <v>0</v>
      </c>
      <c r="BF48" s="19">
        <v>0</v>
      </c>
      <c r="BG48" s="19">
        <v>0</v>
      </c>
      <c r="BH48" s="19">
        <v>0</v>
      </c>
      <c r="BI48" s="19">
        <v>0</v>
      </c>
      <c r="BJ48" s="19">
        <v>0</v>
      </c>
      <c r="BK48" s="19">
        <v>0</v>
      </c>
      <c r="BL48" s="19">
        <v>0</v>
      </c>
      <c r="BM48" s="19">
        <v>0</v>
      </c>
      <c r="BN48" s="19">
        <v>0</v>
      </c>
      <c r="BO48" s="19">
        <v>0</v>
      </c>
      <c r="BP48" s="19">
        <v>0</v>
      </c>
      <c r="BQ48" s="19">
        <v>0</v>
      </c>
      <c r="BR48" s="19">
        <v>0</v>
      </c>
      <c r="BS48" s="19">
        <v>0</v>
      </c>
      <c r="BT48" s="19">
        <v>0</v>
      </c>
      <c r="BU48" s="19">
        <v>0</v>
      </c>
      <c r="BV48" s="19">
        <v>0</v>
      </c>
      <c r="BW48" s="19">
        <v>0</v>
      </c>
      <c r="BX48" s="19">
        <v>0</v>
      </c>
      <c r="BY48" s="19">
        <v>0</v>
      </c>
      <c r="BZ48" s="19">
        <v>0</v>
      </c>
      <c r="CA48" s="19">
        <v>0</v>
      </c>
      <c r="CB48" s="19">
        <v>0</v>
      </c>
      <c r="CC48" s="19">
        <v>0</v>
      </c>
      <c r="CD48" s="19">
        <v>0</v>
      </c>
      <c r="CE48" s="19">
        <v>0</v>
      </c>
      <c r="CF48" s="19">
        <v>0</v>
      </c>
      <c r="CG48" s="19">
        <v>0</v>
      </c>
      <c r="CH48" s="19">
        <v>0</v>
      </c>
      <c r="CI48" s="19">
        <v>0</v>
      </c>
      <c r="CJ48" s="19">
        <v>0</v>
      </c>
      <c r="CK48" s="19">
        <v>0</v>
      </c>
      <c r="CL48" s="19">
        <v>0</v>
      </c>
      <c r="CM48" s="19">
        <v>0</v>
      </c>
      <c r="CN48" s="19">
        <v>0</v>
      </c>
      <c r="CO48" s="19">
        <v>0</v>
      </c>
      <c r="CP48" s="19">
        <v>0</v>
      </c>
      <c r="CQ48" s="19">
        <v>0</v>
      </c>
      <c r="CR48" s="19">
        <v>0</v>
      </c>
      <c r="CS48" s="19">
        <v>58</v>
      </c>
      <c r="CT48" s="19">
        <v>0</v>
      </c>
      <c r="CU48" s="19">
        <v>0</v>
      </c>
      <c r="CV48" s="19">
        <v>19734</v>
      </c>
      <c r="CW48" s="19">
        <v>0</v>
      </c>
      <c r="CX48" s="19">
        <v>0</v>
      </c>
      <c r="CY48" s="19">
        <v>0</v>
      </c>
      <c r="CZ48" s="19">
        <v>0</v>
      </c>
      <c r="DA48" s="19">
        <v>0</v>
      </c>
      <c r="DB48" s="19">
        <v>0</v>
      </c>
      <c r="DC48" s="19">
        <v>0</v>
      </c>
      <c r="DD48" s="19">
        <v>0</v>
      </c>
      <c r="DE48" s="19">
        <v>0</v>
      </c>
      <c r="DF48" s="19">
        <v>0</v>
      </c>
      <c r="DG48" s="19">
        <v>453</v>
      </c>
      <c r="DH48" s="19">
        <v>0</v>
      </c>
      <c r="DI48" s="19">
        <v>0</v>
      </c>
      <c r="DJ48" s="19">
        <v>0</v>
      </c>
      <c r="DK48" s="19">
        <v>0</v>
      </c>
      <c r="DL48" s="19">
        <v>0</v>
      </c>
      <c r="DM48" s="19">
        <v>0</v>
      </c>
      <c r="DN48" s="19">
        <v>0</v>
      </c>
      <c r="DO48" s="19">
        <v>0</v>
      </c>
      <c r="DP48" s="19">
        <v>0</v>
      </c>
      <c r="DQ48" s="19">
        <v>0</v>
      </c>
      <c r="DR48" s="19">
        <v>0</v>
      </c>
      <c r="DS48" s="19">
        <v>0</v>
      </c>
      <c r="DT48" s="19">
        <v>0</v>
      </c>
      <c r="DU48" s="19">
        <v>0</v>
      </c>
      <c r="DV48" s="19">
        <v>0</v>
      </c>
      <c r="DW48" s="19">
        <v>0</v>
      </c>
      <c r="DX48" s="19">
        <v>0</v>
      </c>
      <c r="DY48" s="19">
        <v>0</v>
      </c>
      <c r="DZ48" s="19">
        <v>0</v>
      </c>
      <c r="EA48" s="19">
        <v>0</v>
      </c>
      <c r="EB48" s="19">
        <v>20245</v>
      </c>
      <c r="ED48" s="13">
        <f t="shared" si="2"/>
        <v>0</v>
      </c>
    </row>
    <row r="49" spans="1:134" x14ac:dyDescent="0.2">
      <c r="A49" s="22" t="s">
        <v>384</v>
      </c>
      <c r="B49" t="s">
        <v>274</v>
      </c>
      <c r="C49" s="10">
        <f t="shared" si="3"/>
        <v>45</v>
      </c>
      <c r="D49" s="19">
        <v>0</v>
      </c>
      <c r="E49" s="19">
        <v>0</v>
      </c>
      <c r="F49" s="19">
        <v>0</v>
      </c>
      <c r="G49" s="19">
        <v>0</v>
      </c>
      <c r="H49" s="19">
        <v>0</v>
      </c>
      <c r="I49" s="19">
        <v>0</v>
      </c>
      <c r="J49" s="19">
        <v>0</v>
      </c>
      <c r="K49" s="19">
        <v>0</v>
      </c>
      <c r="L49" s="19">
        <v>0</v>
      </c>
      <c r="M49" s="19">
        <v>0</v>
      </c>
      <c r="N49" s="19">
        <v>0</v>
      </c>
      <c r="O49" s="19">
        <v>0</v>
      </c>
      <c r="P49" s="19">
        <v>0</v>
      </c>
      <c r="Q49" s="19">
        <v>0</v>
      </c>
      <c r="R49" s="19">
        <v>0</v>
      </c>
      <c r="S49" s="19">
        <v>0</v>
      </c>
      <c r="T49" s="19">
        <v>0</v>
      </c>
      <c r="U49" s="19">
        <v>0</v>
      </c>
      <c r="V49" s="19">
        <v>0</v>
      </c>
      <c r="W49" s="19">
        <v>0</v>
      </c>
      <c r="X49" s="19">
        <v>0</v>
      </c>
      <c r="Y49" s="19">
        <v>0</v>
      </c>
      <c r="Z49" s="19">
        <v>0</v>
      </c>
      <c r="AA49" s="19">
        <v>0</v>
      </c>
      <c r="AB49" s="19">
        <v>0</v>
      </c>
      <c r="AC49" s="19">
        <v>0</v>
      </c>
      <c r="AD49" s="19">
        <v>0</v>
      </c>
      <c r="AE49" s="19">
        <v>0</v>
      </c>
      <c r="AF49" s="19">
        <v>0</v>
      </c>
      <c r="AG49" s="19">
        <v>0</v>
      </c>
      <c r="AH49" s="19">
        <v>0</v>
      </c>
      <c r="AI49" s="19">
        <v>0</v>
      </c>
      <c r="AJ49" s="19">
        <v>0</v>
      </c>
      <c r="AK49" s="19">
        <v>0</v>
      </c>
      <c r="AL49" s="19">
        <v>0</v>
      </c>
      <c r="AM49" s="19">
        <v>0</v>
      </c>
      <c r="AN49" s="19">
        <v>0</v>
      </c>
      <c r="AO49" s="19">
        <v>0</v>
      </c>
      <c r="AP49" s="19">
        <v>0</v>
      </c>
      <c r="AQ49" s="19">
        <v>0</v>
      </c>
      <c r="AR49" s="19">
        <v>0</v>
      </c>
      <c r="AS49" s="19">
        <v>0</v>
      </c>
      <c r="AT49" s="19">
        <v>0</v>
      </c>
      <c r="AU49" s="19">
        <v>0</v>
      </c>
      <c r="AV49" s="19">
        <v>0</v>
      </c>
      <c r="AW49" s="19">
        <v>0</v>
      </c>
      <c r="AX49" s="19">
        <v>0</v>
      </c>
      <c r="AY49" s="19">
        <v>0</v>
      </c>
      <c r="AZ49" s="19">
        <v>0</v>
      </c>
      <c r="BA49" s="19">
        <v>0</v>
      </c>
      <c r="BB49" s="19">
        <v>0</v>
      </c>
      <c r="BC49" s="19">
        <v>0</v>
      </c>
      <c r="BD49" s="19">
        <v>0</v>
      </c>
      <c r="BE49" s="19">
        <v>0</v>
      </c>
      <c r="BF49" s="19">
        <v>0</v>
      </c>
      <c r="BG49" s="19">
        <v>0</v>
      </c>
      <c r="BH49" s="19">
        <v>0</v>
      </c>
      <c r="BI49" s="19">
        <v>0</v>
      </c>
      <c r="BJ49" s="19">
        <v>0</v>
      </c>
      <c r="BK49" s="19">
        <v>0</v>
      </c>
      <c r="BL49" s="19">
        <v>0</v>
      </c>
      <c r="BM49" s="19">
        <v>0</v>
      </c>
      <c r="BN49" s="19">
        <v>0</v>
      </c>
      <c r="BO49" s="19">
        <v>0</v>
      </c>
      <c r="BP49" s="19">
        <v>0</v>
      </c>
      <c r="BQ49" s="19">
        <v>0</v>
      </c>
      <c r="BR49" s="19">
        <v>0</v>
      </c>
      <c r="BS49" s="19">
        <v>0</v>
      </c>
      <c r="BT49" s="19">
        <v>0</v>
      </c>
      <c r="BU49" s="19">
        <v>0</v>
      </c>
      <c r="BV49" s="19">
        <v>0</v>
      </c>
      <c r="BW49" s="19">
        <v>0</v>
      </c>
      <c r="BX49" s="19">
        <v>0</v>
      </c>
      <c r="BY49" s="19">
        <v>0</v>
      </c>
      <c r="BZ49" s="19">
        <v>0</v>
      </c>
      <c r="CA49" s="19">
        <v>0</v>
      </c>
      <c r="CB49" s="19">
        <v>0</v>
      </c>
      <c r="CC49" s="19">
        <v>0</v>
      </c>
      <c r="CD49" s="19">
        <v>0</v>
      </c>
      <c r="CE49" s="19">
        <v>0</v>
      </c>
      <c r="CF49" s="19">
        <v>0</v>
      </c>
      <c r="CG49" s="19">
        <v>0</v>
      </c>
      <c r="CH49" s="19">
        <v>0</v>
      </c>
      <c r="CI49" s="19">
        <v>0</v>
      </c>
      <c r="CJ49" s="19">
        <v>0</v>
      </c>
      <c r="CK49" s="19">
        <v>0</v>
      </c>
      <c r="CL49" s="19">
        <v>0</v>
      </c>
      <c r="CM49" s="19">
        <v>0</v>
      </c>
      <c r="CN49" s="19">
        <v>0</v>
      </c>
      <c r="CO49" s="19">
        <v>0</v>
      </c>
      <c r="CP49" s="19">
        <v>0</v>
      </c>
      <c r="CQ49" s="19">
        <v>0</v>
      </c>
      <c r="CR49" s="19">
        <v>0</v>
      </c>
      <c r="CS49" s="19">
        <v>11</v>
      </c>
      <c r="CT49" s="19">
        <v>0</v>
      </c>
      <c r="CU49" s="19">
        <v>0</v>
      </c>
      <c r="CV49" s="19">
        <v>0</v>
      </c>
      <c r="CW49" s="19">
        <v>38454</v>
      </c>
      <c r="CX49" s="19">
        <v>0</v>
      </c>
      <c r="CY49" s="19">
        <v>0</v>
      </c>
      <c r="CZ49" s="19">
        <v>0</v>
      </c>
      <c r="DA49" s="19">
        <v>0</v>
      </c>
      <c r="DB49" s="19">
        <v>0</v>
      </c>
      <c r="DC49" s="19">
        <v>0</v>
      </c>
      <c r="DD49" s="19">
        <v>0</v>
      </c>
      <c r="DE49" s="19">
        <v>0</v>
      </c>
      <c r="DF49" s="19">
        <v>0</v>
      </c>
      <c r="DG49" s="19">
        <v>443</v>
      </c>
      <c r="DH49" s="19">
        <v>0</v>
      </c>
      <c r="DI49" s="19">
        <v>0</v>
      </c>
      <c r="DJ49" s="19">
        <v>0</v>
      </c>
      <c r="DK49" s="19">
        <v>0</v>
      </c>
      <c r="DL49" s="19">
        <v>0</v>
      </c>
      <c r="DM49" s="19">
        <v>0</v>
      </c>
      <c r="DN49" s="19">
        <v>0</v>
      </c>
      <c r="DO49" s="19">
        <v>0</v>
      </c>
      <c r="DP49" s="19">
        <v>0</v>
      </c>
      <c r="DQ49" s="19">
        <v>0</v>
      </c>
      <c r="DR49" s="19">
        <v>0</v>
      </c>
      <c r="DS49" s="19">
        <v>0</v>
      </c>
      <c r="DT49" s="19">
        <v>0</v>
      </c>
      <c r="DU49" s="19">
        <v>0</v>
      </c>
      <c r="DV49" s="19">
        <v>0</v>
      </c>
      <c r="DW49" s="19">
        <v>0</v>
      </c>
      <c r="DX49" s="19">
        <v>0</v>
      </c>
      <c r="DY49" s="19">
        <v>0</v>
      </c>
      <c r="DZ49" s="19">
        <v>0</v>
      </c>
      <c r="EA49" s="19">
        <v>0</v>
      </c>
      <c r="EB49" s="19">
        <v>38908</v>
      </c>
      <c r="ED49" s="13">
        <f t="shared" si="2"/>
        <v>0</v>
      </c>
    </row>
    <row r="50" spans="1:134" x14ac:dyDescent="0.2">
      <c r="A50" s="22" t="s">
        <v>385</v>
      </c>
      <c r="B50" t="s">
        <v>386</v>
      </c>
      <c r="C50" s="10">
        <f t="shared" si="3"/>
        <v>46</v>
      </c>
      <c r="D50" s="19">
        <v>0</v>
      </c>
      <c r="E50" s="19">
        <v>0</v>
      </c>
      <c r="F50" s="19">
        <v>0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0</v>
      </c>
      <c r="AG50" s="19">
        <v>0</v>
      </c>
      <c r="AH50" s="19">
        <v>0</v>
      </c>
      <c r="AI50" s="19">
        <v>0</v>
      </c>
      <c r="AJ50" s="19">
        <v>0</v>
      </c>
      <c r="AK50" s="19">
        <v>0</v>
      </c>
      <c r="AL50" s="19">
        <v>0</v>
      </c>
      <c r="AM50" s="19">
        <v>0</v>
      </c>
      <c r="AN50" s="19">
        <v>0</v>
      </c>
      <c r="AO50" s="19">
        <v>0</v>
      </c>
      <c r="AP50" s="19">
        <v>0</v>
      </c>
      <c r="AQ50" s="19">
        <v>0</v>
      </c>
      <c r="AR50" s="19">
        <v>0</v>
      </c>
      <c r="AS50" s="19">
        <v>0</v>
      </c>
      <c r="AT50" s="19">
        <v>0</v>
      </c>
      <c r="AU50" s="19">
        <v>0</v>
      </c>
      <c r="AV50" s="19">
        <v>0</v>
      </c>
      <c r="AW50" s="19">
        <v>0</v>
      </c>
      <c r="AX50" s="19">
        <v>0</v>
      </c>
      <c r="AY50" s="19">
        <v>0</v>
      </c>
      <c r="AZ50" s="19">
        <v>0</v>
      </c>
      <c r="BA50" s="19">
        <v>0</v>
      </c>
      <c r="BB50" s="19">
        <v>0</v>
      </c>
      <c r="BC50" s="19">
        <v>0</v>
      </c>
      <c r="BD50" s="19">
        <v>0</v>
      </c>
      <c r="BE50" s="19">
        <v>0</v>
      </c>
      <c r="BF50" s="19">
        <v>0</v>
      </c>
      <c r="BG50" s="19">
        <v>0</v>
      </c>
      <c r="BH50" s="19">
        <v>0</v>
      </c>
      <c r="BI50" s="19">
        <v>0</v>
      </c>
      <c r="BJ50" s="19">
        <v>0</v>
      </c>
      <c r="BK50" s="19">
        <v>0</v>
      </c>
      <c r="BL50" s="19">
        <v>0</v>
      </c>
      <c r="BM50" s="19">
        <v>0</v>
      </c>
      <c r="BN50" s="19">
        <v>0</v>
      </c>
      <c r="BO50" s="19">
        <v>0</v>
      </c>
      <c r="BP50" s="19">
        <v>0</v>
      </c>
      <c r="BQ50" s="19">
        <v>0</v>
      </c>
      <c r="BR50" s="19">
        <v>0</v>
      </c>
      <c r="BS50" s="19">
        <v>0</v>
      </c>
      <c r="BT50" s="19">
        <v>0</v>
      </c>
      <c r="BU50" s="19">
        <v>0</v>
      </c>
      <c r="BV50" s="19">
        <v>0</v>
      </c>
      <c r="BW50" s="19">
        <v>0</v>
      </c>
      <c r="BX50" s="19">
        <v>0</v>
      </c>
      <c r="BY50" s="19">
        <v>0</v>
      </c>
      <c r="BZ50" s="19">
        <v>0</v>
      </c>
      <c r="CA50" s="19">
        <v>0</v>
      </c>
      <c r="CB50" s="19">
        <v>0</v>
      </c>
      <c r="CC50" s="19">
        <v>0</v>
      </c>
      <c r="CD50" s="19">
        <v>0</v>
      </c>
      <c r="CE50" s="19">
        <v>25</v>
      </c>
      <c r="CF50" s="19">
        <v>0</v>
      </c>
      <c r="CG50" s="19">
        <v>0</v>
      </c>
      <c r="CH50" s="19">
        <v>0</v>
      </c>
      <c r="CI50" s="19">
        <v>0</v>
      </c>
      <c r="CJ50" s="19">
        <v>0</v>
      </c>
      <c r="CK50" s="19">
        <v>0</v>
      </c>
      <c r="CL50" s="19">
        <v>0</v>
      </c>
      <c r="CM50" s="19">
        <v>0</v>
      </c>
      <c r="CN50" s="19">
        <v>0</v>
      </c>
      <c r="CO50" s="19">
        <v>0</v>
      </c>
      <c r="CP50" s="19">
        <v>0</v>
      </c>
      <c r="CQ50" s="19">
        <v>0</v>
      </c>
      <c r="CR50" s="19">
        <v>393</v>
      </c>
      <c r="CS50" s="19">
        <v>24</v>
      </c>
      <c r="CT50" s="19">
        <v>0</v>
      </c>
      <c r="CU50" s="19">
        <v>0</v>
      </c>
      <c r="CV50" s="19">
        <v>2164</v>
      </c>
      <c r="CW50" s="19">
        <v>0</v>
      </c>
      <c r="CX50" s="19">
        <v>93050</v>
      </c>
      <c r="CY50" s="19">
        <v>23358</v>
      </c>
      <c r="CZ50" s="19">
        <v>0</v>
      </c>
      <c r="DA50" s="19">
        <v>0</v>
      </c>
      <c r="DB50" s="19">
        <v>0</v>
      </c>
      <c r="DC50" s="19">
        <v>0</v>
      </c>
      <c r="DD50" s="19">
        <v>44</v>
      </c>
      <c r="DE50" s="19">
        <v>0</v>
      </c>
      <c r="DF50" s="19">
        <v>0</v>
      </c>
      <c r="DG50" s="19">
        <v>863</v>
      </c>
      <c r="DH50" s="19">
        <v>0</v>
      </c>
      <c r="DI50" s="19">
        <v>0</v>
      </c>
      <c r="DJ50" s="19">
        <v>0</v>
      </c>
      <c r="DK50" s="19">
        <v>0</v>
      </c>
      <c r="DL50" s="19">
        <v>44</v>
      </c>
      <c r="DM50" s="19">
        <v>0</v>
      </c>
      <c r="DN50" s="19">
        <v>0</v>
      </c>
      <c r="DO50" s="19">
        <v>0</v>
      </c>
      <c r="DP50" s="19">
        <v>0</v>
      </c>
      <c r="DQ50" s="19">
        <v>0</v>
      </c>
      <c r="DR50" s="19">
        <v>0</v>
      </c>
      <c r="DS50" s="19">
        <v>0</v>
      </c>
      <c r="DT50" s="19">
        <v>0</v>
      </c>
      <c r="DU50" s="19">
        <v>0</v>
      </c>
      <c r="DV50" s="19">
        <v>0</v>
      </c>
      <c r="DW50" s="19">
        <v>0</v>
      </c>
      <c r="DX50" s="19">
        <v>0</v>
      </c>
      <c r="DY50" s="19">
        <v>0</v>
      </c>
      <c r="DZ50" s="19">
        <v>0</v>
      </c>
      <c r="EA50" s="19">
        <v>0</v>
      </c>
      <c r="EB50" s="19">
        <v>119965</v>
      </c>
      <c r="ED50" s="13">
        <f t="shared" si="2"/>
        <v>0</v>
      </c>
    </row>
    <row r="51" spans="1:134" x14ac:dyDescent="0.2">
      <c r="A51" s="22" t="s">
        <v>387</v>
      </c>
      <c r="B51" t="s">
        <v>388</v>
      </c>
      <c r="C51" s="10">
        <f t="shared" si="3"/>
        <v>47</v>
      </c>
      <c r="D51" s="19">
        <v>0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0</v>
      </c>
      <c r="O51" s="19">
        <v>0</v>
      </c>
      <c r="P51" s="19">
        <v>0</v>
      </c>
      <c r="Q51" s="19">
        <v>0</v>
      </c>
      <c r="R51" s="19">
        <v>0</v>
      </c>
      <c r="S51" s="19">
        <v>0</v>
      </c>
      <c r="T51" s="19">
        <v>0</v>
      </c>
      <c r="U51" s="19">
        <v>0</v>
      </c>
      <c r="V51" s="19">
        <v>0</v>
      </c>
      <c r="W51" s="19">
        <v>0</v>
      </c>
      <c r="X51" s="19">
        <v>0</v>
      </c>
      <c r="Y51" s="19">
        <v>0</v>
      </c>
      <c r="Z51" s="19">
        <v>0</v>
      </c>
      <c r="AA51" s="19">
        <v>0</v>
      </c>
      <c r="AB51" s="19">
        <v>0</v>
      </c>
      <c r="AC51" s="19">
        <v>0</v>
      </c>
      <c r="AD51" s="19">
        <v>0</v>
      </c>
      <c r="AE51" s="19">
        <v>0</v>
      </c>
      <c r="AF51" s="19">
        <v>0</v>
      </c>
      <c r="AG51" s="19">
        <v>0</v>
      </c>
      <c r="AH51" s="19">
        <v>0</v>
      </c>
      <c r="AI51" s="19">
        <v>0</v>
      </c>
      <c r="AJ51" s="19">
        <v>0</v>
      </c>
      <c r="AK51" s="19">
        <v>0</v>
      </c>
      <c r="AL51" s="19">
        <v>0</v>
      </c>
      <c r="AM51" s="19">
        <v>0</v>
      </c>
      <c r="AN51" s="19">
        <v>0</v>
      </c>
      <c r="AO51" s="19">
        <v>0</v>
      </c>
      <c r="AP51" s="19">
        <v>0</v>
      </c>
      <c r="AQ51" s="19">
        <v>0</v>
      </c>
      <c r="AR51" s="19">
        <v>0</v>
      </c>
      <c r="AS51" s="19">
        <v>0</v>
      </c>
      <c r="AT51" s="19">
        <v>0</v>
      </c>
      <c r="AU51" s="19">
        <v>0</v>
      </c>
      <c r="AV51" s="19">
        <v>0</v>
      </c>
      <c r="AW51" s="19">
        <v>0</v>
      </c>
      <c r="AX51" s="19">
        <v>0</v>
      </c>
      <c r="AY51" s="19">
        <v>0</v>
      </c>
      <c r="AZ51" s="19">
        <v>0</v>
      </c>
      <c r="BA51" s="19">
        <v>0</v>
      </c>
      <c r="BB51" s="19">
        <v>0</v>
      </c>
      <c r="BC51" s="19">
        <v>0</v>
      </c>
      <c r="BD51" s="19">
        <v>0</v>
      </c>
      <c r="BE51" s="19">
        <v>0</v>
      </c>
      <c r="BF51" s="19">
        <v>0</v>
      </c>
      <c r="BG51" s="19">
        <v>0</v>
      </c>
      <c r="BH51" s="19">
        <v>0</v>
      </c>
      <c r="BI51" s="19">
        <v>0</v>
      </c>
      <c r="BJ51" s="19">
        <v>0</v>
      </c>
      <c r="BK51" s="19">
        <v>0</v>
      </c>
      <c r="BL51" s="19">
        <v>0</v>
      </c>
      <c r="BM51" s="19">
        <v>0</v>
      </c>
      <c r="BN51" s="19">
        <v>0</v>
      </c>
      <c r="BO51" s="19">
        <v>0</v>
      </c>
      <c r="BP51" s="19">
        <v>0</v>
      </c>
      <c r="BQ51" s="19">
        <v>0</v>
      </c>
      <c r="BR51" s="19">
        <v>0</v>
      </c>
      <c r="BS51" s="19">
        <v>0</v>
      </c>
      <c r="BT51" s="19">
        <v>0</v>
      </c>
      <c r="BU51" s="19">
        <v>0</v>
      </c>
      <c r="BV51" s="19">
        <v>0</v>
      </c>
      <c r="BW51" s="19">
        <v>0</v>
      </c>
      <c r="BX51" s="19">
        <v>0</v>
      </c>
      <c r="BY51" s="19">
        <v>0</v>
      </c>
      <c r="BZ51" s="19">
        <v>0</v>
      </c>
      <c r="CA51" s="19">
        <v>0</v>
      </c>
      <c r="CB51" s="19">
        <v>0</v>
      </c>
      <c r="CC51" s="19">
        <v>0</v>
      </c>
      <c r="CD51" s="19">
        <v>0</v>
      </c>
      <c r="CE51" s="19">
        <v>0</v>
      </c>
      <c r="CF51" s="19">
        <v>0</v>
      </c>
      <c r="CG51" s="19">
        <v>0</v>
      </c>
      <c r="CH51" s="19">
        <v>0</v>
      </c>
      <c r="CI51" s="19">
        <v>0</v>
      </c>
      <c r="CJ51" s="19">
        <v>0</v>
      </c>
      <c r="CK51" s="19">
        <v>0</v>
      </c>
      <c r="CL51" s="19">
        <v>0</v>
      </c>
      <c r="CM51" s="19">
        <v>0</v>
      </c>
      <c r="CN51" s="19">
        <v>0</v>
      </c>
      <c r="CO51" s="19">
        <v>0</v>
      </c>
      <c r="CP51" s="19">
        <v>0</v>
      </c>
      <c r="CQ51" s="19">
        <v>0</v>
      </c>
      <c r="CR51" s="19">
        <v>0</v>
      </c>
      <c r="CS51" s="19">
        <v>234</v>
      </c>
      <c r="CT51" s="19">
        <v>0</v>
      </c>
      <c r="CU51" s="19">
        <v>0</v>
      </c>
      <c r="CV51" s="19">
        <v>0</v>
      </c>
      <c r="CW51" s="19">
        <v>0</v>
      </c>
      <c r="CX51" s="19">
        <v>0</v>
      </c>
      <c r="CY51" s="19">
        <v>0</v>
      </c>
      <c r="CZ51" s="19">
        <v>24789</v>
      </c>
      <c r="DA51" s="19">
        <v>0</v>
      </c>
      <c r="DB51" s="19">
        <v>0</v>
      </c>
      <c r="DC51" s="19">
        <v>0</v>
      </c>
      <c r="DD51" s="19">
        <v>0</v>
      </c>
      <c r="DE51" s="19">
        <v>0</v>
      </c>
      <c r="DF51" s="19">
        <v>0</v>
      </c>
      <c r="DG51" s="19">
        <v>210</v>
      </c>
      <c r="DH51" s="19">
        <v>0</v>
      </c>
      <c r="DI51" s="19">
        <v>0</v>
      </c>
      <c r="DJ51" s="19">
        <v>0</v>
      </c>
      <c r="DK51" s="19">
        <v>0</v>
      </c>
      <c r="DL51" s="19">
        <v>0</v>
      </c>
      <c r="DM51" s="19">
        <v>0</v>
      </c>
      <c r="DN51" s="19">
        <v>0</v>
      </c>
      <c r="DO51" s="19">
        <v>0</v>
      </c>
      <c r="DP51" s="19">
        <v>0</v>
      </c>
      <c r="DQ51" s="19">
        <v>0</v>
      </c>
      <c r="DR51" s="19">
        <v>0</v>
      </c>
      <c r="DS51" s="19">
        <v>0</v>
      </c>
      <c r="DT51" s="19">
        <v>0</v>
      </c>
      <c r="DU51" s="19">
        <v>0</v>
      </c>
      <c r="DV51" s="19">
        <v>0</v>
      </c>
      <c r="DW51" s="19">
        <v>0</v>
      </c>
      <c r="DX51" s="19">
        <v>0</v>
      </c>
      <c r="DY51" s="19">
        <v>0</v>
      </c>
      <c r="DZ51" s="19">
        <v>0</v>
      </c>
      <c r="EA51" s="19">
        <v>0</v>
      </c>
      <c r="EB51" s="19">
        <v>25233</v>
      </c>
      <c r="ED51" s="13">
        <f t="shared" si="2"/>
        <v>0</v>
      </c>
    </row>
    <row r="52" spans="1:134" x14ac:dyDescent="0.2">
      <c r="A52" s="22" t="s">
        <v>389</v>
      </c>
      <c r="B52" t="s">
        <v>390</v>
      </c>
      <c r="C52" s="10">
        <f t="shared" si="3"/>
        <v>48</v>
      </c>
      <c r="D52" s="19">
        <v>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19">
        <v>0</v>
      </c>
      <c r="O52" s="19">
        <v>0</v>
      </c>
      <c r="P52" s="19">
        <v>0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0</v>
      </c>
      <c r="W52" s="19">
        <v>0</v>
      </c>
      <c r="X52" s="19">
        <v>0</v>
      </c>
      <c r="Y52" s="19">
        <v>0</v>
      </c>
      <c r="Z52" s="19">
        <v>0</v>
      </c>
      <c r="AA52" s="19">
        <v>0</v>
      </c>
      <c r="AB52" s="19">
        <v>0</v>
      </c>
      <c r="AC52" s="19">
        <v>0</v>
      </c>
      <c r="AD52" s="19">
        <v>0</v>
      </c>
      <c r="AE52" s="19">
        <v>0</v>
      </c>
      <c r="AF52" s="19">
        <v>0</v>
      </c>
      <c r="AG52" s="19">
        <v>0</v>
      </c>
      <c r="AH52" s="19">
        <v>0</v>
      </c>
      <c r="AI52" s="19">
        <v>0</v>
      </c>
      <c r="AJ52" s="19">
        <v>0</v>
      </c>
      <c r="AK52" s="19">
        <v>0</v>
      </c>
      <c r="AL52" s="19">
        <v>0</v>
      </c>
      <c r="AM52" s="19">
        <v>0</v>
      </c>
      <c r="AN52" s="19">
        <v>0</v>
      </c>
      <c r="AO52" s="19">
        <v>0</v>
      </c>
      <c r="AP52" s="19">
        <v>0</v>
      </c>
      <c r="AQ52" s="19">
        <v>0</v>
      </c>
      <c r="AR52" s="19">
        <v>0</v>
      </c>
      <c r="AS52" s="19">
        <v>0</v>
      </c>
      <c r="AT52" s="19">
        <v>0</v>
      </c>
      <c r="AU52" s="19">
        <v>0</v>
      </c>
      <c r="AV52" s="19">
        <v>0</v>
      </c>
      <c r="AW52" s="19">
        <v>0</v>
      </c>
      <c r="AX52" s="19">
        <v>0</v>
      </c>
      <c r="AY52" s="19">
        <v>0</v>
      </c>
      <c r="AZ52" s="19">
        <v>0</v>
      </c>
      <c r="BA52" s="19">
        <v>0</v>
      </c>
      <c r="BB52" s="19">
        <v>0</v>
      </c>
      <c r="BC52" s="19">
        <v>0</v>
      </c>
      <c r="BD52" s="19">
        <v>0</v>
      </c>
      <c r="BE52" s="19">
        <v>0</v>
      </c>
      <c r="BF52" s="19">
        <v>0</v>
      </c>
      <c r="BG52" s="19">
        <v>0</v>
      </c>
      <c r="BH52" s="19">
        <v>0</v>
      </c>
      <c r="BI52" s="19">
        <v>0</v>
      </c>
      <c r="BJ52" s="19">
        <v>0</v>
      </c>
      <c r="BK52" s="19">
        <v>0</v>
      </c>
      <c r="BL52" s="19">
        <v>0</v>
      </c>
      <c r="BM52" s="19">
        <v>0</v>
      </c>
      <c r="BN52" s="19">
        <v>0</v>
      </c>
      <c r="BO52" s="19">
        <v>0</v>
      </c>
      <c r="BP52" s="19">
        <v>0</v>
      </c>
      <c r="BQ52" s="19">
        <v>0</v>
      </c>
      <c r="BR52" s="19">
        <v>0</v>
      </c>
      <c r="BS52" s="19">
        <v>0</v>
      </c>
      <c r="BT52" s="19">
        <v>0</v>
      </c>
      <c r="BU52" s="19">
        <v>0</v>
      </c>
      <c r="BV52" s="19">
        <v>0</v>
      </c>
      <c r="BW52" s="19">
        <v>0</v>
      </c>
      <c r="BX52" s="19">
        <v>0</v>
      </c>
      <c r="BY52" s="19">
        <v>0</v>
      </c>
      <c r="BZ52" s="19">
        <v>0</v>
      </c>
      <c r="CA52" s="19">
        <v>0</v>
      </c>
      <c r="CB52" s="19">
        <v>0</v>
      </c>
      <c r="CC52" s="19">
        <v>0</v>
      </c>
      <c r="CD52" s="19">
        <v>0</v>
      </c>
      <c r="CE52" s="19">
        <v>0</v>
      </c>
      <c r="CF52" s="19">
        <v>0</v>
      </c>
      <c r="CG52" s="19">
        <v>0</v>
      </c>
      <c r="CH52" s="19">
        <v>0</v>
      </c>
      <c r="CI52" s="19">
        <v>0</v>
      </c>
      <c r="CJ52" s="19">
        <v>0</v>
      </c>
      <c r="CK52" s="19">
        <v>0</v>
      </c>
      <c r="CL52" s="19">
        <v>0</v>
      </c>
      <c r="CM52" s="19">
        <v>0</v>
      </c>
      <c r="CN52" s="19">
        <v>0</v>
      </c>
      <c r="CO52" s="19">
        <v>0</v>
      </c>
      <c r="CP52" s="19">
        <v>0</v>
      </c>
      <c r="CQ52" s="19">
        <v>0</v>
      </c>
      <c r="CR52" s="19">
        <v>0</v>
      </c>
      <c r="CS52" s="19">
        <v>0</v>
      </c>
      <c r="CT52" s="19">
        <v>0</v>
      </c>
      <c r="CU52" s="19">
        <v>0</v>
      </c>
      <c r="CV52" s="19">
        <v>0</v>
      </c>
      <c r="CW52" s="19">
        <v>0</v>
      </c>
      <c r="CX52" s="19">
        <v>0</v>
      </c>
      <c r="CY52" s="19">
        <v>0</v>
      </c>
      <c r="CZ52" s="19">
        <v>0</v>
      </c>
      <c r="DA52" s="19">
        <v>233730</v>
      </c>
      <c r="DB52" s="19">
        <v>0</v>
      </c>
      <c r="DC52" s="19">
        <v>0</v>
      </c>
      <c r="DD52" s="19">
        <v>0</v>
      </c>
      <c r="DE52" s="19">
        <v>0</v>
      </c>
      <c r="DF52" s="19">
        <v>0</v>
      </c>
      <c r="DG52" s="19">
        <v>1097</v>
      </c>
      <c r="DH52" s="19">
        <v>0</v>
      </c>
      <c r="DI52" s="19">
        <v>0</v>
      </c>
      <c r="DJ52" s="19">
        <v>0</v>
      </c>
      <c r="DK52" s="19">
        <v>0</v>
      </c>
      <c r="DL52" s="19">
        <v>0</v>
      </c>
      <c r="DM52" s="19">
        <v>593</v>
      </c>
      <c r="DN52" s="19">
        <v>0</v>
      </c>
      <c r="DO52" s="19">
        <v>0</v>
      </c>
      <c r="DP52" s="19">
        <v>0</v>
      </c>
      <c r="DQ52" s="19">
        <v>0</v>
      </c>
      <c r="DR52" s="19">
        <v>0</v>
      </c>
      <c r="DS52" s="19">
        <v>0</v>
      </c>
      <c r="DT52" s="19">
        <v>0</v>
      </c>
      <c r="DU52" s="19">
        <v>0</v>
      </c>
      <c r="DV52" s="19">
        <v>0</v>
      </c>
      <c r="DW52" s="19">
        <v>0</v>
      </c>
      <c r="DX52" s="19">
        <v>0</v>
      </c>
      <c r="DY52" s="19">
        <v>0</v>
      </c>
      <c r="DZ52" s="19">
        <v>0</v>
      </c>
      <c r="EA52" s="19">
        <v>0</v>
      </c>
      <c r="EB52" s="19">
        <v>235420</v>
      </c>
      <c r="ED52" s="13">
        <f t="shared" si="2"/>
        <v>0</v>
      </c>
    </row>
    <row r="53" spans="1:134" x14ac:dyDescent="0.2">
      <c r="A53" s="22" t="s">
        <v>391</v>
      </c>
      <c r="B53" t="s">
        <v>392</v>
      </c>
      <c r="C53" s="10">
        <f t="shared" si="3"/>
        <v>49</v>
      </c>
      <c r="D53" s="19">
        <v>0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19">
        <v>0</v>
      </c>
      <c r="K53" s="19">
        <v>0</v>
      </c>
      <c r="L53" s="19">
        <v>0</v>
      </c>
      <c r="M53" s="19">
        <v>0</v>
      </c>
      <c r="N53" s="19">
        <v>0</v>
      </c>
      <c r="O53" s="19">
        <v>0</v>
      </c>
      <c r="P53" s="19">
        <v>0</v>
      </c>
      <c r="Q53" s="19">
        <v>0</v>
      </c>
      <c r="R53" s="19">
        <v>0</v>
      </c>
      <c r="S53" s="19">
        <v>0</v>
      </c>
      <c r="T53" s="19">
        <v>0</v>
      </c>
      <c r="U53" s="19">
        <v>0</v>
      </c>
      <c r="V53" s="19">
        <v>0</v>
      </c>
      <c r="W53" s="19">
        <v>0</v>
      </c>
      <c r="X53" s="19">
        <v>0</v>
      </c>
      <c r="Y53" s="19">
        <v>0</v>
      </c>
      <c r="Z53" s="19">
        <v>0</v>
      </c>
      <c r="AA53" s="19">
        <v>0</v>
      </c>
      <c r="AB53" s="19">
        <v>0</v>
      </c>
      <c r="AC53" s="19">
        <v>0</v>
      </c>
      <c r="AD53" s="19">
        <v>0</v>
      </c>
      <c r="AE53" s="19">
        <v>0</v>
      </c>
      <c r="AF53" s="19">
        <v>0</v>
      </c>
      <c r="AG53" s="19">
        <v>0</v>
      </c>
      <c r="AH53" s="19">
        <v>0</v>
      </c>
      <c r="AI53" s="19">
        <v>0</v>
      </c>
      <c r="AJ53" s="19">
        <v>0</v>
      </c>
      <c r="AK53" s="19">
        <v>0</v>
      </c>
      <c r="AL53" s="19">
        <v>0</v>
      </c>
      <c r="AM53" s="19">
        <v>0</v>
      </c>
      <c r="AN53" s="19">
        <v>0</v>
      </c>
      <c r="AO53" s="19">
        <v>0</v>
      </c>
      <c r="AP53" s="19">
        <v>0</v>
      </c>
      <c r="AQ53" s="19">
        <v>0</v>
      </c>
      <c r="AR53" s="19">
        <v>0</v>
      </c>
      <c r="AS53" s="19">
        <v>0</v>
      </c>
      <c r="AT53" s="19">
        <v>0</v>
      </c>
      <c r="AU53" s="19">
        <v>0</v>
      </c>
      <c r="AV53" s="19">
        <v>363</v>
      </c>
      <c r="AW53" s="19">
        <v>0</v>
      </c>
      <c r="AX53" s="19">
        <v>0</v>
      </c>
      <c r="AY53" s="19">
        <v>0</v>
      </c>
      <c r="AZ53" s="19">
        <v>0</v>
      </c>
      <c r="BA53" s="19">
        <v>0</v>
      </c>
      <c r="BB53" s="19">
        <v>0</v>
      </c>
      <c r="BC53" s="19">
        <v>0</v>
      </c>
      <c r="BD53" s="19">
        <v>0</v>
      </c>
      <c r="BE53" s="19">
        <v>0</v>
      </c>
      <c r="BF53" s="19">
        <v>0</v>
      </c>
      <c r="BG53" s="19">
        <v>0</v>
      </c>
      <c r="BH53" s="19">
        <v>0</v>
      </c>
      <c r="BI53" s="19">
        <v>0</v>
      </c>
      <c r="BJ53" s="19">
        <v>0</v>
      </c>
      <c r="BK53" s="19">
        <v>0</v>
      </c>
      <c r="BL53" s="19">
        <v>0</v>
      </c>
      <c r="BM53" s="19">
        <v>0</v>
      </c>
      <c r="BN53" s="19">
        <v>0</v>
      </c>
      <c r="BO53" s="19">
        <v>0</v>
      </c>
      <c r="BP53" s="19">
        <v>0</v>
      </c>
      <c r="BQ53" s="19">
        <v>0</v>
      </c>
      <c r="BR53" s="19">
        <v>0</v>
      </c>
      <c r="BS53" s="19">
        <v>0</v>
      </c>
      <c r="BT53" s="19">
        <v>0</v>
      </c>
      <c r="BU53" s="19">
        <v>0</v>
      </c>
      <c r="BV53" s="19">
        <v>0</v>
      </c>
      <c r="BW53" s="19">
        <v>0</v>
      </c>
      <c r="BX53" s="19">
        <v>0</v>
      </c>
      <c r="BY53" s="19">
        <v>0</v>
      </c>
      <c r="BZ53" s="19">
        <v>0</v>
      </c>
      <c r="CA53" s="19">
        <v>0</v>
      </c>
      <c r="CB53" s="19">
        <v>0</v>
      </c>
      <c r="CC53" s="19">
        <v>0</v>
      </c>
      <c r="CD53" s="19">
        <v>0</v>
      </c>
      <c r="CE53" s="19">
        <v>0</v>
      </c>
      <c r="CF53" s="19">
        <v>0</v>
      </c>
      <c r="CG53" s="19">
        <v>0</v>
      </c>
      <c r="CH53" s="19">
        <v>0</v>
      </c>
      <c r="CI53" s="19">
        <v>0</v>
      </c>
      <c r="CJ53" s="19">
        <v>0</v>
      </c>
      <c r="CK53" s="19">
        <v>0</v>
      </c>
      <c r="CL53" s="19">
        <v>0</v>
      </c>
      <c r="CM53" s="19">
        <v>0</v>
      </c>
      <c r="CN53" s="19">
        <v>0</v>
      </c>
      <c r="CO53" s="19">
        <v>0</v>
      </c>
      <c r="CP53" s="19">
        <v>0</v>
      </c>
      <c r="CQ53" s="19">
        <v>0</v>
      </c>
      <c r="CR53" s="19">
        <v>0</v>
      </c>
      <c r="CS53" s="19">
        <v>57</v>
      </c>
      <c r="CT53" s="19">
        <v>0</v>
      </c>
      <c r="CU53" s="19">
        <v>0</v>
      </c>
      <c r="CV53" s="19">
        <v>0</v>
      </c>
      <c r="CW53" s="19">
        <v>0</v>
      </c>
      <c r="CX53" s="19">
        <v>0</v>
      </c>
      <c r="CY53" s="19">
        <v>0</v>
      </c>
      <c r="CZ53" s="19">
        <v>0</v>
      </c>
      <c r="DA53" s="19">
        <v>0</v>
      </c>
      <c r="DB53" s="19">
        <v>18369</v>
      </c>
      <c r="DC53" s="19">
        <v>0</v>
      </c>
      <c r="DD53" s="19">
        <v>0</v>
      </c>
      <c r="DE53" s="19">
        <v>0</v>
      </c>
      <c r="DF53" s="19">
        <v>0</v>
      </c>
      <c r="DG53" s="19">
        <v>154</v>
      </c>
      <c r="DH53" s="19">
        <v>0</v>
      </c>
      <c r="DI53" s="19">
        <v>0</v>
      </c>
      <c r="DJ53" s="19">
        <v>27</v>
      </c>
      <c r="DK53" s="19">
        <v>0</v>
      </c>
      <c r="DL53" s="19">
        <v>0</v>
      </c>
      <c r="DM53" s="19">
        <v>0</v>
      </c>
      <c r="DN53" s="19">
        <v>0</v>
      </c>
      <c r="DO53" s="19">
        <v>0</v>
      </c>
      <c r="DP53" s="19">
        <v>0</v>
      </c>
      <c r="DQ53" s="19">
        <v>0</v>
      </c>
      <c r="DR53" s="19">
        <v>0</v>
      </c>
      <c r="DS53" s="19">
        <v>0</v>
      </c>
      <c r="DT53" s="19">
        <v>0</v>
      </c>
      <c r="DU53" s="19">
        <v>0</v>
      </c>
      <c r="DV53" s="19">
        <v>0</v>
      </c>
      <c r="DW53" s="19">
        <v>0</v>
      </c>
      <c r="DX53" s="19">
        <v>0</v>
      </c>
      <c r="DY53" s="19">
        <v>0</v>
      </c>
      <c r="DZ53" s="19">
        <v>0</v>
      </c>
      <c r="EA53" s="19">
        <v>0</v>
      </c>
      <c r="EB53" s="19">
        <v>18970</v>
      </c>
      <c r="ED53" s="13">
        <f t="shared" si="2"/>
        <v>0</v>
      </c>
    </row>
    <row r="54" spans="1:134" x14ac:dyDescent="0.2">
      <c r="A54" s="22" t="s">
        <v>393</v>
      </c>
      <c r="B54" t="s">
        <v>394</v>
      </c>
      <c r="C54" s="10">
        <f t="shared" si="3"/>
        <v>50</v>
      </c>
      <c r="D54" s="19">
        <v>0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v>0</v>
      </c>
      <c r="O54" s="19">
        <v>0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19">
        <v>0</v>
      </c>
      <c r="AD54" s="19">
        <v>0</v>
      </c>
      <c r="AE54" s="19">
        <v>0</v>
      </c>
      <c r="AF54" s="19">
        <v>0</v>
      </c>
      <c r="AG54" s="19">
        <v>0</v>
      </c>
      <c r="AH54" s="19">
        <v>0</v>
      </c>
      <c r="AI54" s="19">
        <v>0</v>
      </c>
      <c r="AJ54" s="19">
        <v>0</v>
      </c>
      <c r="AK54" s="19">
        <v>0</v>
      </c>
      <c r="AL54" s="19">
        <v>0</v>
      </c>
      <c r="AM54" s="19">
        <v>0</v>
      </c>
      <c r="AN54" s="19">
        <v>0</v>
      </c>
      <c r="AO54" s="19">
        <v>0</v>
      </c>
      <c r="AP54" s="19">
        <v>0</v>
      </c>
      <c r="AQ54" s="19">
        <v>0</v>
      </c>
      <c r="AR54" s="19">
        <v>0</v>
      </c>
      <c r="AS54" s="19">
        <v>0</v>
      </c>
      <c r="AT54" s="19">
        <v>0</v>
      </c>
      <c r="AU54" s="19">
        <v>0</v>
      </c>
      <c r="AV54" s="19">
        <v>0</v>
      </c>
      <c r="AW54" s="19">
        <v>0</v>
      </c>
      <c r="AX54" s="19">
        <v>0</v>
      </c>
      <c r="AY54" s="19">
        <v>0</v>
      </c>
      <c r="AZ54" s="19">
        <v>0</v>
      </c>
      <c r="BA54" s="19">
        <v>0</v>
      </c>
      <c r="BB54" s="19">
        <v>0</v>
      </c>
      <c r="BC54" s="19">
        <v>0</v>
      </c>
      <c r="BD54" s="19">
        <v>0</v>
      </c>
      <c r="BE54" s="19">
        <v>0</v>
      </c>
      <c r="BF54" s="19">
        <v>0</v>
      </c>
      <c r="BG54" s="19">
        <v>0</v>
      </c>
      <c r="BH54" s="19">
        <v>0</v>
      </c>
      <c r="BI54" s="19">
        <v>0</v>
      </c>
      <c r="BJ54" s="19">
        <v>0</v>
      </c>
      <c r="BK54" s="19">
        <v>0</v>
      </c>
      <c r="BL54" s="19">
        <v>0</v>
      </c>
      <c r="BM54" s="19">
        <v>0</v>
      </c>
      <c r="BN54" s="19">
        <v>0</v>
      </c>
      <c r="BO54" s="19">
        <v>0</v>
      </c>
      <c r="BP54" s="19">
        <v>0</v>
      </c>
      <c r="BQ54" s="19">
        <v>0</v>
      </c>
      <c r="BR54" s="19">
        <v>0</v>
      </c>
      <c r="BS54" s="19">
        <v>0</v>
      </c>
      <c r="BT54" s="19">
        <v>0</v>
      </c>
      <c r="BU54" s="19">
        <v>0</v>
      </c>
      <c r="BV54" s="19">
        <v>0</v>
      </c>
      <c r="BW54" s="19">
        <v>0</v>
      </c>
      <c r="BX54" s="19">
        <v>0</v>
      </c>
      <c r="BY54" s="19">
        <v>0</v>
      </c>
      <c r="BZ54" s="19">
        <v>0</v>
      </c>
      <c r="CA54" s="19">
        <v>0</v>
      </c>
      <c r="CB54" s="19">
        <v>0</v>
      </c>
      <c r="CC54" s="19">
        <v>0</v>
      </c>
      <c r="CD54" s="19">
        <v>0</v>
      </c>
      <c r="CE54" s="19">
        <v>0</v>
      </c>
      <c r="CF54" s="19">
        <v>0</v>
      </c>
      <c r="CG54" s="19">
        <v>0</v>
      </c>
      <c r="CH54" s="19">
        <v>0</v>
      </c>
      <c r="CI54" s="19">
        <v>0</v>
      </c>
      <c r="CJ54" s="19">
        <v>0</v>
      </c>
      <c r="CK54" s="19">
        <v>0</v>
      </c>
      <c r="CL54" s="19">
        <v>0</v>
      </c>
      <c r="CM54" s="19">
        <v>0</v>
      </c>
      <c r="CN54" s="19">
        <v>0</v>
      </c>
      <c r="CO54" s="19">
        <v>0</v>
      </c>
      <c r="CP54" s="19">
        <v>0</v>
      </c>
      <c r="CQ54" s="19">
        <v>0</v>
      </c>
      <c r="CR54" s="19">
        <v>0</v>
      </c>
      <c r="CS54" s="19">
        <v>85</v>
      </c>
      <c r="CT54" s="19">
        <v>0</v>
      </c>
      <c r="CU54" s="19">
        <v>0</v>
      </c>
      <c r="CV54" s="19">
        <v>0</v>
      </c>
      <c r="CW54" s="19">
        <v>0</v>
      </c>
      <c r="CX54" s="19">
        <v>0</v>
      </c>
      <c r="CY54" s="19">
        <v>0</v>
      </c>
      <c r="CZ54" s="19">
        <v>0</v>
      </c>
      <c r="DA54" s="19">
        <v>0</v>
      </c>
      <c r="DB54" s="19">
        <v>0</v>
      </c>
      <c r="DC54" s="19">
        <v>43016</v>
      </c>
      <c r="DD54" s="19">
        <v>0</v>
      </c>
      <c r="DE54" s="19">
        <v>0</v>
      </c>
      <c r="DF54" s="19">
        <v>0</v>
      </c>
      <c r="DG54" s="19">
        <v>50</v>
      </c>
      <c r="DH54" s="19">
        <v>0</v>
      </c>
      <c r="DI54" s="19">
        <v>0</v>
      </c>
      <c r="DJ54" s="19">
        <v>0</v>
      </c>
      <c r="DK54" s="19">
        <v>0</v>
      </c>
      <c r="DL54" s="19">
        <v>0</v>
      </c>
      <c r="DM54" s="19">
        <v>0</v>
      </c>
      <c r="DN54" s="19">
        <v>0</v>
      </c>
      <c r="DO54" s="19">
        <v>0</v>
      </c>
      <c r="DP54" s="19">
        <v>0</v>
      </c>
      <c r="DQ54" s="19">
        <v>0</v>
      </c>
      <c r="DR54" s="19">
        <v>0</v>
      </c>
      <c r="DS54" s="19">
        <v>0</v>
      </c>
      <c r="DT54" s="19">
        <v>0</v>
      </c>
      <c r="DU54" s="19">
        <v>0</v>
      </c>
      <c r="DV54" s="19">
        <v>0</v>
      </c>
      <c r="DW54" s="19">
        <v>0</v>
      </c>
      <c r="DX54" s="19">
        <v>0</v>
      </c>
      <c r="DY54" s="19">
        <v>0</v>
      </c>
      <c r="DZ54" s="19">
        <v>0</v>
      </c>
      <c r="EA54" s="19">
        <v>0</v>
      </c>
      <c r="EB54" s="19">
        <v>43151</v>
      </c>
      <c r="ED54" s="13">
        <f t="shared" si="2"/>
        <v>0</v>
      </c>
    </row>
    <row r="55" spans="1:134" x14ac:dyDescent="0.2">
      <c r="A55" s="22" t="s">
        <v>395</v>
      </c>
      <c r="B55" t="s">
        <v>396</v>
      </c>
      <c r="C55" s="10">
        <f t="shared" si="3"/>
        <v>51</v>
      </c>
      <c r="D55" s="19">
        <v>0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19">
        <v>0</v>
      </c>
      <c r="K55" s="19">
        <v>0</v>
      </c>
      <c r="L55" s="19">
        <v>0</v>
      </c>
      <c r="M55" s="19">
        <v>0</v>
      </c>
      <c r="N55" s="19">
        <v>0</v>
      </c>
      <c r="O55" s="19">
        <v>0</v>
      </c>
      <c r="P55" s="19">
        <v>0</v>
      </c>
      <c r="Q55" s="19">
        <v>0</v>
      </c>
      <c r="R55" s="19">
        <v>0</v>
      </c>
      <c r="S55" s="19">
        <v>0</v>
      </c>
      <c r="T55" s="19">
        <v>0</v>
      </c>
      <c r="U55" s="19">
        <v>0</v>
      </c>
      <c r="V55" s="19">
        <v>0</v>
      </c>
      <c r="W55" s="19">
        <v>0</v>
      </c>
      <c r="X55" s="19">
        <v>0</v>
      </c>
      <c r="Y55" s="19">
        <v>0</v>
      </c>
      <c r="Z55" s="19">
        <v>0</v>
      </c>
      <c r="AA55" s="19">
        <v>0</v>
      </c>
      <c r="AB55" s="19">
        <v>0</v>
      </c>
      <c r="AC55" s="19">
        <v>0</v>
      </c>
      <c r="AD55" s="19">
        <v>0</v>
      </c>
      <c r="AE55" s="19">
        <v>0</v>
      </c>
      <c r="AF55" s="19">
        <v>0</v>
      </c>
      <c r="AG55" s="19">
        <v>0</v>
      </c>
      <c r="AH55" s="19">
        <v>0</v>
      </c>
      <c r="AI55" s="19">
        <v>0</v>
      </c>
      <c r="AJ55" s="19">
        <v>0</v>
      </c>
      <c r="AK55" s="19">
        <v>0</v>
      </c>
      <c r="AL55" s="19">
        <v>0</v>
      </c>
      <c r="AM55" s="19">
        <v>0</v>
      </c>
      <c r="AN55" s="19">
        <v>0</v>
      </c>
      <c r="AO55" s="19">
        <v>0</v>
      </c>
      <c r="AP55" s="19">
        <v>0</v>
      </c>
      <c r="AQ55" s="19">
        <v>0</v>
      </c>
      <c r="AR55" s="19">
        <v>0</v>
      </c>
      <c r="AS55" s="19">
        <v>0</v>
      </c>
      <c r="AT55" s="19">
        <v>0</v>
      </c>
      <c r="AU55" s="19">
        <v>0</v>
      </c>
      <c r="AV55" s="19">
        <v>0</v>
      </c>
      <c r="AW55" s="19">
        <v>0</v>
      </c>
      <c r="AX55" s="19">
        <v>0</v>
      </c>
      <c r="AY55" s="19">
        <v>0</v>
      </c>
      <c r="AZ55" s="19">
        <v>0</v>
      </c>
      <c r="BA55" s="19">
        <v>0</v>
      </c>
      <c r="BB55" s="19">
        <v>0</v>
      </c>
      <c r="BC55" s="19">
        <v>0</v>
      </c>
      <c r="BD55" s="19">
        <v>0</v>
      </c>
      <c r="BE55" s="19">
        <v>0</v>
      </c>
      <c r="BF55" s="19">
        <v>0</v>
      </c>
      <c r="BG55" s="19">
        <v>0</v>
      </c>
      <c r="BH55" s="19">
        <v>0</v>
      </c>
      <c r="BI55" s="19">
        <v>0</v>
      </c>
      <c r="BJ55" s="19">
        <v>0</v>
      </c>
      <c r="BK55" s="19">
        <v>0</v>
      </c>
      <c r="BL55" s="19">
        <v>0</v>
      </c>
      <c r="BM55" s="19">
        <v>0</v>
      </c>
      <c r="BN55" s="19">
        <v>0</v>
      </c>
      <c r="BO55" s="19">
        <v>0</v>
      </c>
      <c r="BP55" s="19">
        <v>0</v>
      </c>
      <c r="BQ55" s="19">
        <v>0</v>
      </c>
      <c r="BR55" s="19">
        <v>0</v>
      </c>
      <c r="BS55" s="19">
        <v>0</v>
      </c>
      <c r="BT55" s="19">
        <v>0</v>
      </c>
      <c r="BU55" s="19">
        <v>0</v>
      </c>
      <c r="BV55" s="19">
        <v>0</v>
      </c>
      <c r="BW55" s="19">
        <v>0</v>
      </c>
      <c r="BX55" s="19">
        <v>0</v>
      </c>
      <c r="BY55" s="19">
        <v>0</v>
      </c>
      <c r="BZ55" s="19">
        <v>0</v>
      </c>
      <c r="CA55" s="19">
        <v>0</v>
      </c>
      <c r="CB55" s="19">
        <v>0</v>
      </c>
      <c r="CC55" s="19">
        <v>0</v>
      </c>
      <c r="CD55" s="19">
        <v>0</v>
      </c>
      <c r="CE55" s="19">
        <v>0</v>
      </c>
      <c r="CF55" s="19">
        <v>0</v>
      </c>
      <c r="CG55" s="19">
        <v>0</v>
      </c>
      <c r="CH55" s="19">
        <v>0</v>
      </c>
      <c r="CI55" s="19">
        <v>0</v>
      </c>
      <c r="CJ55" s="19">
        <v>0</v>
      </c>
      <c r="CK55" s="19">
        <v>0</v>
      </c>
      <c r="CL55" s="19">
        <v>0</v>
      </c>
      <c r="CM55" s="19">
        <v>0</v>
      </c>
      <c r="CN55" s="19">
        <v>0</v>
      </c>
      <c r="CO55" s="19">
        <v>0</v>
      </c>
      <c r="CP55" s="19">
        <v>0</v>
      </c>
      <c r="CQ55" s="19">
        <v>0</v>
      </c>
      <c r="CR55" s="19">
        <v>0</v>
      </c>
      <c r="CS55" s="19">
        <v>251</v>
      </c>
      <c r="CT55" s="19">
        <v>0</v>
      </c>
      <c r="CU55" s="19">
        <v>0</v>
      </c>
      <c r="CV55" s="19">
        <v>0</v>
      </c>
      <c r="CW55" s="19">
        <v>0</v>
      </c>
      <c r="CX55" s="19">
        <v>0</v>
      </c>
      <c r="CY55" s="19">
        <v>0</v>
      </c>
      <c r="CZ55" s="19">
        <v>0</v>
      </c>
      <c r="DA55" s="19">
        <v>0</v>
      </c>
      <c r="DB55" s="19">
        <v>0</v>
      </c>
      <c r="DC55" s="19">
        <v>0</v>
      </c>
      <c r="DD55" s="19">
        <v>159998</v>
      </c>
      <c r="DE55" s="19">
        <v>0</v>
      </c>
      <c r="DF55" s="19">
        <v>0</v>
      </c>
      <c r="DG55" s="19">
        <v>146</v>
      </c>
      <c r="DH55" s="19">
        <v>0</v>
      </c>
      <c r="DI55" s="19">
        <v>0</v>
      </c>
      <c r="DJ55" s="19">
        <v>258</v>
      </c>
      <c r="DK55" s="19">
        <v>0</v>
      </c>
      <c r="DL55" s="19">
        <v>0</v>
      </c>
      <c r="DM55" s="19">
        <v>0</v>
      </c>
      <c r="DN55" s="19">
        <v>0</v>
      </c>
      <c r="DO55" s="19">
        <v>0</v>
      </c>
      <c r="DP55" s="19">
        <v>0</v>
      </c>
      <c r="DQ55" s="19">
        <v>0</v>
      </c>
      <c r="DR55" s="19">
        <v>0</v>
      </c>
      <c r="DS55" s="19">
        <v>0</v>
      </c>
      <c r="DT55" s="19">
        <v>0</v>
      </c>
      <c r="DU55" s="19">
        <v>0</v>
      </c>
      <c r="DV55" s="19">
        <v>0</v>
      </c>
      <c r="DW55" s="19">
        <v>0</v>
      </c>
      <c r="DX55" s="19">
        <v>0</v>
      </c>
      <c r="DY55" s="19">
        <v>0</v>
      </c>
      <c r="DZ55" s="19">
        <v>0</v>
      </c>
      <c r="EA55" s="19">
        <v>0</v>
      </c>
      <c r="EB55" s="19">
        <v>160653</v>
      </c>
      <c r="ED55" s="13">
        <f>EB55-SUM(D55:EA55)</f>
        <v>0</v>
      </c>
    </row>
    <row r="56" spans="1:134" x14ac:dyDescent="0.2">
      <c r="A56" s="22" t="s">
        <v>397</v>
      </c>
      <c r="B56" t="s">
        <v>282</v>
      </c>
      <c r="C56" s="10">
        <f t="shared" si="3"/>
        <v>52</v>
      </c>
      <c r="D56" s="19">
        <v>0</v>
      </c>
      <c r="E56" s="19">
        <v>0</v>
      </c>
      <c r="F56" s="19">
        <v>0</v>
      </c>
      <c r="G56" s="19">
        <v>0</v>
      </c>
      <c r="H56" s="19">
        <v>0</v>
      </c>
      <c r="I56" s="19">
        <v>0</v>
      </c>
      <c r="J56" s="19">
        <v>0</v>
      </c>
      <c r="K56" s="19">
        <v>0</v>
      </c>
      <c r="L56" s="19">
        <v>0</v>
      </c>
      <c r="M56" s="19">
        <v>0</v>
      </c>
      <c r="N56" s="19">
        <v>0</v>
      </c>
      <c r="O56" s="19">
        <v>0</v>
      </c>
      <c r="P56" s="19">
        <v>0</v>
      </c>
      <c r="Q56" s="19">
        <v>0</v>
      </c>
      <c r="R56" s="19">
        <v>0</v>
      </c>
      <c r="S56" s="19">
        <v>0</v>
      </c>
      <c r="T56" s="19">
        <v>0</v>
      </c>
      <c r="U56" s="19">
        <v>0</v>
      </c>
      <c r="V56" s="19">
        <v>0</v>
      </c>
      <c r="W56" s="19">
        <v>0</v>
      </c>
      <c r="X56" s="19">
        <v>0</v>
      </c>
      <c r="Y56" s="19">
        <v>0</v>
      </c>
      <c r="Z56" s="19">
        <v>0</v>
      </c>
      <c r="AA56" s="19">
        <v>0</v>
      </c>
      <c r="AB56" s="19">
        <v>0</v>
      </c>
      <c r="AC56" s="19">
        <v>0</v>
      </c>
      <c r="AD56" s="19">
        <v>0</v>
      </c>
      <c r="AE56" s="19">
        <v>0</v>
      </c>
      <c r="AF56" s="19">
        <v>0</v>
      </c>
      <c r="AG56" s="19">
        <v>0</v>
      </c>
      <c r="AH56" s="19">
        <v>0</v>
      </c>
      <c r="AI56" s="19">
        <v>0</v>
      </c>
      <c r="AJ56" s="19">
        <v>0</v>
      </c>
      <c r="AK56" s="19">
        <v>0</v>
      </c>
      <c r="AL56" s="19">
        <v>0</v>
      </c>
      <c r="AM56" s="19">
        <v>0</v>
      </c>
      <c r="AN56" s="19">
        <v>0</v>
      </c>
      <c r="AO56" s="19">
        <v>0</v>
      </c>
      <c r="AP56" s="19">
        <v>0</v>
      </c>
      <c r="AQ56" s="19">
        <v>0</v>
      </c>
      <c r="AR56" s="19">
        <v>0</v>
      </c>
      <c r="AS56" s="19">
        <v>0</v>
      </c>
      <c r="AT56" s="19">
        <v>0</v>
      </c>
      <c r="AU56" s="19">
        <v>0</v>
      </c>
      <c r="AV56" s="19">
        <v>0</v>
      </c>
      <c r="AW56" s="19">
        <v>0</v>
      </c>
      <c r="AX56" s="19">
        <v>0</v>
      </c>
      <c r="AY56" s="19">
        <v>0</v>
      </c>
      <c r="AZ56" s="19">
        <v>0</v>
      </c>
      <c r="BA56" s="19">
        <v>0</v>
      </c>
      <c r="BB56" s="19">
        <v>0</v>
      </c>
      <c r="BC56" s="19">
        <v>0</v>
      </c>
      <c r="BD56" s="19">
        <v>0</v>
      </c>
      <c r="BE56" s="19">
        <v>0</v>
      </c>
      <c r="BF56" s="19">
        <v>0</v>
      </c>
      <c r="BG56" s="19">
        <v>0</v>
      </c>
      <c r="BH56" s="19">
        <v>0</v>
      </c>
      <c r="BI56" s="19">
        <v>0</v>
      </c>
      <c r="BJ56" s="19">
        <v>0</v>
      </c>
      <c r="BK56" s="19">
        <v>0</v>
      </c>
      <c r="BL56" s="19">
        <v>0</v>
      </c>
      <c r="BM56" s="19">
        <v>0</v>
      </c>
      <c r="BN56" s="19">
        <v>0</v>
      </c>
      <c r="BO56" s="19">
        <v>0</v>
      </c>
      <c r="BP56" s="19">
        <v>0</v>
      </c>
      <c r="BQ56" s="19">
        <v>0</v>
      </c>
      <c r="BR56" s="19">
        <v>0</v>
      </c>
      <c r="BS56" s="19">
        <v>0</v>
      </c>
      <c r="BT56" s="19">
        <v>0</v>
      </c>
      <c r="BU56" s="19">
        <v>0</v>
      </c>
      <c r="BV56" s="19">
        <v>0</v>
      </c>
      <c r="BW56" s="19">
        <v>7</v>
      </c>
      <c r="BX56" s="19">
        <v>97</v>
      </c>
      <c r="BY56" s="19">
        <v>0</v>
      </c>
      <c r="BZ56" s="19">
        <v>0</v>
      </c>
      <c r="CA56" s="19">
        <v>0</v>
      </c>
      <c r="CB56" s="19">
        <v>0</v>
      </c>
      <c r="CC56" s="19">
        <v>0</v>
      </c>
      <c r="CD56" s="19">
        <v>0</v>
      </c>
      <c r="CE56" s="19">
        <v>22</v>
      </c>
      <c r="CF56" s="19">
        <v>0</v>
      </c>
      <c r="CG56" s="19">
        <v>0</v>
      </c>
      <c r="CH56" s="19">
        <v>0</v>
      </c>
      <c r="CI56" s="19">
        <v>0</v>
      </c>
      <c r="CJ56" s="19">
        <v>0</v>
      </c>
      <c r="CK56" s="19">
        <v>0</v>
      </c>
      <c r="CL56" s="19">
        <v>0</v>
      </c>
      <c r="CM56" s="19">
        <v>0</v>
      </c>
      <c r="CN56" s="19">
        <v>0</v>
      </c>
      <c r="CO56" s="19">
        <v>0</v>
      </c>
      <c r="CP56" s="19">
        <v>0</v>
      </c>
      <c r="CQ56" s="19">
        <v>0</v>
      </c>
      <c r="CR56" s="19">
        <v>0</v>
      </c>
      <c r="CS56" s="19">
        <v>957</v>
      </c>
      <c r="CT56" s="19">
        <v>0</v>
      </c>
      <c r="CU56" s="19">
        <v>0</v>
      </c>
      <c r="CV56" s="19">
        <v>0</v>
      </c>
      <c r="CW56" s="19">
        <v>0</v>
      </c>
      <c r="CX56" s="19">
        <v>0</v>
      </c>
      <c r="CY56" s="19">
        <v>0</v>
      </c>
      <c r="CZ56" s="19">
        <v>0</v>
      </c>
      <c r="DA56" s="19">
        <v>0</v>
      </c>
      <c r="DB56" s="19">
        <v>0</v>
      </c>
      <c r="DC56" s="19">
        <v>0</v>
      </c>
      <c r="DD56" s="19">
        <v>0</v>
      </c>
      <c r="DE56" s="19">
        <v>129299</v>
      </c>
      <c r="DF56" s="19">
        <v>0</v>
      </c>
      <c r="DG56" s="19">
        <v>317</v>
      </c>
      <c r="DH56" s="19">
        <v>0</v>
      </c>
      <c r="DI56" s="19">
        <v>0</v>
      </c>
      <c r="DJ56" s="19">
        <v>1091</v>
      </c>
      <c r="DK56" s="19">
        <v>0</v>
      </c>
      <c r="DL56" s="19">
        <v>0</v>
      </c>
      <c r="DM56" s="19">
        <v>0</v>
      </c>
      <c r="DN56" s="19">
        <v>0</v>
      </c>
      <c r="DO56" s="19">
        <v>0</v>
      </c>
      <c r="DP56" s="19">
        <v>0</v>
      </c>
      <c r="DQ56" s="19">
        <v>0</v>
      </c>
      <c r="DR56" s="19">
        <v>0</v>
      </c>
      <c r="DS56" s="19">
        <v>0</v>
      </c>
      <c r="DT56" s="19">
        <v>0</v>
      </c>
      <c r="DU56" s="19">
        <v>0</v>
      </c>
      <c r="DV56" s="19">
        <v>0</v>
      </c>
      <c r="DW56" s="19">
        <v>0</v>
      </c>
      <c r="DX56" s="19">
        <v>0</v>
      </c>
      <c r="DY56" s="19">
        <v>0</v>
      </c>
      <c r="DZ56" s="19">
        <v>0</v>
      </c>
      <c r="EA56" s="19">
        <v>0</v>
      </c>
      <c r="EB56" s="19">
        <v>131790</v>
      </c>
      <c r="ED56" s="13">
        <f t="shared" si="2"/>
        <v>0</v>
      </c>
    </row>
    <row r="57" spans="1:134" x14ac:dyDescent="0.2">
      <c r="A57" s="22" t="s">
        <v>398</v>
      </c>
      <c r="B57" t="s">
        <v>283</v>
      </c>
      <c r="C57" s="10">
        <f t="shared" si="3"/>
        <v>53</v>
      </c>
      <c r="D57" s="19">
        <v>0</v>
      </c>
      <c r="E57" s="19">
        <v>0</v>
      </c>
      <c r="F57" s="19">
        <v>0</v>
      </c>
      <c r="G57" s="19">
        <v>0</v>
      </c>
      <c r="H57" s="19">
        <v>0</v>
      </c>
      <c r="I57" s="19">
        <v>0</v>
      </c>
      <c r="J57" s="19">
        <v>0</v>
      </c>
      <c r="K57" s="19">
        <v>0</v>
      </c>
      <c r="L57" s="19">
        <v>0</v>
      </c>
      <c r="M57" s="19">
        <v>0</v>
      </c>
      <c r="N57" s="19">
        <v>0</v>
      </c>
      <c r="O57" s="19">
        <v>0</v>
      </c>
      <c r="P57" s="19">
        <v>0</v>
      </c>
      <c r="Q57" s="19">
        <v>0</v>
      </c>
      <c r="R57" s="19">
        <v>0</v>
      </c>
      <c r="S57" s="19">
        <v>0</v>
      </c>
      <c r="T57" s="19">
        <v>0</v>
      </c>
      <c r="U57" s="19">
        <v>0</v>
      </c>
      <c r="V57" s="19">
        <v>0</v>
      </c>
      <c r="W57" s="19">
        <v>0</v>
      </c>
      <c r="X57" s="19">
        <v>0</v>
      </c>
      <c r="Y57" s="19">
        <v>0</v>
      </c>
      <c r="Z57" s="19">
        <v>0</v>
      </c>
      <c r="AA57" s="19">
        <v>0</v>
      </c>
      <c r="AB57" s="19">
        <v>0</v>
      </c>
      <c r="AC57" s="19">
        <v>0</v>
      </c>
      <c r="AD57" s="19">
        <v>0</v>
      </c>
      <c r="AE57" s="19">
        <v>0</v>
      </c>
      <c r="AF57" s="19">
        <v>0</v>
      </c>
      <c r="AG57" s="19">
        <v>0</v>
      </c>
      <c r="AH57" s="19">
        <v>0</v>
      </c>
      <c r="AI57" s="19">
        <v>0</v>
      </c>
      <c r="AJ57" s="19">
        <v>0</v>
      </c>
      <c r="AK57" s="19">
        <v>0</v>
      </c>
      <c r="AL57" s="19">
        <v>0</v>
      </c>
      <c r="AM57" s="19">
        <v>0</v>
      </c>
      <c r="AN57" s="19">
        <v>0</v>
      </c>
      <c r="AO57" s="19">
        <v>0</v>
      </c>
      <c r="AP57" s="19">
        <v>0</v>
      </c>
      <c r="AQ57" s="19">
        <v>0</v>
      </c>
      <c r="AR57" s="19">
        <v>0</v>
      </c>
      <c r="AS57" s="19">
        <v>0</v>
      </c>
      <c r="AT57" s="19">
        <v>0</v>
      </c>
      <c r="AU57" s="19">
        <v>0</v>
      </c>
      <c r="AV57" s="19">
        <v>0</v>
      </c>
      <c r="AW57" s="19">
        <v>0</v>
      </c>
      <c r="AX57" s="19">
        <v>0</v>
      </c>
      <c r="AY57" s="19">
        <v>0</v>
      </c>
      <c r="AZ57" s="19">
        <v>0</v>
      </c>
      <c r="BA57" s="19">
        <v>0</v>
      </c>
      <c r="BB57" s="19">
        <v>0</v>
      </c>
      <c r="BC57" s="19">
        <v>0</v>
      </c>
      <c r="BD57" s="19">
        <v>0</v>
      </c>
      <c r="BE57" s="19">
        <v>0</v>
      </c>
      <c r="BF57" s="19">
        <v>0</v>
      </c>
      <c r="BG57" s="19">
        <v>0</v>
      </c>
      <c r="BH57" s="19">
        <v>0</v>
      </c>
      <c r="BI57" s="19">
        <v>0</v>
      </c>
      <c r="BJ57" s="19">
        <v>0</v>
      </c>
      <c r="BK57" s="19">
        <v>0</v>
      </c>
      <c r="BL57" s="19">
        <v>0</v>
      </c>
      <c r="BM57" s="19">
        <v>0</v>
      </c>
      <c r="BN57" s="19">
        <v>0</v>
      </c>
      <c r="BO57" s="19">
        <v>0</v>
      </c>
      <c r="BP57" s="19">
        <v>0</v>
      </c>
      <c r="BQ57" s="19">
        <v>0</v>
      </c>
      <c r="BR57" s="19">
        <v>0</v>
      </c>
      <c r="BS57" s="19">
        <v>0</v>
      </c>
      <c r="BT57" s="19">
        <v>0</v>
      </c>
      <c r="BU57" s="19">
        <v>0</v>
      </c>
      <c r="BV57" s="19">
        <v>0</v>
      </c>
      <c r="BW57" s="19">
        <v>0</v>
      </c>
      <c r="BX57" s="19">
        <v>0</v>
      </c>
      <c r="BY57" s="19">
        <v>0</v>
      </c>
      <c r="BZ57" s="19">
        <v>0</v>
      </c>
      <c r="CA57" s="19">
        <v>0</v>
      </c>
      <c r="CB57" s="19">
        <v>0</v>
      </c>
      <c r="CC57" s="19">
        <v>0</v>
      </c>
      <c r="CD57" s="19">
        <v>0</v>
      </c>
      <c r="CE57" s="19">
        <v>0</v>
      </c>
      <c r="CF57" s="19">
        <v>0</v>
      </c>
      <c r="CG57" s="19">
        <v>0</v>
      </c>
      <c r="CH57" s="19">
        <v>0</v>
      </c>
      <c r="CI57" s="19">
        <v>0</v>
      </c>
      <c r="CJ57" s="19">
        <v>0</v>
      </c>
      <c r="CK57" s="19">
        <v>0</v>
      </c>
      <c r="CL57" s="19">
        <v>0</v>
      </c>
      <c r="CM57" s="19">
        <v>0</v>
      </c>
      <c r="CN57" s="19">
        <v>0</v>
      </c>
      <c r="CO57" s="19">
        <v>0</v>
      </c>
      <c r="CP57" s="19">
        <v>0</v>
      </c>
      <c r="CQ57" s="19">
        <v>0</v>
      </c>
      <c r="CR57" s="19">
        <v>0</v>
      </c>
      <c r="CS57" s="19">
        <v>0</v>
      </c>
      <c r="CT57" s="19">
        <v>0</v>
      </c>
      <c r="CU57" s="19">
        <v>0</v>
      </c>
      <c r="CV57" s="19">
        <v>0</v>
      </c>
      <c r="CW57" s="19">
        <v>0</v>
      </c>
      <c r="CX57" s="19">
        <v>0</v>
      </c>
      <c r="CY57" s="19">
        <v>0</v>
      </c>
      <c r="CZ57" s="19">
        <v>0</v>
      </c>
      <c r="DA57" s="19">
        <v>0</v>
      </c>
      <c r="DB57" s="19">
        <v>0</v>
      </c>
      <c r="DC57" s="19">
        <v>0</v>
      </c>
      <c r="DD57" s="19">
        <v>0</v>
      </c>
      <c r="DE57" s="19">
        <v>977</v>
      </c>
      <c r="DF57" s="19">
        <v>629883</v>
      </c>
      <c r="DG57" s="19">
        <v>9119</v>
      </c>
      <c r="DH57" s="19">
        <v>0</v>
      </c>
      <c r="DI57" s="19">
        <v>0</v>
      </c>
      <c r="DJ57" s="19">
        <v>89</v>
      </c>
      <c r="DK57" s="19">
        <v>0</v>
      </c>
      <c r="DL57" s="19">
        <v>0</v>
      </c>
      <c r="DM57" s="19">
        <v>486</v>
      </c>
      <c r="DN57" s="19">
        <v>0</v>
      </c>
      <c r="DO57" s="19">
        <v>0</v>
      </c>
      <c r="DP57" s="19">
        <v>0</v>
      </c>
      <c r="DQ57" s="19">
        <v>0</v>
      </c>
      <c r="DR57" s="19">
        <v>0</v>
      </c>
      <c r="DS57" s="19">
        <v>0</v>
      </c>
      <c r="DT57" s="19">
        <v>0</v>
      </c>
      <c r="DU57" s="19">
        <v>0</v>
      </c>
      <c r="DV57" s="19">
        <v>0</v>
      </c>
      <c r="DW57" s="19">
        <v>1241</v>
      </c>
      <c r="DX57" s="19">
        <v>0</v>
      </c>
      <c r="DY57" s="19">
        <v>0</v>
      </c>
      <c r="DZ57" s="19">
        <v>0</v>
      </c>
      <c r="EA57" s="19">
        <v>0</v>
      </c>
      <c r="EB57" s="19">
        <v>641795</v>
      </c>
      <c r="ED57" s="13">
        <f>EB57-SUM(D57:EA57)</f>
        <v>0</v>
      </c>
    </row>
    <row r="58" spans="1:134" x14ac:dyDescent="0.2">
      <c r="A58" s="22" t="s">
        <v>399</v>
      </c>
      <c r="B58" t="s">
        <v>400</v>
      </c>
      <c r="C58" s="10">
        <f t="shared" si="3"/>
        <v>54</v>
      </c>
      <c r="D58" s="19">
        <v>0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0</v>
      </c>
      <c r="M58" s="19">
        <v>0</v>
      </c>
      <c r="N58" s="19">
        <v>0</v>
      </c>
      <c r="O58" s="19">
        <v>0</v>
      </c>
      <c r="P58" s="19">
        <v>0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0</v>
      </c>
      <c r="W58" s="19">
        <v>0</v>
      </c>
      <c r="X58" s="19">
        <v>0</v>
      </c>
      <c r="Y58" s="19">
        <v>0</v>
      </c>
      <c r="Z58" s="19">
        <v>0</v>
      </c>
      <c r="AA58" s="19">
        <v>0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</v>
      </c>
      <c r="AH58" s="19">
        <v>0</v>
      </c>
      <c r="AI58" s="19">
        <v>0</v>
      </c>
      <c r="AJ58" s="19">
        <v>0</v>
      </c>
      <c r="AK58" s="19">
        <v>0</v>
      </c>
      <c r="AL58" s="19">
        <v>0</v>
      </c>
      <c r="AM58" s="19">
        <v>0</v>
      </c>
      <c r="AN58" s="19">
        <v>0</v>
      </c>
      <c r="AO58" s="19">
        <v>0</v>
      </c>
      <c r="AP58" s="19">
        <v>0</v>
      </c>
      <c r="AQ58" s="19">
        <v>0</v>
      </c>
      <c r="AR58" s="19">
        <v>0</v>
      </c>
      <c r="AS58" s="19">
        <v>0</v>
      </c>
      <c r="AT58" s="19">
        <v>0</v>
      </c>
      <c r="AU58" s="19">
        <v>0</v>
      </c>
      <c r="AV58" s="19">
        <v>0</v>
      </c>
      <c r="AW58" s="19">
        <v>0</v>
      </c>
      <c r="AX58" s="19">
        <v>0</v>
      </c>
      <c r="AY58" s="19">
        <v>0</v>
      </c>
      <c r="AZ58" s="19">
        <v>0</v>
      </c>
      <c r="BA58" s="19">
        <v>0</v>
      </c>
      <c r="BB58" s="19">
        <v>0</v>
      </c>
      <c r="BC58" s="19">
        <v>0</v>
      </c>
      <c r="BD58" s="19">
        <v>0</v>
      </c>
      <c r="BE58" s="19">
        <v>0</v>
      </c>
      <c r="BF58" s="19">
        <v>0</v>
      </c>
      <c r="BG58" s="19">
        <v>0</v>
      </c>
      <c r="BH58" s="19">
        <v>0</v>
      </c>
      <c r="BI58" s="19">
        <v>0</v>
      </c>
      <c r="BJ58" s="19">
        <v>0</v>
      </c>
      <c r="BK58" s="19">
        <v>0</v>
      </c>
      <c r="BL58" s="19">
        <v>0</v>
      </c>
      <c r="BM58" s="19">
        <v>0</v>
      </c>
      <c r="BN58" s="19">
        <v>0</v>
      </c>
      <c r="BO58" s="19">
        <v>0</v>
      </c>
      <c r="BP58" s="19">
        <v>0</v>
      </c>
      <c r="BQ58" s="19">
        <v>0</v>
      </c>
      <c r="BR58" s="19">
        <v>0</v>
      </c>
      <c r="BS58" s="19">
        <v>0</v>
      </c>
      <c r="BT58" s="19">
        <v>0</v>
      </c>
      <c r="BU58" s="19">
        <v>0</v>
      </c>
      <c r="BV58" s="19">
        <v>0</v>
      </c>
      <c r="BW58" s="19">
        <v>0</v>
      </c>
      <c r="BX58" s="19">
        <v>0</v>
      </c>
      <c r="BY58" s="19">
        <v>0</v>
      </c>
      <c r="BZ58" s="19">
        <v>0</v>
      </c>
      <c r="CA58" s="19">
        <v>0</v>
      </c>
      <c r="CB58" s="19">
        <v>0</v>
      </c>
      <c r="CC58" s="19">
        <v>0</v>
      </c>
      <c r="CD58" s="19">
        <v>0</v>
      </c>
      <c r="CE58" s="19">
        <v>0</v>
      </c>
      <c r="CF58" s="19">
        <v>0</v>
      </c>
      <c r="CG58" s="19">
        <v>0</v>
      </c>
      <c r="CH58" s="19">
        <v>0</v>
      </c>
      <c r="CI58" s="19">
        <v>0</v>
      </c>
      <c r="CJ58" s="19">
        <v>0</v>
      </c>
      <c r="CK58" s="19">
        <v>0</v>
      </c>
      <c r="CL58" s="19">
        <v>0</v>
      </c>
      <c r="CM58" s="19">
        <v>0</v>
      </c>
      <c r="CN58" s="19">
        <v>0</v>
      </c>
      <c r="CO58" s="19">
        <v>0</v>
      </c>
      <c r="CP58" s="19">
        <v>0</v>
      </c>
      <c r="CQ58" s="19">
        <v>0</v>
      </c>
      <c r="CR58" s="19">
        <v>0</v>
      </c>
      <c r="CS58" s="19">
        <v>0</v>
      </c>
      <c r="CT58" s="19">
        <v>0</v>
      </c>
      <c r="CU58" s="19">
        <v>0</v>
      </c>
      <c r="CV58" s="19">
        <v>0</v>
      </c>
      <c r="CW58" s="19">
        <v>0</v>
      </c>
      <c r="CX58" s="19">
        <v>0</v>
      </c>
      <c r="CY58" s="19">
        <v>0</v>
      </c>
      <c r="CZ58" s="19">
        <v>0</v>
      </c>
      <c r="DA58" s="19">
        <v>0</v>
      </c>
      <c r="DB58" s="19">
        <v>0</v>
      </c>
      <c r="DC58" s="19">
        <v>0</v>
      </c>
      <c r="DD58" s="19">
        <v>0</v>
      </c>
      <c r="DE58" s="19">
        <v>0</v>
      </c>
      <c r="DF58" s="19">
        <v>0</v>
      </c>
      <c r="DG58" s="19">
        <v>154549</v>
      </c>
      <c r="DH58" s="19">
        <v>423533</v>
      </c>
      <c r="DI58" s="19">
        <v>0</v>
      </c>
      <c r="DJ58" s="19">
        <v>0</v>
      </c>
      <c r="DK58" s="19">
        <v>0</v>
      </c>
      <c r="DL58" s="19">
        <v>0</v>
      </c>
      <c r="DM58" s="19">
        <v>0</v>
      </c>
      <c r="DN58" s="19">
        <v>0</v>
      </c>
      <c r="DO58" s="19">
        <v>0</v>
      </c>
      <c r="DP58" s="19">
        <v>0</v>
      </c>
      <c r="DQ58" s="19">
        <v>0</v>
      </c>
      <c r="DR58" s="19">
        <v>0</v>
      </c>
      <c r="DS58" s="19">
        <v>0</v>
      </c>
      <c r="DT58" s="19">
        <v>0</v>
      </c>
      <c r="DU58" s="19">
        <v>0</v>
      </c>
      <c r="DV58" s="19">
        <v>0</v>
      </c>
      <c r="DW58" s="19">
        <v>0</v>
      </c>
      <c r="DX58" s="19">
        <v>0</v>
      </c>
      <c r="DY58" s="19">
        <v>0</v>
      </c>
      <c r="DZ58" s="19">
        <v>0</v>
      </c>
      <c r="EA58" s="19">
        <v>0</v>
      </c>
      <c r="EB58" s="19">
        <v>578082</v>
      </c>
      <c r="ED58" s="13">
        <f t="shared" si="2"/>
        <v>0</v>
      </c>
    </row>
    <row r="59" spans="1:134" x14ac:dyDescent="0.2">
      <c r="A59" s="22" t="s">
        <v>401</v>
      </c>
      <c r="B59" t="s">
        <v>402</v>
      </c>
      <c r="C59" s="10">
        <f t="shared" si="3"/>
        <v>55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0</v>
      </c>
      <c r="O59" s="19">
        <v>0</v>
      </c>
      <c r="P59" s="19">
        <v>0</v>
      </c>
      <c r="Q59" s="19">
        <v>0</v>
      </c>
      <c r="R59" s="19">
        <v>0</v>
      </c>
      <c r="S59" s="19">
        <v>0</v>
      </c>
      <c r="T59" s="19">
        <v>0</v>
      </c>
      <c r="U59" s="19">
        <v>0</v>
      </c>
      <c r="V59" s="19">
        <v>0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19">
        <v>0</v>
      </c>
      <c r="AD59" s="19">
        <v>0</v>
      </c>
      <c r="AE59" s="19">
        <v>0</v>
      </c>
      <c r="AF59" s="19">
        <v>0</v>
      </c>
      <c r="AG59" s="19">
        <v>0</v>
      </c>
      <c r="AH59" s="19">
        <v>0</v>
      </c>
      <c r="AI59" s="19">
        <v>0</v>
      </c>
      <c r="AJ59" s="19">
        <v>0</v>
      </c>
      <c r="AK59" s="19">
        <v>0</v>
      </c>
      <c r="AL59" s="19">
        <v>0</v>
      </c>
      <c r="AM59" s="19">
        <v>0</v>
      </c>
      <c r="AN59" s="19">
        <v>0</v>
      </c>
      <c r="AO59" s="19">
        <v>0</v>
      </c>
      <c r="AP59" s="19">
        <v>0</v>
      </c>
      <c r="AQ59" s="19">
        <v>0</v>
      </c>
      <c r="AR59" s="19">
        <v>0</v>
      </c>
      <c r="AS59" s="19">
        <v>0</v>
      </c>
      <c r="AT59" s="19">
        <v>0</v>
      </c>
      <c r="AU59" s="19">
        <v>0</v>
      </c>
      <c r="AV59" s="19">
        <v>0</v>
      </c>
      <c r="AW59" s="19">
        <v>0</v>
      </c>
      <c r="AX59" s="19">
        <v>0</v>
      </c>
      <c r="AY59" s="19">
        <v>0</v>
      </c>
      <c r="AZ59" s="19">
        <v>0</v>
      </c>
      <c r="BA59" s="19">
        <v>0</v>
      </c>
      <c r="BB59" s="19">
        <v>0</v>
      </c>
      <c r="BC59" s="19">
        <v>0</v>
      </c>
      <c r="BD59" s="19">
        <v>0</v>
      </c>
      <c r="BE59" s="19">
        <v>0</v>
      </c>
      <c r="BF59" s="19">
        <v>0</v>
      </c>
      <c r="BG59" s="19">
        <v>0</v>
      </c>
      <c r="BH59" s="19">
        <v>0</v>
      </c>
      <c r="BI59" s="19">
        <v>0</v>
      </c>
      <c r="BJ59" s="19">
        <v>0</v>
      </c>
      <c r="BK59" s="19">
        <v>0</v>
      </c>
      <c r="BL59" s="19">
        <v>0</v>
      </c>
      <c r="BM59" s="19">
        <v>0</v>
      </c>
      <c r="BN59" s="19">
        <v>0</v>
      </c>
      <c r="BO59" s="19">
        <v>0</v>
      </c>
      <c r="BP59" s="19">
        <v>0</v>
      </c>
      <c r="BQ59" s="19">
        <v>0</v>
      </c>
      <c r="BR59" s="19">
        <v>0</v>
      </c>
      <c r="BS59" s="19">
        <v>0</v>
      </c>
      <c r="BT59" s="19">
        <v>0</v>
      </c>
      <c r="BU59" s="19">
        <v>0</v>
      </c>
      <c r="BV59" s="19">
        <v>0</v>
      </c>
      <c r="BW59" s="19">
        <v>0</v>
      </c>
      <c r="BX59" s="19">
        <v>0</v>
      </c>
      <c r="BY59" s="19">
        <v>0</v>
      </c>
      <c r="BZ59" s="19">
        <v>0</v>
      </c>
      <c r="CA59" s="19">
        <v>0</v>
      </c>
      <c r="CB59" s="19">
        <v>0</v>
      </c>
      <c r="CC59" s="19">
        <v>0</v>
      </c>
      <c r="CD59" s="19">
        <v>0</v>
      </c>
      <c r="CE59" s="19">
        <v>0</v>
      </c>
      <c r="CF59" s="19">
        <v>0</v>
      </c>
      <c r="CG59" s="19">
        <v>0</v>
      </c>
      <c r="CH59" s="19">
        <v>0</v>
      </c>
      <c r="CI59" s="19">
        <v>0</v>
      </c>
      <c r="CJ59" s="19">
        <v>0</v>
      </c>
      <c r="CK59" s="19">
        <v>0</v>
      </c>
      <c r="CL59" s="19">
        <v>0</v>
      </c>
      <c r="CM59" s="19">
        <v>0</v>
      </c>
      <c r="CN59" s="19">
        <v>0</v>
      </c>
      <c r="CO59" s="19">
        <v>0</v>
      </c>
      <c r="CP59" s="19">
        <v>0</v>
      </c>
      <c r="CQ59" s="19">
        <v>0</v>
      </c>
      <c r="CR59" s="19">
        <v>0</v>
      </c>
      <c r="CS59" s="19">
        <v>35</v>
      </c>
      <c r="CT59" s="19">
        <v>0</v>
      </c>
      <c r="CU59" s="19">
        <v>0</v>
      </c>
      <c r="CV59" s="19">
        <v>0</v>
      </c>
      <c r="CW59" s="19">
        <v>0</v>
      </c>
      <c r="CX59" s="19">
        <v>0</v>
      </c>
      <c r="CY59" s="19">
        <v>0</v>
      </c>
      <c r="CZ59" s="19">
        <v>0</v>
      </c>
      <c r="DA59" s="19">
        <v>0</v>
      </c>
      <c r="DB59" s="19">
        <v>0</v>
      </c>
      <c r="DC59" s="19">
        <v>0</v>
      </c>
      <c r="DD59" s="19">
        <v>0</v>
      </c>
      <c r="DE59" s="19">
        <v>0</v>
      </c>
      <c r="DF59" s="19">
        <v>0</v>
      </c>
      <c r="DG59" s="19">
        <v>151</v>
      </c>
      <c r="DH59" s="19">
        <v>0</v>
      </c>
      <c r="DI59" s="19">
        <v>206565</v>
      </c>
      <c r="DJ59" s="19">
        <v>0</v>
      </c>
      <c r="DK59" s="19">
        <v>0</v>
      </c>
      <c r="DL59" s="19">
        <v>0</v>
      </c>
      <c r="DM59" s="19">
        <v>0</v>
      </c>
      <c r="DN59" s="19">
        <v>0</v>
      </c>
      <c r="DO59" s="19">
        <v>0</v>
      </c>
      <c r="DP59" s="19">
        <v>0</v>
      </c>
      <c r="DQ59" s="19">
        <v>0</v>
      </c>
      <c r="DR59" s="19">
        <v>0</v>
      </c>
      <c r="DS59" s="19">
        <v>0</v>
      </c>
      <c r="DT59" s="19">
        <v>0</v>
      </c>
      <c r="DU59" s="19">
        <v>0</v>
      </c>
      <c r="DV59" s="19">
        <v>0</v>
      </c>
      <c r="DW59" s="19">
        <v>0</v>
      </c>
      <c r="DX59" s="19">
        <v>0</v>
      </c>
      <c r="DY59" s="19">
        <v>0</v>
      </c>
      <c r="DZ59" s="19">
        <v>0</v>
      </c>
      <c r="EA59" s="19">
        <v>0</v>
      </c>
      <c r="EB59" s="19">
        <v>206751</v>
      </c>
      <c r="ED59" s="13">
        <f t="shared" ref="ED59:ED71" si="4">EB59-SUM(D59:EA59)</f>
        <v>0</v>
      </c>
    </row>
    <row r="60" spans="1:134" x14ac:dyDescent="0.2">
      <c r="A60" s="22" t="s">
        <v>403</v>
      </c>
      <c r="B60" t="s">
        <v>404</v>
      </c>
      <c r="C60" s="10">
        <f t="shared" si="3"/>
        <v>56</v>
      </c>
      <c r="D60" s="19">
        <v>0</v>
      </c>
      <c r="E60" s="19">
        <v>0</v>
      </c>
      <c r="F60" s="19">
        <v>0</v>
      </c>
      <c r="G60" s="19">
        <v>0</v>
      </c>
      <c r="H60" s="19">
        <v>0</v>
      </c>
      <c r="I60" s="19">
        <v>0</v>
      </c>
      <c r="J60" s="19">
        <v>0</v>
      </c>
      <c r="K60" s="19">
        <v>0</v>
      </c>
      <c r="L60" s="19">
        <v>0</v>
      </c>
      <c r="M60" s="19">
        <v>0</v>
      </c>
      <c r="N60" s="19">
        <v>0</v>
      </c>
      <c r="O60" s="19">
        <v>0</v>
      </c>
      <c r="P60" s="19">
        <v>0</v>
      </c>
      <c r="Q60" s="19">
        <v>0</v>
      </c>
      <c r="R60" s="19">
        <v>0</v>
      </c>
      <c r="S60" s="19">
        <v>0</v>
      </c>
      <c r="T60" s="19">
        <v>0</v>
      </c>
      <c r="U60" s="19">
        <v>0</v>
      </c>
      <c r="V60" s="19">
        <v>0</v>
      </c>
      <c r="W60" s="19">
        <v>0</v>
      </c>
      <c r="X60" s="19">
        <v>0</v>
      </c>
      <c r="Y60" s="19">
        <v>0</v>
      </c>
      <c r="Z60" s="19">
        <v>0</v>
      </c>
      <c r="AA60" s="19">
        <v>0</v>
      </c>
      <c r="AB60" s="19">
        <v>0</v>
      </c>
      <c r="AC60" s="19">
        <v>0</v>
      </c>
      <c r="AD60" s="19">
        <v>0</v>
      </c>
      <c r="AE60" s="19">
        <v>0</v>
      </c>
      <c r="AF60" s="19">
        <v>0</v>
      </c>
      <c r="AG60" s="19">
        <v>0</v>
      </c>
      <c r="AH60" s="19">
        <v>0</v>
      </c>
      <c r="AI60" s="19">
        <v>0</v>
      </c>
      <c r="AJ60" s="19">
        <v>0</v>
      </c>
      <c r="AK60" s="19">
        <v>0</v>
      </c>
      <c r="AL60" s="19">
        <v>0</v>
      </c>
      <c r="AM60" s="19">
        <v>0</v>
      </c>
      <c r="AN60" s="19">
        <v>0</v>
      </c>
      <c r="AO60" s="19">
        <v>0</v>
      </c>
      <c r="AP60" s="19">
        <v>0</v>
      </c>
      <c r="AQ60" s="19">
        <v>0</v>
      </c>
      <c r="AR60" s="19">
        <v>0</v>
      </c>
      <c r="AS60" s="19">
        <v>0</v>
      </c>
      <c r="AT60" s="19">
        <v>0</v>
      </c>
      <c r="AU60" s="19">
        <v>0</v>
      </c>
      <c r="AV60" s="19">
        <v>0</v>
      </c>
      <c r="AW60" s="19">
        <v>0</v>
      </c>
      <c r="AX60" s="19">
        <v>0</v>
      </c>
      <c r="AY60" s="19">
        <v>0</v>
      </c>
      <c r="AZ60" s="19">
        <v>0</v>
      </c>
      <c r="BA60" s="19">
        <v>0</v>
      </c>
      <c r="BB60" s="19">
        <v>0</v>
      </c>
      <c r="BC60" s="19">
        <v>0</v>
      </c>
      <c r="BD60" s="19">
        <v>0</v>
      </c>
      <c r="BE60" s="19">
        <v>0</v>
      </c>
      <c r="BF60" s="19">
        <v>0</v>
      </c>
      <c r="BG60" s="19">
        <v>0</v>
      </c>
      <c r="BH60" s="19">
        <v>0</v>
      </c>
      <c r="BI60" s="19">
        <v>0</v>
      </c>
      <c r="BJ60" s="19">
        <v>0</v>
      </c>
      <c r="BK60" s="19">
        <v>0</v>
      </c>
      <c r="BL60" s="19">
        <v>0</v>
      </c>
      <c r="BM60" s="19">
        <v>0</v>
      </c>
      <c r="BN60" s="19">
        <v>24</v>
      </c>
      <c r="BO60" s="19">
        <v>0</v>
      </c>
      <c r="BP60" s="19">
        <v>0</v>
      </c>
      <c r="BQ60" s="19">
        <v>0</v>
      </c>
      <c r="BR60" s="19">
        <v>0</v>
      </c>
      <c r="BS60" s="19">
        <v>0</v>
      </c>
      <c r="BT60" s="19">
        <v>0</v>
      </c>
      <c r="BU60" s="19">
        <v>0</v>
      </c>
      <c r="BV60" s="19">
        <v>90</v>
      </c>
      <c r="BW60" s="19">
        <v>0</v>
      </c>
      <c r="BX60" s="19">
        <v>0</v>
      </c>
      <c r="BY60" s="19">
        <v>0</v>
      </c>
      <c r="BZ60" s="19">
        <v>0</v>
      </c>
      <c r="CA60" s="19">
        <v>0</v>
      </c>
      <c r="CB60" s="19">
        <v>0</v>
      </c>
      <c r="CC60" s="19">
        <v>0</v>
      </c>
      <c r="CD60" s="19">
        <v>0</v>
      </c>
      <c r="CE60" s="19">
        <v>80</v>
      </c>
      <c r="CF60" s="19">
        <v>0</v>
      </c>
      <c r="CG60" s="19">
        <v>0</v>
      </c>
      <c r="CH60" s="19">
        <v>0</v>
      </c>
      <c r="CI60" s="19">
        <v>0</v>
      </c>
      <c r="CJ60" s="19">
        <v>0</v>
      </c>
      <c r="CK60" s="19">
        <v>0</v>
      </c>
      <c r="CL60" s="19">
        <v>0</v>
      </c>
      <c r="CM60" s="19">
        <v>0</v>
      </c>
      <c r="CN60" s="19">
        <v>0</v>
      </c>
      <c r="CO60" s="19">
        <v>0</v>
      </c>
      <c r="CP60" s="19">
        <v>0</v>
      </c>
      <c r="CQ60" s="19">
        <v>0</v>
      </c>
      <c r="CR60" s="19">
        <v>0</v>
      </c>
      <c r="CS60" s="19">
        <v>-22</v>
      </c>
      <c r="CT60" s="19">
        <v>0</v>
      </c>
      <c r="CU60" s="19">
        <v>0</v>
      </c>
      <c r="CV60" s="19">
        <v>0</v>
      </c>
      <c r="CW60" s="19">
        <v>0</v>
      </c>
      <c r="CX60" s="19">
        <v>0</v>
      </c>
      <c r="CY60" s="19">
        <v>0</v>
      </c>
      <c r="CZ60" s="19">
        <v>0</v>
      </c>
      <c r="DA60" s="19">
        <v>0</v>
      </c>
      <c r="DB60" s="19">
        <v>0</v>
      </c>
      <c r="DC60" s="19">
        <v>0</v>
      </c>
      <c r="DD60" s="19">
        <v>0</v>
      </c>
      <c r="DE60" s="19">
        <v>0</v>
      </c>
      <c r="DF60" s="19">
        <v>0</v>
      </c>
      <c r="DG60" s="19">
        <v>1069</v>
      </c>
      <c r="DH60" s="19">
        <v>0</v>
      </c>
      <c r="DI60" s="19">
        <v>0</v>
      </c>
      <c r="DJ60" s="19">
        <v>4916</v>
      </c>
      <c r="DK60" s="19">
        <v>58495</v>
      </c>
      <c r="DL60" s="19">
        <v>0</v>
      </c>
      <c r="DM60" s="19">
        <v>0</v>
      </c>
      <c r="DN60" s="19">
        <v>0</v>
      </c>
      <c r="DO60" s="19">
        <v>0</v>
      </c>
      <c r="DP60" s="19">
        <v>0</v>
      </c>
      <c r="DQ60" s="19">
        <v>0</v>
      </c>
      <c r="DR60" s="19">
        <v>0</v>
      </c>
      <c r="DS60" s="19">
        <v>0</v>
      </c>
      <c r="DT60" s="19">
        <v>0</v>
      </c>
      <c r="DU60" s="19">
        <v>0</v>
      </c>
      <c r="DV60" s="19">
        <v>0</v>
      </c>
      <c r="DW60" s="19">
        <v>0</v>
      </c>
      <c r="DX60" s="19">
        <v>0</v>
      </c>
      <c r="DY60" s="19">
        <v>0</v>
      </c>
      <c r="DZ60" s="19">
        <v>0</v>
      </c>
      <c r="EA60" s="19">
        <v>0</v>
      </c>
      <c r="EB60" s="19">
        <v>64652</v>
      </c>
      <c r="ED60" s="13">
        <f t="shared" si="4"/>
        <v>0</v>
      </c>
    </row>
    <row r="61" spans="1:134" x14ac:dyDescent="0.2">
      <c r="A61" s="22" t="s">
        <v>405</v>
      </c>
      <c r="B61" t="s">
        <v>406</v>
      </c>
      <c r="C61" s="10">
        <f t="shared" si="3"/>
        <v>57</v>
      </c>
      <c r="D61" s="19">
        <v>0</v>
      </c>
      <c r="E61" s="19">
        <v>0</v>
      </c>
      <c r="F61" s="19">
        <v>0</v>
      </c>
      <c r="G61" s="19">
        <v>0</v>
      </c>
      <c r="H61" s="19">
        <v>0</v>
      </c>
      <c r="I61" s="19">
        <v>0</v>
      </c>
      <c r="J61" s="19">
        <v>0</v>
      </c>
      <c r="K61" s="19">
        <v>0</v>
      </c>
      <c r="L61" s="19">
        <v>0</v>
      </c>
      <c r="M61" s="19">
        <v>0</v>
      </c>
      <c r="N61" s="19">
        <v>0</v>
      </c>
      <c r="O61" s="19">
        <v>0</v>
      </c>
      <c r="P61" s="19">
        <v>0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19">
        <v>0</v>
      </c>
      <c r="W61" s="19">
        <v>0</v>
      </c>
      <c r="X61" s="19">
        <v>0</v>
      </c>
      <c r="Y61" s="19">
        <v>0</v>
      </c>
      <c r="Z61" s="19">
        <v>0</v>
      </c>
      <c r="AA61" s="19">
        <v>0</v>
      </c>
      <c r="AB61" s="19">
        <v>0</v>
      </c>
      <c r="AC61" s="19">
        <v>0</v>
      </c>
      <c r="AD61" s="19">
        <v>0</v>
      </c>
      <c r="AE61" s="19">
        <v>0</v>
      </c>
      <c r="AF61" s="19">
        <v>0</v>
      </c>
      <c r="AG61" s="19">
        <v>0</v>
      </c>
      <c r="AH61" s="19">
        <v>0</v>
      </c>
      <c r="AI61" s="19">
        <v>0</v>
      </c>
      <c r="AJ61" s="19">
        <v>0</v>
      </c>
      <c r="AK61" s="19">
        <v>0</v>
      </c>
      <c r="AL61" s="19">
        <v>0</v>
      </c>
      <c r="AM61" s="19">
        <v>0</v>
      </c>
      <c r="AN61" s="19">
        <v>0</v>
      </c>
      <c r="AO61" s="19">
        <v>0</v>
      </c>
      <c r="AP61" s="19">
        <v>0</v>
      </c>
      <c r="AQ61" s="19">
        <v>0</v>
      </c>
      <c r="AR61" s="19">
        <v>0</v>
      </c>
      <c r="AS61" s="19">
        <v>0</v>
      </c>
      <c r="AT61" s="19">
        <v>0</v>
      </c>
      <c r="AU61" s="19">
        <v>0</v>
      </c>
      <c r="AV61" s="19">
        <v>0</v>
      </c>
      <c r="AW61" s="19">
        <v>0</v>
      </c>
      <c r="AX61" s="19">
        <v>0</v>
      </c>
      <c r="AY61" s="19">
        <v>0</v>
      </c>
      <c r="AZ61" s="19">
        <v>0</v>
      </c>
      <c r="BA61" s="19">
        <v>0</v>
      </c>
      <c r="BB61" s="19">
        <v>0</v>
      </c>
      <c r="BC61" s="19">
        <v>0</v>
      </c>
      <c r="BD61" s="19">
        <v>0</v>
      </c>
      <c r="BE61" s="19">
        <v>0</v>
      </c>
      <c r="BF61" s="19">
        <v>0</v>
      </c>
      <c r="BG61" s="19">
        <v>0</v>
      </c>
      <c r="BH61" s="19">
        <v>0</v>
      </c>
      <c r="BI61" s="19">
        <v>0</v>
      </c>
      <c r="BJ61" s="19">
        <v>0</v>
      </c>
      <c r="BK61" s="19">
        <v>0</v>
      </c>
      <c r="BL61" s="19">
        <v>0</v>
      </c>
      <c r="BM61" s="19">
        <v>0</v>
      </c>
      <c r="BN61" s="19">
        <v>0</v>
      </c>
      <c r="BO61" s="19">
        <v>0</v>
      </c>
      <c r="BP61" s="19">
        <v>0</v>
      </c>
      <c r="BQ61" s="19">
        <v>0</v>
      </c>
      <c r="BR61" s="19">
        <v>0</v>
      </c>
      <c r="BS61" s="19">
        <v>0</v>
      </c>
      <c r="BT61" s="19">
        <v>0</v>
      </c>
      <c r="BU61" s="19">
        <v>0</v>
      </c>
      <c r="BV61" s="19">
        <v>0</v>
      </c>
      <c r="BW61" s="19">
        <v>0</v>
      </c>
      <c r="BX61" s="19">
        <v>0</v>
      </c>
      <c r="BY61" s="19">
        <v>0</v>
      </c>
      <c r="BZ61" s="19">
        <v>0</v>
      </c>
      <c r="CA61" s="19">
        <v>0</v>
      </c>
      <c r="CB61" s="19">
        <v>0</v>
      </c>
      <c r="CC61" s="19">
        <v>0</v>
      </c>
      <c r="CD61" s="19">
        <v>0</v>
      </c>
      <c r="CE61" s="19">
        <v>0</v>
      </c>
      <c r="CF61" s="19">
        <v>0</v>
      </c>
      <c r="CG61" s="19">
        <v>0</v>
      </c>
      <c r="CH61" s="19">
        <v>0</v>
      </c>
      <c r="CI61" s="19">
        <v>0</v>
      </c>
      <c r="CJ61" s="19">
        <v>0</v>
      </c>
      <c r="CK61" s="19">
        <v>0</v>
      </c>
      <c r="CL61" s="19">
        <v>0</v>
      </c>
      <c r="CM61" s="19">
        <v>0</v>
      </c>
      <c r="CN61" s="19">
        <v>0</v>
      </c>
      <c r="CO61" s="19">
        <v>0</v>
      </c>
      <c r="CP61" s="19">
        <v>0</v>
      </c>
      <c r="CQ61" s="19">
        <v>0</v>
      </c>
      <c r="CR61" s="19">
        <v>0</v>
      </c>
      <c r="CS61" s="19">
        <v>28</v>
      </c>
      <c r="CT61" s="19">
        <v>0</v>
      </c>
      <c r="CU61" s="19">
        <v>0</v>
      </c>
      <c r="CV61" s="19">
        <v>0</v>
      </c>
      <c r="CW61" s="19">
        <v>0</v>
      </c>
      <c r="CX61" s="19">
        <v>0</v>
      </c>
      <c r="CY61" s="19">
        <v>0</v>
      </c>
      <c r="CZ61" s="19">
        <v>0</v>
      </c>
      <c r="DA61" s="19">
        <v>0</v>
      </c>
      <c r="DB61" s="19">
        <v>0</v>
      </c>
      <c r="DC61" s="19">
        <v>0</v>
      </c>
      <c r="DD61" s="19">
        <v>0</v>
      </c>
      <c r="DE61" s="19">
        <v>0</v>
      </c>
      <c r="DF61" s="19">
        <v>0</v>
      </c>
      <c r="DG61" s="19">
        <v>97</v>
      </c>
      <c r="DH61" s="19">
        <v>0</v>
      </c>
      <c r="DI61" s="19">
        <v>0</v>
      </c>
      <c r="DJ61" s="19">
        <v>0</v>
      </c>
      <c r="DK61" s="19">
        <v>0</v>
      </c>
      <c r="DL61" s="19">
        <v>99461</v>
      </c>
      <c r="DM61" s="19">
        <v>0</v>
      </c>
      <c r="DN61" s="19">
        <v>0</v>
      </c>
      <c r="DO61" s="19">
        <v>0</v>
      </c>
      <c r="DP61" s="19">
        <v>0</v>
      </c>
      <c r="DQ61" s="19">
        <v>0</v>
      </c>
      <c r="DR61" s="19">
        <v>0</v>
      </c>
      <c r="DS61" s="19">
        <v>0</v>
      </c>
      <c r="DT61" s="19">
        <v>0</v>
      </c>
      <c r="DU61" s="19">
        <v>0</v>
      </c>
      <c r="DV61" s="19">
        <v>0</v>
      </c>
      <c r="DW61" s="19">
        <v>0</v>
      </c>
      <c r="DX61" s="19">
        <v>0</v>
      </c>
      <c r="DY61" s="19">
        <v>0</v>
      </c>
      <c r="DZ61" s="19">
        <v>0</v>
      </c>
      <c r="EA61" s="19">
        <v>0</v>
      </c>
      <c r="EB61" s="19">
        <v>99586</v>
      </c>
      <c r="ED61" s="13">
        <f t="shared" si="4"/>
        <v>0</v>
      </c>
    </row>
    <row r="62" spans="1:134" x14ac:dyDescent="0.2">
      <c r="A62" s="22" t="s">
        <v>407</v>
      </c>
      <c r="B62" t="s">
        <v>408</v>
      </c>
      <c r="C62" s="10">
        <f t="shared" si="3"/>
        <v>58</v>
      </c>
      <c r="D62" s="19">
        <v>0</v>
      </c>
      <c r="E62" s="19">
        <v>0</v>
      </c>
      <c r="F62" s="19">
        <v>0</v>
      </c>
      <c r="G62" s="19">
        <v>0</v>
      </c>
      <c r="H62" s="19">
        <v>0</v>
      </c>
      <c r="I62" s="19">
        <v>0</v>
      </c>
      <c r="J62" s="19">
        <v>0</v>
      </c>
      <c r="K62" s="19">
        <v>0</v>
      </c>
      <c r="L62" s="19">
        <v>0</v>
      </c>
      <c r="M62" s="19">
        <v>0</v>
      </c>
      <c r="N62" s="19">
        <v>0</v>
      </c>
      <c r="O62" s="19">
        <v>0</v>
      </c>
      <c r="P62" s="19">
        <v>0</v>
      </c>
      <c r="Q62" s="19">
        <v>0</v>
      </c>
      <c r="R62" s="19">
        <v>0</v>
      </c>
      <c r="S62" s="19">
        <v>0</v>
      </c>
      <c r="T62" s="19">
        <v>0</v>
      </c>
      <c r="U62" s="19">
        <v>0</v>
      </c>
      <c r="V62" s="19">
        <v>0</v>
      </c>
      <c r="W62" s="19">
        <v>0</v>
      </c>
      <c r="X62" s="19">
        <v>0</v>
      </c>
      <c r="Y62" s="19">
        <v>0</v>
      </c>
      <c r="Z62" s="19">
        <v>0</v>
      </c>
      <c r="AA62" s="19">
        <v>0</v>
      </c>
      <c r="AB62" s="19">
        <v>0</v>
      </c>
      <c r="AC62" s="19">
        <v>0</v>
      </c>
      <c r="AD62" s="19">
        <v>0</v>
      </c>
      <c r="AE62" s="19">
        <v>0</v>
      </c>
      <c r="AF62" s="19">
        <v>0</v>
      </c>
      <c r="AG62" s="19">
        <v>0</v>
      </c>
      <c r="AH62" s="19">
        <v>0</v>
      </c>
      <c r="AI62" s="19">
        <v>0</v>
      </c>
      <c r="AJ62" s="19">
        <v>0</v>
      </c>
      <c r="AK62" s="19">
        <v>0</v>
      </c>
      <c r="AL62" s="19">
        <v>0</v>
      </c>
      <c r="AM62" s="19">
        <v>0</v>
      </c>
      <c r="AN62" s="19">
        <v>0</v>
      </c>
      <c r="AO62" s="19">
        <v>0</v>
      </c>
      <c r="AP62" s="19">
        <v>26</v>
      </c>
      <c r="AQ62" s="19">
        <v>0</v>
      </c>
      <c r="AR62" s="19">
        <v>0</v>
      </c>
      <c r="AS62" s="19">
        <v>0</v>
      </c>
      <c r="AT62" s="19">
        <v>0</v>
      </c>
      <c r="AU62" s="19">
        <v>0</v>
      </c>
      <c r="AV62" s="19">
        <v>0</v>
      </c>
      <c r="AW62" s="19">
        <v>0</v>
      </c>
      <c r="AX62" s="19">
        <v>0</v>
      </c>
      <c r="AY62" s="19">
        <v>0</v>
      </c>
      <c r="AZ62" s="19">
        <v>0</v>
      </c>
      <c r="BA62" s="19">
        <v>0</v>
      </c>
      <c r="BB62" s="19">
        <v>0</v>
      </c>
      <c r="BC62" s="19">
        <v>0</v>
      </c>
      <c r="BD62" s="19">
        <v>0</v>
      </c>
      <c r="BE62" s="19">
        <v>0</v>
      </c>
      <c r="BF62" s="19">
        <v>0</v>
      </c>
      <c r="BG62" s="19">
        <v>0</v>
      </c>
      <c r="BH62" s="19">
        <v>0</v>
      </c>
      <c r="BI62" s="19">
        <v>0</v>
      </c>
      <c r="BJ62" s="19">
        <v>0</v>
      </c>
      <c r="BK62" s="19">
        <v>0</v>
      </c>
      <c r="BL62" s="19">
        <v>0</v>
      </c>
      <c r="BM62" s="19">
        <v>0</v>
      </c>
      <c r="BN62" s="19">
        <v>0</v>
      </c>
      <c r="BO62" s="19">
        <v>0</v>
      </c>
      <c r="BP62" s="19">
        <v>0</v>
      </c>
      <c r="BQ62" s="19">
        <v>0</v>
      </c>
      <c r="BR62" s="19">
        <v>0</v>
      </c>
      <c r="BS62" s="19">
        <v>0</v>
      </c>
      <c r="BT62" s="19">
        <v>0</v>
      </c>
      <c r="BU62" s="19">
        <v>0</v>
      </c>
      <c r="BV62" s="19">
        <v>15</v>
      </c>
      <c r="BW62" s="19">
        <v>0</v>
      </c>
      <c r="BX62" s="19">
        <v>0</v>
      </c>
      <c r="BY62" s="19">
        <v>0</v>
      </c>
      <c r="BZ62" s="19">
        <v>0</v>
      </c>
      <c r="CA62" s="19">
        <v>0</v>
      </c>
      <c r="CB62" s="19">
        <v>0</v>
      </c>
      <c r="CC62" s="19">
        <v>0</v>
      </c>
      <c r="CD62" s="19">
        <v>0</v>
      </c>
      <c r="CE62" s="19">
        <v>0</v>
      </c>
      <c r="CF62" s="19">
        <v>0</v>
      </c>
      <c r="CG62" s="19">
        <v>44</v>
      </c>
      <c r="CH62" s="19">
        <v>0</v>
      </c>
      <c r="CI62" s="19">
        <v>0</v>
      </c>
      <c r="CJ62" s="19">
        <v>0</v>
      </c>
      <c r="CK62" s="19">
        <v>0</v>
      </c>
      <c r="CL62" s="19">
        <v>2645</v>
      </c>
      <c r="CM62" s="19">
        <v>0</v>
      </c>
      <c r="CN62" s="19">
        <v>0</v>
      </c>
      <c r="CO62" s="19">
        <v>0</v>
      </c>
      <c r="CP62" s="19">
        <v>0</v>
      </c>
      <c r="CQ62" s="19">
        <v>0</v>
      </c>
      <c r="CR62" s="19">
        <v>91</v>
      </c>
      <c r="CS62" s="19">
        <v>45</v>
      </c>
      <c r="CT62" s="19">
        <v>0</v>
      </c>
      <c r="CU62" s="19">
        <v>0</v>
      </c>
      <c r="CV62" s="19">
        <v>0</v>
      </c>
      <c r="CW62" s="19">
        <v>0</v>
      </c>
      <c r="CX62" s="19">
        <v>0</v>
      </c>
      <c r="CY62" s="19">
        <v>0</v>
      </c>
      <c r="CZ62" s="19">
        <v>0</v>
      </c>
      <c r="DA62" s="19">
        <v>0</v>
      </c>
      <c r="DB62" s="19">
        <v>0</v>
      </c>
      <c r="DC62" s="19">
        <v>0</v>
      </c>
      <c r="DD62" s="19">
        <v>0</v>
      </c>
      <c r="DE62" s="19">
        <v>0</v>
      </c>
      <c r="DF62" s="19">
        <v>0</v>
      </c>
      <c r="DG62" s="19">
        <v>2345</v>
      </c>
      <c r="DH62" s="19">
        <v>0</v>
      </c>
      <c r="DI62" s="19">
        <v>0</v>
      </c>
      <c r="DJ62" s="19">
        <v>69</v>
      </c>
      <c r="DK62" s="19">
        <v>0</v>
      </c>
      <c r="DL62" s="19">
        <v>0</v>
      </c>
      <c r="DM62" s="19">
        <v>38067</v>
      </c>
      <c r="DN62" s="19">
        <v>0</v>
      </c>
      <c r="DO62" s="19">
        <v>0</v>
      </c>
      <c r="DP62" s="19">
        <v>0</v>
      </c>
      <c r="DQ62" s="19">
        <v>0</v>
      </c>
      <c r="DR62" s="19">
        <v>0</v>
      </c>
      <c r="DS62" s="19">
        <v>0</v>
      </c>
      <c r="DT62" s="19">
        <v>0</v>
      </c>
      <c r="DU62" s="19">
        <v>0</v>
      </c>
      <c r="DV62" s="19">
        <v>0</v>
      </c>
      <c r="DW62" s="19">
        <v>0</v>
      </c>
      <c r="DX62" s="19">
        <v>0</v>
      </c>
      <c r="DY62" s="19">
        <v>23</v>
      </c>
      <c r="DZ62" s="19">
        <v>0</v>
      </c>
      <c r="EA62" s="19">
        <v>0</v>
      </c>
      <c r="EB62" s="19">
        <v>43370</v>
      </c>
      <c r="ED62" s="13">
        <f t="shared" si="4"/>
        <v>0</v>
      </c>
    </row>
    <row r="63" spans="1:134" x14ac:dyDescent="0.2">
      <c r="A63" s="22" t="s">
        <v>409</v>
      </c>
      <c r="B63" t="s">
        <v>410</v>
      </c>
      <c r="C63" s="10">
        <f t="shared" si="3"/>
        <v>59</v>
      </c>
      <c r="D63" s="19">
        <v>0</v>
      </c>
      <c r="E63" s="19">
        <v>0</v>
      </c>
      <c r="F63" s="19">
        <v>0</v>
      </c>
      <c r="G63" s="19">
        <v>0</v>
      </c>
      <c r="H63" s="19">
        <v>0</v>
      </c>
      <c r="I63" s="19">
        <v>0</v>
      </c>
      <c r="J63" s="19">
        <v>0</v>
      </c>
      <c r="K63" s="19">
        <v>0</v>
      </c>
      <c r="L63" s="19">
        <v>0</v>
      </c>
      <c r="M63" s="19">
        <v>9</v>
      </c>
      <c r="N63" s="19">
        <v>0</v>
      </c>
      <c r="O63" s="19">
        <v>0</v>
      </c>
      <c r="P63" s="19">
        <v>0</v>
      </c>
      <c r="Q63" s="19">
        <v>0</v>
      </c>
      <c r="R63" s="19">
        <v>0</v>
      </c>
      <c r="S63" s="19">
        <v>0</v>
      </c>
      <c r="T63" s="19">
        <v>0</v>
      </c>
      <c r="U63" s="19">
        <v>0</v>
      </c>
      <c r="V63" s="19">
        <v>0</v>
      </c>
      <c r="W63" s="19">
        <v>0</v>
      </c>
      <c r="X63" s="19">
        <v>0</v>
      </c>
      <c r="Y63" s="19">
        <v>0</v>
      </c>
      <c r="Z63" s="19">
        <v>0</v>
      </c>
      <c r="AA63" s="19">
        <v>0</v>
      </c>
      <c r="AB63" s="19">
        <v>0</v>
      </c>
      <c r="AC63" s="19">
        <v>0</v>
      </c>
      <c r="AD63" s="19">
        <v>0</v>
      </c>
      <c r="AE63" s="19">
        <v>0</v>
      </c>
      <c r="AF63" s="19">
        <v>0</v>
      </c>
      <c r="AG63" s="19">
        <v>0</v>
      </c>
      <c r="AH63" s="19">
        <v>0</v>
      </c>
      <c r="AI63" s="19">
        <v>0</v>
      </c>
      <c r="AJ63" s="19">
        <v>0</v>
      </c>
      <c r="AK63" s="19">
        <v>0</v>
      </c>
      <c r="AL63" s="19">
        <v>0</v>
      </c>
      <c r="AM63" s="19">
        <v>0</v>
      </c>
      <c r="AN63" s="19">
        <v>0</v>
      </c>
      <c r="AO63" s="19">
        <v>0</v>
      </c>
      <c r="AP63" s="19">
        <v>0</v>
      </c>
      <c r="AQ63" s="19">
        <v>0</v>
      </c>
      <c r="AR63" s="19">
        <v>0</v>
      </c>
      <c r="AS63" s="19">
        <v>0</v>
      </c>
      <c r="AT63" s="19">
        <v>0</v>
      </c>
      <c r="AU63" s="19">
        <v>0</v>
      </c>
      <c r="AV63" s="19">
        <v>0</v>
      </c>
      <c r="AW63" s="19">
        <v>0</v>
      </c>
      <c r="AX63" s="19">
        <v>0</v>
      </c>
      <c r="AY63" s="19">
        <v>0</v>
      </c>
      <c r="AZ63" s="19">
        <v>0</v>
      </c>
      <c r="BA63" s="19">
        <v>0</v>
      </c>
      <c r="BB63" s="19">
        <v>0</v>
      </c>
      <c r="BC63" s="19">
        <v>0</v>
      </c>
      <c r="BD63" s="19">
        <v>0</v>
      </c>
      <c r="BE63" s="19">
        <v>0</v>
      </c>
      <c r="BF63" s="19">
        <v>0</v>
      </c>
      <c r="BG63" s="19">
        <v>0</v>
      </c>
      <c r="BH63" s="19">
        <v>0</v>
      </c>
      <c r="BI63" s="19">
        <v>0</v>
      </c>
      <c r="BJ63" s="19">
        <v>0</v>
      </c>
      <c r="BK63" s="19">
        <v>0</v>
      </c>
      <c r="BL63" s="19">
        <v>0</v>
      </c>
      <c r="BM63" s="19">
        <v>0</v>
      </c>
      <c r="BN63" s="19">
        <v>0</v>
      </c>
      <c r="BO63" s="19">
        <v>0</v>
      </c>
      <c r="BP63" s="19">
        <v>0</v>
      </c>
      <c r="BQ63" s="19">
        <v>0</v>
      </c>
      <c r="BR63" s="19">
        <v>0</v>
      </c>
      <c r="BS63" s="19">
        <v>0</v>
      </c>
      <c r="BT63" s="19">
        <v>0</v>
      </c>
      <c r="BU63" s="19">
        <v>0</v>
      </c>
      <c r="BV63" s="19">
        <v>0</v>
      </c>
      <c r="BW63" s="19">
        <v>0</v>
      </c>
      <c r="BX63" s="19">
        <v>0</v>
      </c>
      <c r="BY63" s="19">
        <v>0</v>
      </c>
      <c r="BZ63" s="19">
        <v>0</v>
      </c>
      <c r="CA63" s="19">
        <v>0</v>
      </c>
      <c r="CB63" s="19">
        <v>0</v>
      </c>
      <c r="CC63" s="19">
        <v>0</v>
      </c>
      <c r="CD63" s="19">
        <v>0</v>
      </c>
      <c r="CE63" s="19">
        <v>0</v>
      </c>
      <c r="CF63" s="19">
        <v>0</v>
      </c>
      <c r="CG63" s="19">
        <v>0</v>
      </c>
      <c r="CH63" s="19">
        <v>0</v>
      </c>
      <c r="CI63" s="19">
        <v>0</v>
      </c>
      <c r="CJ63" s="19">
        <v>0</v>
      </c>
      <c r="CK63" s="19">
        <v>0</v>
      </c>
      <c r="CL63" s="19">
        <v>0</v>
      </c>
      <c r="CM63" s="19">
        <v>0</v>
      </c>
      <c r="CN63" s="19">
        <v>0</v>
      </c>
      <c r="CO63" s="19">
        <v>0</v>
      </c>
      <c r="CP63" s="19">
        <v>0</v>
      </c>
      <c r="CQ63" s="19">
        <v>0</v>
      </c>
      <c r="CR63" s="19">
        <v>0</v>
      </c>
      <c r="CS63" s="19">
        <v>104</v>
      </c>
      <c r="CT63" s="19">
        <v>0</v>
      </c>
      <c r="CU63" s="19">
        <v>0</v>
      </c>
      <c r="CV63" s="19">
        <v>0</v>
      </c>
      <c r="CW63" s="19">
        <v>0</v>
      </c>
      <c r="CX63" s="19">
        <v>0</v>
      </c>
      <c r="CY63" s="19">
        <v>0</v>
      </c>
      <c r="CZ63" s="19">
        <v>0</v>
      </c>
      <c r="DA63" s="19">
        <v>0</v>
      </c>
      <c r="DB63" s="19">
        <v>0</v>
      </c>
      <c r="DC63" s="19">
        <v>0</v>
      </c>
      <c r="DD63" s="19">
        <v>0</v>
      </c>
      <c r="DE63" s="19">
        <v>0</v>
      </c>
      <c r="DF63" s="19">
        <v>0</v>
      </c>
      <c r="DG63" s="19">
        <v>1316</v>
      </c>
      <c r="DH63" s="19">
        <v>0</v>
      </c>
      <c r="DI63" s="19">
        <v>0</v>
      </c>
      <c r="DJ63" s="19">
        <v>63</v>
      </c>
      <c r="DK63" s="19">
        <v>0</v>
      </c>
      <c r="DL63" s="19">
        <v>0</v>
      </c>
      <c r="DM63" s="19">
        <v>0</v>
      </c>
      <c r="DN63" s="19">
        <v>98004</v>
      </c>
      <c r="DO63" s="19">
        <v>128391</v>
      </c>
      <c r="DP63" s="19">
        <v>0</v>
      </c>
      <c r="DQ63" s="19">
        <v>0</v>
      </c>
      <c r="DR63" s="19">
        <v>0</v>
      </c>
      <c r="DS63" s="19">
        <v>0</v>
      </c>
      <c r="DT63" s="19">
        <v>0</v>
      </c>
      <c r="DU63" s="19">
        <v>0</v>
      </c>
      <c r="DV63" s="19">
        <v>0</v>
      </c>
      <c r="DW63" s="19">
        <v>0</v>
      </c>
      <c r="DX63" s="19">
        <v>0</v>
      </c>
      <c r="DY63" s="19">
        <v>0</v>
      </c>
      <c r="DZ63" s="19">
        <v>0</v>
      </c>
      <c r="EA63" s="19">
        <v>0</v>
      </c>
      <c r="EB63" s="19">
        <v>227887</v>
      </c>
      <c r="ED63" s="13">
        <f t="shared" si="4"/>
        <v>0</v>
      </c>
    </row>
    <row r="64" spans="1:134" x14ac:dyDescent="0.2">
      <c r="A64" s="22" t="s">
        <v>411</v>
      </c>
      <c r="B64" t="s">
        <v>412</v>
      </c>
      <c r="C64" s="10">
        <f t="shared" si="3"/>
        <v>60</v>
      </c>
      <c r="D64" s="19">
        <v>0</v>
      </c>
      <c r="E64" s="19">
        <v>0</v>
      </c>
      <c r="F64" s="19">
        <v>0</v>
      </c>
      <c r="G64" s="19">
        <v>0</v>
      </c>
      <c r="H64" s="19">
        <v>0</v>
      </c>
      <c r="I64" s="19">
        <v>0</v>
      </c>
      <c r="J64" s="19">
        <v>0</v>
      </c>
      <c r="K64" s="19">
        <v>0</v>
      </c>
      <c r="L64" s="19">
        <v>0</v>
      </c>
      <c r="M64" s="19">
        <v>0</v>
      </c>
      <c r="N64" s="19">
        <v>0</v>
      </c>
      <c r="O64" s="19">
        <v>0</v>
      </c>
      <c r="P64" s="19">
        <v>0</v>
      </c>
      <c r="Q64" s="19">
        <v>0</v>
      </c>
      <c r="R64" s="19">
        <v>0</v>
      </c>
      <c r="S64" s="19">
        <v>0</v>
      </c>
      <c r="T64" s="19">
        <v>0</v>
      </c>
      <c r="U64" s="19">
        <v>0</v>
      </c>
      <c r="V64" s="19">
        <v>0</v>
      </c>
      <c r="W64" s="19">
        <v>0</v>
      </c>
      <c r="X64" s="19">
        <v>0</v>
      </c>
      <c r="Y64" s="19">
        <v>0</v>
      </c>
      <c r="Z64" s="19">
        <v>0</v>
      </c>
      <c r="AA64" s="19">
        <v>0</v>
      </c>
      <c r="AB64" s="19">
        <v>0</v>
      </c>
      <c r="AC64" s="19">
        <v>0</v>
      </c>
      <c r="AD64" s="19">
        <v>0</v>
      </c>
      <c r="AE64" s="19">
        <v>0</v>
      </c>
      <c r="AF64" s="19">
        <v>0</v>
      </c>
      <c r="AG64" s="19">
        <v>0</v>
      </c>
      <c r="AH64" s="19">
        <v>0</v>
      </c>
      <c r="AI64" s="19">
        <v>0</v>
      </c>
      <c r="AJ64" s="19">
        <v>0</v>
      </c>
      <c r="AK64" s="19">
        <v>0</v>
      </c>
      <c r="AL64" s="19">
        <v>0</v>
      </c>
      <c r="AM64" s="19">
        <v>0</v>
      </c>
      <c r="AN64" s="19">
        <v>0</v>
      </c>
      <c r="AO64" s="19">
        <v>0</v>
      </c>
      <c r="AP64" s="19">
        <v>0</v>
      </c>
      <c r="AQ64" s="19">
        <v>0</v>
      </c>
      <c r="AR64" s="19">
        <v>0</v>
      </c>
      <c r="AS64" s="19">
        <v>0</v>
      </c>
      <c r="AT64" s="19">
        <v>0</v>
      </c>
      <c r="AU64" s="19">
        <v>0</v>
      </c>
      <c r="AV64" s="19">
        <v>0</v>
      </c>
      <c r="AW64" s="19">
        <v>0</v>
      </c>
      <c r="AX64" s="19">
        <v>0</v>
      </c>
      <c r="AY64" s="19">
        <v>0</v>
      </c>
      <c r="AZ64" s="19">
        <v>0</v>
      </c>
      <c r="BA64" s="19">
        <v>0</v>
      </c>
      <c r="BB64" s="19">
        <v>0</v>
      </c>
      <c r="BC64" s="19">
        <v>0</v>
      </c>
      <c r="BD64" s="19">
        <v>0</v>
      </c>
      <c r="BE64" s="19">
        <v>0</v>
      </c>
      <c r="BF64" s="19">
        <v>0</v>
      </c>
      <c r="BG64" s="19">
        <v>0</v>
      </c>
      <c r="BH64" s="19">
        <v>0</v>
      </c>
      <c r="BI64" s="19">
        <v>0</v>
      </c>
      <c r="BJ64" s="19">
        <v>0</v>
      </c>
      <c r="BK64" s="19">
        <v>0</v>
      </c>
      <c r="BL64" s="19">
        <v>0</v>
      </c>
      <c r="BM64" s="19">
        <v>0</v>
      </c>
      <c r="BN64" s="19">
        <v>0</v>
      </c>
      <c r="BO64" s="19">
        <v>0</v>
      </c>
      <c r="BP64" s="19">
        <v>0</v>
      </c>
      <c r="BQ64" s="19">
        <v>0</v>
      </c>
      <c r="BR64" s="19">
        <v>0</v>
      </c>
      <c r="BS64" s="19">
        <v>0</v>
      </c>
      <c r="BT64" s="19">
        <v>0</v>
      </c>
      <c r="BU64" s="19">
        <v>0</v>
      </c>
      <c r="BV64" s="19">
        <v>0</v>
      </c>
      <c r="BW64" s="19">
        <v>0</v>
      </c>
      <c r="BX64" s="19">
        <v>0</v>
      </c>
      <c r="BY64" s="19">
        <v>0</v>
      </c>
      <c r="BZ64" s="19">
        <v>0</v>
      </c>
      <c r="CA64" s="19">
        <v>0</v>
      </c>
      <c r="CB64" s="19">
        <v>0</v>
      </c>
      <c r="CC64" s="19">
        <v>0</v>
      </c>
      <c r="CD64" s="19">
        <v>0</v>
      </c>
      <c r="CE64" s="19">
        <v>0</v>
      </c>
      <c r="CF64" s="19">
        <v>0</v>
      </c>
      <c r="CG64" s="19">
        <v>0</v>
      </c>
      <c r="CH64" s="19">
        <v>0</v>
      </c>
      <c r="CI64" s="19">
        <v>0</v>
      </c>
      <c r="CJ64" s="19">
        <v>0</v>
      </c>
      <c r="CK64" s="19">
        <v>0</v>
      </c>
      <c r="CL64" s="19">
        <v>0</v>
      </c>
      <c r="CM64" s="19">
        <v>0</v>
      </c>
      <c r="CN64" s="19">
        <v>0</v>
      </c>
      <c r="CO64" s="19">
        <v>0</v>
      </c>
      <c r="CP64" s="19">
        <v>0</v>
      </c>
      <c r="CQ64" s="19">
        <v>0</v>
      </c>
      <c r="CR64" s="19">
        <v>0</v>
      </c>
      <c r="CS64" s="19">
        <v>132</v>
      </c>
      <c r="CT64" s="19">
        <v>0</v>
      </c>
      <c r="CU64" s="19">
        <v>0</v>
      </c>
      <c r="CV64" s="19">
        <v>0</v>
      </c>
      <c r="CW64" s="19">
        <v>0</v>
      </c>
      <c r="CX64" s="19">
        <v>0</v>
      </c>
      <c r="CY64" s="19">
        <v>0</v>
      </c>
      <c r="CZ64" s="19">
        <v>0</v>
      </c>
      <c r="DA64" s="19">
        <v>0</v>
      </c>
      <c r="DB64" s="19">
        <v>0</v>
      </c>
      <c r="DC64" s="19">
        <v>0</v>
      </c>
      <c r="DD64" s="19">
        <v>0</v>
      </c>
      <c r="DE64" s="19">
        <v>0</v>
      </c>
      <c r="DF64" s="19">
        <v>0</v>
      </c>
      <c r="DG64" s="19">
        <v>113</v>
      </c>
      <c r="DH64" s="19">
        <v>0</v>
      </c>
      <c r="DI64" s="19">
        <v>0</v>
      </c>
      <c r="DJ64" s="19">
        <v>0</v>
      </c>
      <c r="DK64" s="19">
        <v>0</v>
      </c>
      <c r="DL64" s="19">
        <v>0</v>
      </c>
      <c r="DM64" s="19">
        <v>0</v>
      </c>
      <c r="DN64" s="19">
        <v>0</v>
      </c>
      <c r="DO64" s="19">
        <v>0</v>
      </c>
      <c r="DP64" s="19">
        <v>40926</v>
      </c>
      <c r="DQ64" s="19">
        <v>0</v>
      </c>
      <c r="DR64" s="19">
        <v>0</v>
      </c>
      <c r="DS64" s="19">
        <v>0</v>
      </c>
      <c r="DT64" s="19">
        <v>0</v>
      </c>
      <c r="DU64" s="19">
        <v>0</v>
      </c>
      <c r="DV64" s="19">
        <v>0</v>
      </c>
      <c r="DW64" s="19">
        <v>0</v>
      </c>
      <c r="DX64" s="19">
        <v>0</v>
      </c>
      <c r="DY64" s="19">
        <v>0</v>
      </c>
      <c r="DZ64" s="19">
        <v>0</v>
      </c>
      <c r="EA64" s="19">
        <v>0</v>
      </c>
      <c r="EB64" s="19">
        <v>41171</v>
      </c>
      <c r="ED64" s="13">
        <f t="shared" si="4"/>
        <v>0</v>
      </c>
    </row>
    <row r="65" spans="1:134" x14ac:dyDescent="0.2">
      <c r="A65" s="22" t="s">
        <v>413</v>
      </c>
      <c r="B65" t="s">
        <v>414</v>
      </c>
      <c r="C65" s="10">
        <f t="shared" si="3"/>
        <v>61</v>
      </c>
      <c r="D65" s="19">
        <v>132</v>
      </c>
      <c r="E65" s="19">
        <v>115</v>
      </c>
      <c r="F65" s="19">
        <v>1</v>
      </c>
      <c r="G65" s="19">
        <v>0</v>
      </c>
      <c r="H65" s="19">
        <v>0</v>
      </c>
      <c r="I65" s="19">
        <v>185</v>
      </c>
      <c r="J65" s="19">
        <v>0</v>
      </c>
      <c r="K65" s="19">
        <v>149</v>
      </c>
      <c r="L65" s="19">
        <v>0</v>
      </c>
      <c r="M65" s="19">
        <v>11</v>
      </c>
      <c r="N65" s="19">
        <v>1</v>
      </c>
      <c r="O65" s="19">
        <v>0</v>
      </c>
      <c r="P65" s="19">
        <v>0</v>
      </c>
      <c r="Q65" s="19">
        <v>0</v>
      </c>
      <c r="R65" s="19">
        <v>0</v>
      </c>
      <c r="S65" s="19">
        <v>0</v>
      </c>
      <c r="T65" s="19">
        <v>6</v>
      </c>
      <c r="U65" s="19">
        <v>0</v>
      </c>
      <c r="V65" s="19">
        <v>0</v>
      </c>
      <c r="W65" s="19">
        <v>0</v>
      </c>
      <c r="X65" s="19">
        <v>0</v>
      </c>
      <c r="Y65" s="19">
        <v>0</v>
      </c>
      <c r="Z65" s="19">
        <v>0</v>
      </c>
      <c r="AA65" s="19">
        <v>0</v>
      </c>
      <c r="AB65" s="19">
        <v>0</v>
      </c>
      <c r="AC65" s="19">
        <v>0</v>
      </c>
      <c r="AD65" s="19">
        <v>0</v>
      </c>
      <c r="AE65" s="19">
        <v>0</v>
      </c>
      <c r="AF65" s="19">
        <v>0</v>
      </c>
      <c r="AG65" s="19">
        <v>0</v>
      </c>
      <c r="AH65" s="19">
        <v>0</v>
      </c>
      <c r="AI65" s="19">
        <v>0</v>
      </c>
      <c r="AJ65" s="19">
        <v>0</v>
      </c>
      <c r="AK65" s="19">
        <v>0</v>
      </c>
      <c r="AL65" s="19">
        <v>0</v>
      </c>
      <c r="AM65" s="19">
        <v>0</v>
      </c>
      <c r="AN65" s="19">
        <v>0</v>
      </c>
      <c r="AO65" s="19">
        <v>0</v>
      </c>
      <c r="AP65" s="19">
        <v>0</v>
      </c>
      <c r="AQ65" s="19">
        <v>0</v>
      </c>
      <c r="AR65" s="19">
        <v>0</v>
      </c>
      <c r="AS65" s="19">
        <v>0</v>
      </c>
      <c r="AT65" s="19">
        <v>0</v>
      </c>
      <c r="AU65" s="19">
        <v>0</v>
      </c>
      <c r="AV65" s="19">
        <v>0</v>
      </c>
      <c r="AW65" s="19">
        <v>0</v>
      </c>
      <c r="AX65" s="19">
        <v>0</v>
      </c>
      <c r="AY65" s="19">
        <v>0</v>
      </c>
      <c r="AZ65" s="19">
        <v>0</v>
      </c>
      <c r="BA65" s="19">
        <v>0</v>
      </c>
      <c r="BB65" s="19">
        <v>0</v>
      </c>
      <c r="BC65" s="19">
        <v>0</v>
      </c>
      <c r="BD65" s="19">
        <v>473</v>
      </c>
      <c r="BE65" s="19">
        <v>0</v>
      </c>
      <c r="BF65" s="19">
        <v>0</v>
      </c>
      <c r="BG65" s="19">
        <v>0</v>
      </c>
      <c r="BH65" s="19">
        <v>0</v>
      </c>
      <c r="BI65" s="19">
        <v>14</v>
      </c>
      <c r="BJ65" s="19">
        <v>0</v>
      </c>
      <c r="BK65" s="19">
        <v>0</v>
      </c>
      <c r="BL65" s="19">
        <v>233</v>
      </c>
      <c r="BM65" s="19">
        <v>0</v>
      </c>
      <c r="BN65" s="19">
        <v>0</v>
      </c>
      <c r="BO65" s="19">
        <v>0</v>
      </c>
      <c r="BP65" s="19">
        <v>0</v>
      </c>
      <c r="BQ65" s="19">
        <v>0</v>
      </c>
      <c r="BR65" s="19">
        <v>0</v>
      </c>
      <c r="BS65" s="19">
        <v>0</v>
      </c>
      <c r="BT65" s="19">
        <v>0</v>
      </c>
      <c r="BU65" s="19">
        <v>0</v>
      </c>
      <c r="BV65" s="19">
        <v>80</v>
      </c>
      <c r="BW65" s="19">
        <v>0</v>
      </c>
      <c r="BX65" s="19">
        <v>0</v>
      </c>
      <c r="BY65" s="19">
        <v>0</v>
      </c>
      <c r="BZ65" s="19">
        <v>0</v>
      </c>
      <c r="CA65" s="19">
        <v>0</v>
      </c>
      <c r="CB65" s="19">
        <v>0</v>
      </c>
      <c r="CC65" s="19">
        <v>0</v>
      </c>
      <c r="CD65" s="19">
        <v>0</v>
      </c>
      <c r="CE65" s="19">
        <v>204</v>
      </c>
      <c r="CF65" s="19">
        <v>0</v>
      </c>
      <c r="CG65" s="19">
        <v>0</v>
      </c>
      <c r="CH65" s="19">
        <v>0</v>
      </c>
      <c r="CI65" s="19">
        <v>0</v>
      </c>
      <c r="CJ65" s="19">
        <v>0</v>
      </c>
      <c r="CK65" s="19">
        <v>0</v>
      </c>
      <c r="CL65" s="19">
        <v>4</v>
      </c>
      <c r="CM65" s="19">
        <v>512</v>
      </c>
      <c r="CN65" s="19">
        <v>3159</v>
      </c>
      <c r="CO65" s="19">
        <v>0</v>
      </c>
      <c r="CP65" s="19">
        <v>0</v>
      </c>
      <c r="CQ65" s="19">
        <v>2</v>
      </c>
      <c r="CR65" s="19">
        <v>0</v>
      </c>
      <c r="CS65" s="19">
        <v>243</v>
      </c>
      <c r="CT65" s="19">
        <v>0</v>
      </c>
      <c r="CU65" s="19">
        <v>2184</v>
      </c>
      <c r="CV65" s="19">
        <v>35</v>
      </c>
      <c r="CW65" s="19">
        <v>1</v>
      </c>
      <c r="CX65" s="19">
        <v>3955</v>
      </c>
      <c r="CY65" s="19">
        <v>0</v>
      </c>
      <c r="CZ65" s="19">
        <v>592</v>
      </c>
      <c r="DA65" s="19">
        <v>439</v>
      </c>
      <c r="DB65" s="19">
        <v>254</v>
      </c>
      <c r="DC65" s="19">
        <v>57</v>
      </c>
      <c r="DD65" s="19">
        <v>2</v>
      </c>
      <c r="DE65" s="19">
        <v>1507</v>
      </c>
      <c r="DF65" s="19">
        <v>429</v>
      </c>
      <c r="DG65" s="19">
        <v>1880</v>
      </c>
      <c r="DH65" s="19">
        <v>0</v>
      </c>
      <c r="DI65" s="19">
        <v>6135</v>
      </c>
      <c r="DJ65" s="19">
        <v>10945</v>
      </c>
      <c r="DK65" s="19">
        <v>1558</v>
      </c>
      <c r="DL65" s="19">
        <v>8264</v>
      </c>
      <c r="DM65" s="19">
        <v>0</v>
      </c>
      <c r="DN65" s="19">
        <v>0</v>
      </c>
      <c r="DO65" s="19">
        <v>492</v>
      </c>
      <c r="DP65" s="19">
        <v>0</v>
      </c>
      <c r="DQ65" s="19">
        <v>713980</v>
      </c>
      <c r="DR65" s="19">
        <v>13609</v>
      </c>
      <c r="DS65" s="19">
        <v>0</v>
      </c>
      <c r="DT65" s="19">
        <v>3337</v>
      </c>
      <c r="DU65" s="19">
        <v>0</v>
      </c>
      <c r="DV65" s="19">
        <v>630</v>
      </c>
      <c r="DW65" s="19">
        <v>717</v>
      </c>
      <c r="DX65" s="19">
        <v>0</v>
      </c>
      <c r="DY65" s="19">
        <v>0</v>
      </c>
      <c r="DZ65" s="19">
        <v>0</v>
      </c>
      <c r="EA65" s="19">
        <v>0</v>
      </c>
      <c r="EB65" s="19">
        <v>776526</v>
      </c>
      <c r="ED65" s="13">
        <f t="shared" si="4"/>
        <v>0</v>
      </c>
    </row>
    <row r="66" spans="1:134" x14ac:dyDescent="0.2">
      <c r="A66" s="22" t="s">
        <v>415</v>
      </c>
      <c r="B66" t="s">
        <v>48</v>
      </c>
      <c r="C66" s="10">
        <f t="shared" si="3"/>
        <v>62</v>
      </c>
      <c r="D66" s="19">
        <v>0</v>
      </c>
      <c r="E66" s="19">
        <v>0</v>
      </c>
      <c r="F66" s="19">
        <v>0</v>
      </c>
      <c r="G66" s="19">
        <v>0</v>
      </c>
      <c r="H66" s="19">
        <v>0</v>
      </c>
      <c r="I66" s="19">
        <v>0</v>
      </c>
      <c r="J66" s="19">
        <v>0</v>
      </c>
      <c r="K66" s="19">
        <v>0</v>
      </c>
      <c r="L66" s="19">
        <v>0</v>
      </c>
      <c r="M66" s="19">
        <v>0</v>
      </c>
      <c r="N66" s="19">
        <v>0</v>
      </c>
      <c r="O66" s="19">
        <v>0</v>
      </c>
      <c r="P66" s="19">
        <v>0</v>
      </c>
      <c r="Q66" s="19">
        <v>0</v>
      </c>
      <c r="R66" s="19">
        <v>0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9">
        <v>0</v>
      </c>
      <c r="Y66" s="19">
        <v>0</v>
      </c>
      <c r="Z66" s="19">
        <v>0</v>
      </c>
      <c r="AA66" s="19">
        <v>0</v>
      </c>
      <c r="AB66" s="19">
        <v>0</v>
      </c>
      <c r="AC66" s="19">
        <v>0</v>
      </c>
      <c r="AD66" s="19">
        <v>0</v>
      </c>
      <c r="AE66" s="19">
        <v>0</v>
      </c>
      <c r="AF66" s="19">
        <v>0</v>
      </c>
      <c r="AG66" s="19">
        <v>0</v>
      </c>
      <c r="AH66" s="19">
        <v>0</v>
      </c>
      <c r="AI66" s="19">
        <v>0</v>
      </c>
      <c r="AJ66" s="19">
        <v>0</v>
      </c>
      <c r="AK66" s="19">
        <v>0</v>
      </c>
      <c r="AL66" s="19">
        <v>0</v>
      </c>
      <c r="AM66" s="19">
        <v>0</v>
      </c>
      <c r="AN66" s="19">
        <v>0</v>
      </c>
      <c r="AO66" s="19">
        <v>0</v>
      </c>
      <c r="AP66" s="19">
        <v>0</v>
      </c>
      <c r="AQ66" s="19">
        <v>0</v>
      </c>
      <c r="AR66" s="19">
        <v>0</v>
      </c>
      <c r="AS66" s="19">
        <v>0</v>
      </c>
      <c r="AT66" s="19">
        <v>0</v>
      </c>
      <c r="AU66" s="19">
        <v>0</v>
      </c>
      <c r="AV66" s="19">
        <v>0</v>
      </c>
      <c r="AW66" s="19">
        <v>0</v>
      </c>
      <c r="AX66" s="19">
        <v>0</v>
      </c>
      <c r="AY66" s="19">
        <v>0</v>
      </c>
      <c r="AZ66" s="19">
        <v>0</v>
      </c>
      <c r="BA66" s="19">
        <v>0</v>
      </c>
      <c r="BB66" s="19">
        <v>0</v>
      </c>
      <c r="BC66" s="19">
        <v>0</v>
      </c>
      <c r="BD66" s="19">
        <v>0</v>
      </c>
      <c r="BE66" s="19">
        <v>0</v>
      </c>
      <c r="BF66" s="19">
        <v>0</v>
      </c>
      <c r="BG66" s="19">
        <v>0</v>
      </c>
      <c r="BH66" s="19">
        <v>0</v>
      </c>
      <c r="BI66" s="19">
        <v>0</v>
      </c>
      <c r="BJ66" s="19">
        <v>0</v>
      </c>
      <c r="BK66" s="19">
        <v>0</v>
      </c>
      <c r="BL66" s="19">
        <v>0</v>
      </c>
      <c r="BM66" s="19">
        <v>0</v>
      </c>
      <c r="BN66" s="19">
        <v>0</v>
      </c>
      <c r="BO66" s="19">
        <v>0</v>
      </c>
      <c r="BP66" s="19">
        <v>0</v>
      </c>
      <c r="BQ66" s="19">
        <v>0</v>
      </c>
      <c r="BR66" s="19">
        <v>0</v>
      </c>
      <c r="BS66" s="19">
        <v>0</v>
      </c>
      <c r="BT66" s="19">
        <v>0</v>
      </c>
      <c r="BU66" s="19">
        <v>0</v>
      </c>
      <c r="BV66" s="19">
        <v>0</v>
      </c>
      <c r="BW66" s="19">
        <v>0</v>
      </c>
      <c r="BX66" s="19">
        <v>0</v>
      </c>
      <c r="BY66" s="19">
        <v>0</v>
      </c>
      <c r="BZ66" s="19">
        <v>0</v>
      </c>
      <c r="CA66" s="19">
        <v>0</v>
      </c>
      <c r="CB66" s="19">
        <v>0</v>
      </c>
      <c r="CC66" s="19">
        <v>0</v>
      </c>
      <c r="CD66" s="19">
        <v>0</v>
      </c>
      <c r="CE66" s="19">
        <v>0</v>
      </c>
      <c r="CF66" s="19">
        <v>0</v>
      </c>
      <c r="CG66" s="19">
        <v>0</v>
      </c>
      <c r="CH66" s="19">
        <v>0</v>
      </c>
      <c r="CI66" s="19">
        <v>0</v>
      </c>
      <c r="CJ66" s="19">
        <v>0</v>
      </c>
      <c r="CK66" s="19">
        <v>0</v>
      </c>
      <c r="CL66" s="19">
        <v>0</v>
      </c>
      <c r="CM66" s="19">
        <v>0</v>
      </c>
      <c r="CN66" s="19">
        <v>0</v>
      </c>
      <c r="CO66" s="19">
        <v>0</v>
      </c>
      <c r="CP66" s="19">
        <v>0</v>
      </c>
      <c r="CQ66" s="19">
        <v>0</v>
      </c>
      <c r="CR66" s="19">
        <v>0</v>
      </c>
      <c r="CS66" s="19">
        <v>0</v>
      </c>
      <c r="CT66" s="19">
        <v>0</v>
      </c>
      <c r="CU66" s="19">
        <v>0</v>
      </c>
      <c r="CV66" s="19">
        <v>0</v>
      </c>
      <c r="CW66" s="19">
        <v>0</v>
      </c>
      <c r="CX66" s="19">
        <v>0</v>
      </c>
      <c r="CY66" s="19">
        <v>0</v>
      </c>
      <c r="CZ66" s="19">
        <v>0</v>
      </c>
      <c r="DA66" s="19">
        <v>0</v>
      </c>
      <c r="DB66" s="19">
        <v>0</v>
      </c>
      <c r="DC66" s="19">
        <v>0</v>
      </c>
      <c r="DD66" s="19">
        <v>0</v>
      </c>
      <c r="DE66" s="19">
        <v>0</v>
      </c>
      <c r="DF66" s="19">
        <v>0</v>
      </c>
      <c r="DG66" s="19">
        <v>143</v>
      </c>
      <c r="DH66" s="19">
        <v>0</v>
      </c>
      <c r="DI66" s="19">
        <v>3</v>
      </c>
      <c r="DJ66" s="19">
        <v>15248</v>
      </c>
      <c r="DK66" s="19">
        <v>2</v>
      </c>
      <c r="DL66" s="19">
        <v>14</v>
      </c>
      <c r="DM66" s="19">
        <v>0</v>
      </c>
      <c r="DN66" s="19">
        <v>0</v>
      </c>
      <c r="DO66" s="19">
        <v>307</v>
      </c>
      <c r="DP66" s="19">
        <v>0</v>
      </c>
      <c r="DQ66" s="19">
        <v>0</v>
      </c>
      <c r="DR66" s="19">
        <v>0</v>
      </c>
      <c r="DS66" s="19">
        <v>309854</v>
      </c>
      <c r="DT66" s="19">
        <v>760</v>
      </c>
      <c r="DU66" s="19">
        <v>0</v>
      </c>
      <c r="DV66" s="19">
        <v>112</v>
      </c>
      <c r="DW66" s="19">
        <v>0</v>
      </c>
      <c r="DX66" s="19">
        <v>0</v>
      </c>
      <c r="DY66" s="19">
        <v>0</v>
      </c>
      <c r="DZ66" s="19">
        <v>0</v>
      </c>
      <c r="EA66" s="19">
        <v>0</v>
      </c>
      <c r="EB66" s="19">
        <v>326443</v>
      </c>
      <c r="ED66" s="13">
        <f t="shared" si="4"/>
        <v>0</v>
      </c>
    </row>
    <row r="67" spans="1:134" x14ac:dyDescent="0.2">
      <c r="A67" s="22" t="s">
        <v>416</v>
      </c>
      <c r="B67" t="s">
        <v>295</v>
      </c>
      <c r="C67" s="10">
        <f t="shared" si="3"/>
        <v>63</v>
      </c>
      <c r="D67" s="19">
        <v>0</v>
      </c>
      <c r="E67" s="19">
        <v>0</v>
      </c>
      <c r="F67" s="19">
        <v>0</v>
      </c>
      <c r="G67" s="19">
        <v>0</v>
      </c>
      <c r="H67" s="19">
        <v>0</v>
      </c>
      <c r="I67" s="19">
        <v>0</v>
      </c>
      <c r="J67" s="19">
        <v>0</v>
      </c>
      <c r="K67" s="19">
        <v>0</v>
      </c>
      <c r="L67" s="19">
        <v>0</v>
      </c>
      <c r="M67" s="19">
        <v>0</v>
      </c>
      <c r="N67" s="19">
        <v>0</v>
      </c>
      <c r="O67" s="19">
        <v>0</v>
      </c>
      <c r="P67" s="19">
        <v>0</v>
      </c>
      <c r="Q67" s="19">
        <v>0</v>
      </c>
      <c r="R67" s="19">
        <v>0</v>
      </c>
      <c r="S67" s="19">
        <v>0</v>
      </c>
      <c r="T67" s="19">
        <v>0</v>
      </c>
      <c r="U67" s="19">
        <v>0</v>
      </c>
      <c r="V67" s="19">
        <v>0</v>
      </c>
      <c r="W67" s="19">
        <v>0</v>
      </c>
      <c r="X67" s="19">
        <v>0</v>
      </c>
      <c r="Y67" s="19">
        <v>0</v>
      </c>
      <c r="Z67" s="19">
        <v>0</v>
      </c>
      <c r="AA67" s="19">
        <v>0</v>
      </c>
      <c r="AB67" s="19">
        <v>0</v>
      </c>
      <c r="AC67" s="19">
        <v>0</v>
      </c>
      <c r="AD67" s="19">
        <v>0</v>
      </c>
      <c r="AE67" s="19">
        <v>0</v>
      </c>
      <c r="AF67" s="19">
        <v>0</v>
      </c>
      <c r="AG67" s="19">
        <v>0</v>
      </c>
      <c r="AH67" s="19">
        <v>0</v>
      </c>
      <c r="AI67" s="19">
        <v>0</v>
      </c>
      <c r="AJ67" s="19">
        <v>0</v>
      </c>
      <c r="AK67" s="19">
        <v>0</v>
      </c>
      <c r="AL67" s="19">
        <v>0</v>
      </c>
      <c r="AM67" s="19">
        <v>0</v>
      </c>
      <c r="AN67" s="19">
        <v>0</v>
      </c>
      <c r="AO67" s="19">
        <v>0</v>
      </c>
      <c r="AP67" s="19">
        <v>0</v>
      </c>
      <c r="AQ67" s="19">
        <v>0</v>
      </c>
      <c r="AR67" s="19">
        <v>0</v>
      </c>
      <c r="AS67" s="19">
        <v>0</v>
      </c>
      <c r="AT67" s="19">
        <v>0</v>
      </c>
      <c r="AU67" s="19">
        <v>0</v>
      </c>
      <c r="AV67" s="19">
        <v>0</v>
      </c>
      <c r="AW67" s="19">
        <v>0</v>
      </c>
      <c r="AX67" s="19">
        <v>0</v>
      </c>
      <c r="AY67" s="19">
        <v>0</v>
      </c>
      <c r="AZ67" s="19">
        <v>0</v>
      </c>
      <c r="BA67" s="19">
        <v>0</v>
      </c>
      <c r="BB67" s="19">
        <v>0</v>
      </c>
      <c r="BC67" s="19">
        <v>0</v>
      </c>
      <c r="BD67" s="19">
        <v>0</v>
      </c>
      <c r="BE67" s="19">
        <v>0</v>
      </c>
      <c r="BF67" s="19">
        <v>0</v>
      </c>
      <c r="BG67" s="19">
        <v>0</v>
      </c>
      <c r="BH67" s="19">
        <v>0</v>
      </c>
      <c r="BI67" s="19">
        <v>0</v>
      </c>
      <c r="BJ67" s="19">
        <v>0</v>
      </c>
      <c r="BK67" s="19">
        <v>0</v>
      </c>
      <c r="BL67" s="19">
        <v>0</v>
      </c>
      <c r="BM67" s="19">
        <v>0</v>
      </c>
      <c r="BN67" s="19">
        <v>0</v>
      </c>
      <c r="BO67" s="19">
        <v>0</v>
      </c>
      <c r="BP67" s="19">
        <v>0</v>
      </c>
      <c r="BQ67" s="19">
        <v>0</v>
      </c>
      <c r="BR67" s="19">
        <v>0</v>
      </c>
      <c r="BS67" s="19">
        <v>0</v>
      </c>
      <c r="BT67" s="19">
        <v>0</v>
      </c>
      <c r="BU67" s="19">
        <v>0</v>
      </c>
      <c r="BV67" s="19">
        <v>0</v>
      </c>
      <c r="BW67" s="19">
        <v>0</v>
      </c>
      <c r="BX67" s="19">
        <v>0</v>
      </c>
      <c r="BY67" s="19">
        <v>0</v>
      </c>
      <c r="BZ67" s="19">
        <v>0</v>
      </c>
      <c r="CA67" s="19">
        <v>0</v>
      </c>
      <c r="CB67" s="19">
        <v>0</v>
      </c>
      <c r="CC67" s="19">
        <v>0</v>
      </c>
      <c r="CD67" s="19">
        <v>0</v>
      </c>
      <c r="CE67" s="19">
        <v>0</v>
      </c>
      <c r="CF67" s="19">
        <v>0</v>
      </c>
      <c r="CG67" s="19">
        <v>0</v>
      </c>
      <c r="CH67" s="19">
        <v>0</v>
      </c>
      <c r="CI67" s="19">
        <v>0</v>
      </c>
      <c r="CJ67" s="19">
        <v>0</v>
      </c>
      <c r="CK67" s="19">
        <v>0</v>
      </c>
      <c r="CL67" s="19">
        <v>0</v>
      </c>
      <c r="CM67" s="19">
        <v>0</v>
      </c>
      <c r="CN67" s="19">
        <v>0</v>
      </c>
      <c r="CO67" s="19">
        <v>0</v>
      </c>
      <c r="CP67" s="19">
        <v>0</v>
      </c>
      <c r="CQ67" s="19">
        <v>0</v>
      </c>
      <c r="CR67" s="19">
        <v>0</v>
      </c>
      <c r="CS67" s="19">
        <v>146</v>
      </c>
      <c r="CT67" s="19">
        <v>0</v>
      </c>
      <c r="CU67" s="19">
        <v>0</v>
      </c>
      <c r="CV67" s="19">
        <v>0</v>
      </c>
      <c r="CW67" s="19">
        <v>0</v>
      </c>
      <c r="CX67" s="19">
        <v>0</v>
      </c>
      <c r="CY67" s="19">
        <v>0</v>
      </c>
      <c r="CZ67" s="19">
        <v>0</v>
      </c>
      <c r="DA67" s="19">
        <v>0</v>
      </c>
      <c r="DB67" s="19">
        <v>0</v>
      </c>
      <c r="DC67" s="19">
        <v>0</v>
      </c>
      <c r="DD67" s="19">
        <v>0</v>
      </c>
      <c r="DE67" s="19">
        <v>0</v>
      </c>
      <c r="DF67" s="19">
        <v>0</v>
      </c>
      <c r="DG67" s="19">
        <v>269</v>
      </c>
      <c r="DH67" s="19">
        <v>0</v>
      </c>
      <c r="DI67" s="19">
        <v>0</v>
      </c>
      <c r="DJ67" s="19">
        <v>896</v>
      </c>
      <c r="DK67" s="19">
        <v>0</v>
      </c>
      <c r="DL67" s="19">
        <v>0</v>
      </c>
      <c r="DM67" s="19">
        <v>0</v>
      </c>
      <c r="DN67" s="19">
        <v>0</v>
      </c>
      <c r="DO67" s="19">
        <v>0</v>
      </c>
      <c r="DP67" s="19">
        <v>0</v>
      </c>
      <c r="DQ67" s="19">
        <v>0</v>
      </c>
      <c r="DR67" s="19">
        <v>0</v>
      </c>
      <c r="DS67" s="19">
        <v>0</v>
      </c>
      <c r="DT67" s="19">
        <v>120759</v>
      </c>
      <c r="DU67" s="19">
        <v>0</v>
      </c>
      <c r="DV67" s="19">
        <v>0</v>
      </c>
      <c r="DW67" s="19">
        <v>0</v>
      </c>
      <c r="DX67" s="19">
        <v>0</v>
      </c>
      <c r="DY67" s="19">
        <v>0</v>
      </c>
      <c r="DZ67" s="19">
        <v>0</v>
      </c>
      <c r="EA67" s="19">
        <v>0</v>
      </c>
      <c r="EB67" s="19">
        <v>122070</v>
      </c>
      <c r="ED67" s="13">
        <f t="shared" si="4"/>
        <v>0</v>
      </c>
    </row>
    <row r="68" spans="1:134" x14ac:dyDescent="0.2">
      <c r="A68" s="22" t="s">
        <v>417</v>
      </c>
      <c r="B68" t="s">
        <v>49</v>
      </c>
      <c r="C68" s="10">
        <f t="shared" si="3"/>
        <v>64</v>
      </c>
      <c r="D68" s="19">
        <v>0</v>
      </c>
      <c r="E68" s="19">
        <v>0</v>
      </c>
      <c r="F68" s="19">
        <v>0</v>
      </c>
      <c r="G68" s="19">
        <v>0</v>
      </c>
      <c r="H68" s="19">
        <v>0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0</v>
      </c>
      <c r="O68" s="19">
        <v>0</v>
      </c>
      <c r="P68" s="19">
        <v>0</v>
      </c>
      <c r="Q68" s="19">
        <v>0</v>
      </c>
      <c r="R68" s="19">
        <v>0</v>
      </c>
      <c r="S68" s="19">
        <v>0</v>
      </c>
      <c r="T68" s="19">
        <v>0</v>
      </c>
      <c r="U68" s="19">
        <v>0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19">
        <v>0</v>
      </c>
      <c r="AD68" s="19">
        <v>0</v>
      </c>
      <c r="AE68" s="19">
        <v>0</v>
      </c>
      <c r="AF68" s="19">
        <v>0</v>
      </c>
      <c r="AG68" s="19">
        <v>0</v>
      </c>
      <c r="AH68" s="19">
        <v>0</v>
      </c>
      <c r="AI68" s="19">
        <v>0</v>
      </c>
      <c r="AJ68" s="19">
        <v>0</v>
      </c>
      <c r="AK68" s="19">
        <v>0</v>
      </c>
      <c r="AL68" s="19">
        <v>0</v>
      </c>
      <c r="AM68" s="19">
        <v>0</v>
      </c>
      <c r="AN68" s="19">
        <v>0</v>
      </c>
      <c r="AO68" s="19">
        <v>0</v>
      </c>
      <c r="AP68" s="19">
        <v>0</v>
      </c>
      <c r="AQ68" s="19">
        <v>0</v>
      </c>
      <c r="AR68" s="19">
        <v>0</v>
      </c>
      <c r="AS68" s="19">
        <v>0</v>
      </c>
      <c r="AT68" s="19">
        <v>0</v>
      </c>
      <c r="AU68" s="19">
        <v>0</v>
      </c>
      <c r="AV68" s="19">
        <v>0</v>
      </c>
      <c r="AW68" s="19">
        <v>0</v>
      </c>
      <c r="AX68" s="19">
        <v>0</v>
      </c>
      <c r="AY68" s="19">
        <v>0</v>
      </c>
      <c r="AZ68" s="19">
        <v>0</v>
      </c>
      <c r="BA68" s="19">
        <v>0</v>
      </c>
      <c r="BB68" s="19">
        <v>0</v>
      </c>
      <c r="BC68" s="19">
        <v>0</v>
      </c>
      <c r="BD68" s="19">
        <v>0</v>
      </c>
      <c r="BE68" s="19">
        <v>0</v>
      </c>
      <c r="BF68" s="19">
        <v>0</v>
      </c>
      <c r="BG68" s="19">
        <v>0</v>
      </c>
      <c r="BH68" s="19">
        <v>0</v>
      </c>
      <c r="BI68" s="19">
        <v>0</v>
      </c>
      <c r="BJ68" s="19">
        <v>0</v>
      </c>
      <c r="BK68" s="19">
        <v>0</v>
      </c>
      <c r="BL68" s="19">
        <v>0</v>
      </c>
      <c r="BM68" s="19">
        <v>0</v>
      </c>
      <c r="BN68" s="19">
        <v>0</v>
      </c>
      <c r="BO68" s="19">
        <v>0</v>
      </c>
      <c r="BP68" s="19">
        <v>0</v>
      </c>
      <c r="BQ68" s="19">
        <v>0</v>
      </c>
      <c r="BR68" s="19">
        <v>0</v>
      </c>
      <c r="BS68" s="19">
        <v>0</v>
      </c>
      <c r="BT68" s="19">
        <v>0</v>
      </c>
      <c r="BU68" s="19">
        <v>0</v>
      </c>
      <c r="BV68" s="19">
        <v>0</v>
      </c>
      <c r="BW68" s="19">
        <v>0</v>
      </c>
      <c r="BX68" s="19">
        <v>0</v>
      </c>
      <c r="BY68" s="19">
        <v>0</v>
      </c>
      <c r="BZ68" s="19">
        <v>0</v>
      </c>
      <c r="CA68" s="19">
        <v>0</v>
      </c>
      <c r="CB68" s="19">
        <v>0</v>
      </c>
      <c r="CC68" s="19">
        <v>0</v>
      </c>
      <c r="CD68" s="19">
        <v>0</v>
      </c>
      <c r="CE68" s="19">
        <v>0</v>
      </c>
      <c r="CF68" s="19">
        <v>0</v>
      </c>
      <c r="CG68" s="19">
        <v>0</v>
      </c>
      <c r="CH68" s="19">
        <v>0</v>
      </c>
      <c r="CI68" s="19">
        <v>0</v>
      </c>
      <c r="CJ68" s="19">
        <v>0</v>
      </c>
      <c r="CK68" s="19">
        <v>0</v>
      </c>
      <c r="CL68" s="19">
        <v>0</v>
      </c>
      <c r="CM68" s="19">
        <v>0</v>
      </c>
      <c r="CN68" s="19">
        <v>0</v>
      </c>
      <c r="CO68" s="19">
        <v>0</v>
      </c>
      <c r="CP68" s="19">
        <v>0</v>
      </c>
      <c r="CQ68" s="19">
        <v>0</v>
      </c>
      <c r="CR68" s="19">
        <v>0</v>
      </c>
      <c r="CS68" s="19">
        <v>0</v>
      </c>
      <c r="CT68" s="19">
        <v>0</v>
      </c>
      <c r="CU68" s="19">
        <v>0</v>
      </c>
      <c r="CV68" s="19">
        <v>0</v>
      </c>
      <c r="CW68" s="19">
        <v>0</v>
      </c>
      <c r="CX68" s="19">
        <v>0</v>
      </c>
      <c r="CY68" s="19">
        <v>0</v>
      </c>
      <c r="CZ68" s="19">
        <v>0</v>
      </c>
      <c r="DA68" s="19">
        <v>0</v>
      </c>
      <c r="DB68" s="19">
        <v>0</v>
      </c>
      <c r="DC68" s="19">
        <v>0</v>
      </c>
      <c r="DD68" s="19">
        <v>0</v>
      </c>
      <c r="DE68" s="19">
        <v>0</v>
      </c>
      <c r="DF68" s="19">
        <v>0</v>
      </c>
      <c r="DG68" s="19">
        <v>1</v>
      </c>
      <c r="DH68" s="19">
        <v>0</v>
      </c>
      <c r="DI68" s="19">
        <v>1</v>
      </c>
      <c r="DJ68" s="19">
        <v>1574</v>
      </c>
      <c r="DK68" s="19">
        <v>0</v>
      </c>
      <c r="DL68" s="19">
        <v>0</v>
      </c>
      <c r="DM68" s="19">
        <v>0</v>
      </c>
      <c r="DN68" s="19">
        <v>0</v>
      </c>
      <c r="DO68" s="19">
        <v>2</v>
      </c>
      <c r="DP68" s="19">
        <v>0</v>
      </c>
      <c r="DQ68" s="19">
        <v>0</v>
      </c>
      <c r="DR68" s="19">
        <v>0</v>
      </c>
      <c r="DS68" s="19">
        <v>0</v>
      </c>
      <c r="DT68" s="19">
        <v>0</v>
      </c>
      <c r="DU68" s="19">
        <v>186242</v>
      </c>
      <c r="DV68" s="19">
        <v>2319</v>
      </c>
      <c r="DW68" s="19">
        <v>0</v>
      </c>
      <c r="DX68" s="19">
        <v>0</v>
      </c>
      <c r="DY68" s="19">
        <v>0</v>
      </c>
      <c r="DZ68" s="19">
        <v>0</v>
      </c>
      <c r="EA68" s="19">
        <v>0</v>
      </c>
      <c r="EB68" s="19">
        <v>190139</v>
      </c>
      <c r="ED68" s="13">
        <f t="shared" si="4"/>
        <v>0</v>
      </c>
    </row>
    <row r="69" spans="1:134" x14ac:dyDescent="0.2">
      <c r="A69" s="22" t="s">
        <v>418</v>
      </c>
      <c r="B69" t="s">
        <v>296</v>
      </c>
      <c r="C69" s="10">
        <f t="shared" si="3"/>
        <v>65</v>
      </c>
      <c r="D69" s="19">
        <v>0</v>
      </c>
      <c r="E69" s="19">
        <v>0</v>
      </c>
      <c r="F69" s="19">
        <v>0</v>
      </c>
      <c r="G69" s="19">
        <v>0</v>
      </c>
      <c r="H69" s="19">
        <v>0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0</v>
      </c>
      <c r="O69" s="19">
        <v>0</v>
      </c>
      <c r="P69" s="19">
        <v>0</v>
      </c>
      <c r="Q69" s="19">
        <v>0</v>
      </c>
      <c r="R69" s="19">
        <v>0</v>
      </c>
      <c r="S69" s="19">
        <v>0</v>
      </c>
      <c r="T69" s="19">
        <v>0</v>
      </c>
      <c r="U69" s="19">
        <v>0</v>
      </c>
      <c r="V69" s="19">
        <v>0</v>
      </c>
      <c r="W69" s="19">
        <v>0</v>
      </c>
      <c r="X69" s="19">
        <v>0</v>
      </c>
      <c r="Y69" s="19">
        <v>0</v>
      </c>
      <c r="Z69" s="19">
        <v>0</v>
      </c>
      <c r="AA69" s="19">
        <v>0</v>
      </c>
      <c r="AB69" s="19">
        <v>0</v>
      </c>
      <c r="AC69" s="19">
        <v>0</v>
      </c>
      <c r="AD69" s="19">
        <v>0</v>
      </c>
      <c r="AE69" s="19">
        <v>0</v>
      </c>
      <c r="AF69" s="19">
        <v>0</v>
      </c>
      <c r="AG69" s="19">
        <v>0</v>
      </c>
      <c r="AH69" s="19">
        <v>0</v>
      </c>
      <c r="AI69" s="19">
        <v>0</v>
      </c>
      <c r="AJ69" s="19">
        <v>0</v>
      </c>
      <c r="AK69" s="19">
        <v>0</v>
      </c>
      <c r="AL69" s="19">
        <v>0</v>
      </c>
      <c r="AM69" s="19">
        <v>0</v>
      </c>
      <c r="AN69" s="19">
        <v>0</v>
      </c>
      <c r="AO69" s="19">
        <v>0</v>
      </c>
      <c r="AP69" s="19">
        <v>0</v>
      </c>
      <c r="AQ69" s="19">
        <v>0</v>
      </c>
      <c r="AR69" s="19">
        <v>0</v>
      </c>
      <c r="AS69" s="19">
        <v>0</v>
      </c>
      <c r="AT69" s="19">
        <v>0</v>
      </c>
      <c r="AU69" s="19">
        <v>0</v>
      </c>
      <c r="AV69" s="19">
        <v>0</v>
      </c>
      <c r="AW69" s="19">
        <v>0</v>
      </c>
      <c r="AX69" s="19">
        <v>0</v>
      </c>
      <c r="AY69" s="19">
        <v>0</v>
      </c>
      <c r="AZ69" s="19">
        <v>0</v>
      </c>
      <c r="BA69" s="19">
        <v>0</v>
      </c>
      <c r="BB69" s="19">
        <v>0</v>
      </c>
      <c r="BC69" s="19">
        <v>0</v>
      </c>
      <c r="BD69" s="19">
        <v>0</v>
      </c>
      <c r="BE69" s="19">
        <v>0</v>
      </c>
      <c r="BF69" s="19">
        <v>0</v>
      </c>
      <c r="BG69" s="19">
        <v>0</v>
      </c>
      <c r="BH69" s="19">
        <v>0</v>
      </c>
      <c r="BI69" s="19">
        <v>0</v>
      </c>
      <c r="BJ69" s="19">
        <v>0</v>
      </c>
      <c r="BK69" s="19">
        <v>0</v>
      </c>
      <c r="BL69" s="19">
        <v>0</v>
      </c>
      <c r="BM69" s="19">
        <v>0</v>
      </c>
      <c r="BN69" s="19">
        <v>0</v>
      </c>
      <c r="BO69" s="19">
        <v>0</v>
      </c>
      <c r="BP69" s="19">
        <v>0</v>
      </c>
      <c r="BQ69" s="19">
        <v>0</v>
      </c>
      <c r="BR69" s="19">
        <v>0</v>
      </c>
      <c r="BS69" s="19">
        <v>0</v>
      </c>
      <c r="BT69" s="19">
        <v>0</v>
      </c>
      <c r="BU69" s="19">
        <v>0</v>
      </c>
      <c r="BV69" s="19">
        <v>0</v>
      </c>
      <c r="BW69" s="19">
        <v>0</v>
      </c>
      <c r="BX69" s="19">
        <v>0</v>
      </c>
      <c r="BY69" s="19">
        <v>0</v>
      </c>
      <c r="BZ69" s="19">
        <v>0</v>
      </c>
      <c r="CA69" s="19">
        <v>0</v>
      </c>
      <c r="CB69" s="19">
        <v>0</v>
      </c>
      <c r="CC69" s="19">
        <v>0</v>
      </c>
      <c r="CD69" s="19">
        <v>0</v>
      </c>
      <c r="CE69" s="19">
        <v>0</v>
      </c>
      <c r="CF69" s="19">
        <v>0</v>
      </c>
      <c r="CG69" s="19">
        <v>0</v>
      </c>
      <c r="CH69" s="19">
        <v>0</v>
      </c>
      <c r="CI69" s="19">
        <v>0</v>
      </c>
      <c r="CJ69" s="19">
        <v>0</v>
      </c>
      <c r="CK69" s="19">
        <v>0</v>
      </c>
      <c r="CL69" s="19">
        <v>0</v>
      </c>
      <c r="CM69" s="19">
        <v>0</v>
      </c>
      <c r="CN69" s="19">
        <v>0</v>
      </c>
      <c r="CO69" s="19">
        <v>0</v>
      </c>
      <c r="CP69" s="19">
        <v>0</v>
      </c>
      <c r="CQ69" s="19">
        <v>0</v>
      </c>
      <c r="CR69" s="19">
        <v>0</v>
      </c>
      <c r="CS69" s="19">
        <v>0</v>
      </c>
      <c r="CT69" s="19">
        <v>0</v>
      </c>
      <c r="CU69" s="19">
        <v>0</v>
      </c>
      <c r="CV69" s="19">
        <v>0</v>
      </c>
      <c r="CW69" s="19">
        <v>0</v>
      </c>
      <c r="CX69" s="19">
        <v>0</v>
      </c>
      <c r="CY69" s="19">
        <v>0</v>
      </c>
      <c r="CZ69" s="19">
        <v>0</v>
      </c>
      <c r="DA69" s="19">
        <v>0</v>
      </c>
      <c r="DB69" s="19">
        <v>0</v>
      </c>
      <c r="DC69" s="19">
        <v>0</v>
      </c>
      <c r="DD69" s="19">
        <v>0</v>
      </c>
      <c r="DE69" s="19">
        <v>0</v>
      </c>
      <c r="DF69" s="19">
        <v>0</v>
      </c>
      <c r="DG69" s="19">
        <v>625</v>
      </c>
      <c r="DH69" s="19">
        <v>0</v>
      </c>
      <c r="DI69" s="19">
        <v>0</v>
      </c>
      <c r="DJ69" s="19">
        <v>94</v>
      </c>
      <c r="DK69" s="19">
        <v>0</v>
      </c>
      <c r="DL69" s="19">
        <v>0</v>
      </c>
      <c r="DM69" s="19">
        <v>0</v>
      </c>
      <c r="DN69" s="19">
        <v>0</v>
      </c>
      <c r="DO69" s="19">
        <v>0</v>
      </c>
      <c r="DP69" s="19">
        <v>0</v>
      </c>
      <c r="DQ69" s="19">
        <v>0</v>
      </c>
      <c r="DR69" s="19">
        <v>0</v>
      </c>
      <c r="DS69" s="19">
        <v>0</v>
      </c>
      <c r="DT69" s="19">
        <v>0</v>
      </c>
      <c r="DU69" s="19">
        <v>0</v>
      </c>
      <c r="DV69" s="19">
        <v>244160</v>
      </c>
      <c r="DW69" s="19">
        <v>0</v>
      </c>
      <c r="DX69" s="19">
        <v>0</v>
      </c>
      <c r="DY69" s="19">
        <v>0</v>
      </c>
      <c r="DZ69" s="19">
        <v>0</v>
      </c>
      <c r="EA69" s="19">
        <v>0</v>
      </c>
      <c r="EB69" s="19">
        <v>244879</v>
      </c>
      <c r="ED69" s="13">
        <f t="shared" si="4"/>
        <v>0</v>
      </c>
    </row>
    <row r="70" spans="1:134" x14ac:dyDescent="0.2">
      <c r="A70" s="22" t="s">
        <v>419</v>
      </c>
      <c r="B70" t="s">
        <v>420</v>
      </c>
      <c r="C70" s="10">
        <f t="shared" si="3"/>
        <v>66</v>
      </c>
      <c r="D70" s="19">
        <v>0</v>
      </c>
      <c r="E70" s="19">
        <v>0</v>
      </c>
      <c r="F70" s="19">
        <v>0</v>
      </c>
      <c r="G70" s="19">
        <v>0</v>
      </c>
      <c r="H70" s="19">
        <v>0</v>
      </c>
      <c r="I70" s="19">
        <v>0</v>
      </c>
      <c r="J70" s="19">
        <v>0</v>
      </c>
      <c r="K70" s="19">
        <v>0</v>
      </c>
      <c r="L70" s="19">
        <v>0</v>
      </c>
      <c r="M70" s="19">
        <v>0</v>
      </c>
      <c r="N70" s="19">
        <v>0</v>
      </c>
      <c r="O70" s="19">
        <v>0</v>
      </c>
      <c r="P70" s="19">
        <v>0</v>
      </c>
      <c r="Q70" s="19">
        <v>0</v>
      </c>
      <c r="R70" s="19">
        <v>0</v>
      </c>
      <c r="S70" s="19">
        <v>0</v>
      </c>
      <c r="T70" s="19">
        <v>0</v>
      </c>
      <c r="U70" s="19">
        <v>0</v>
      </c>
      <c r="V70" s="19">
        <v>0</v>
      </c>
      <c r="W70" s="19">
        <v>0</v>
      </c>
      <c r="X70" s="19">
        <v>0</v>
      </c>
      <c r="Y70" s="19">
        <v>0</v>
      </c>
      <c r="Z70" s="19">
        <v>0</v>
      </c>
      <c r="AA70" s="19">
        <v>0</v>
      </c>
      <c r="AB70" s="19">
        <v>0</v>
      </c>
      <c r="AC70" s="19">
        <v>0</v>
      </c>
      <c r="AD70" s="19">
        <v>0</v>
      </c>
      <c r="AE70" s="19">
        <v>0</v>
      </c>
      <c r="AF70" s="19">
        <v>0</v>
      </c>
      <c r="AG70" s="19">
        <v>0</v>
      </c>
      <c r="AH70" s="19">
        <v>0</v>
      </c>
      <c r="AI70" s="19">
        <v>0</v>
      </c>
      <c r="AJ70" s="19">
        <v>0</v>
      </c>
      <c r="AK70" s="19">
        <v>0</v>
      </c>
      <c r="AL70" s="19">
        <v>0</v>
      </c>
      <c r="AM70" s="19">
        <v>0</v>
      </c>
      <c r="AN70" s="19">
        <v>0</v>
      </c>
      <c r="AO70" s="19">
        <v>0</v>
      </c>
      <c r="AP70" s="19">
        <v>0</v>
      </c>
      <c r="AQ70" s="19">
        <v>0</v>
      </c>
      <c r="AR70" s="19">
        <v>0</v>
      </c>
      <c r="AS70" s="19">
        <v>0</v>
      </c>
      <c r="AT70" s="19">
        <v>0</v>
      </c>
      <c r="AU70" s="19">
        <v>0</v>
      </c>
      <c r="AV70" s="19">
        <v>0</v>
      </c>
      <c r="AW70" s="19">
        <v>0</v>
      </c>
      <c r="AX70" s="19">
        <v>0</v>
      </c>
      <c r="AY70" s="19">
        <v>0</v>
      </c>
      <c r="AZ70" s="19">
        <v>0</v>
      </c>
      <c r="BA70" s="19">
        <v>0</v>
      </c>
      <c r="BB70" s="19">
        <v>0</v>
      </c>
      <c r="BC70" s="19">
        <v>0</v>
      </c>
      <c r="BD70" s="19">
        <v>0</v>
      </c>
      <c r="BE70" s="19">
        <v>0</v>
      </c>
      <c r="BF70" s="19">
        <v>0</v>
      </c>
      <c r="BG70" s="19">
        <v>0</v>
      </c>
      <c r="BH70" s="19">
        <v>0</v>
      </c>
      <c r="BI70" s="19">
        <v>0</v>
      </c>
      <c r="BJ70" s="19">
        <v>0</v>
      </c>
      <c r="BK70" s="19">
        <v>0</v>
      </c>
      <c r="BL70" s="19">
        <v>0</v>
      </c>
      <c r="BM70" s="19">
        <v>0</v>
      </c>
      <c r="BN70" s="19">
        <v>0</v>
      </c>
      <c r="BO70" s="19">
        <v>0</v>
      </c>
      <c r="BP70" s="19">
        <v>0</v>
      </c>
      <c r="BQ70" s="19">
        <v>0</v>
      </c>
      <c r="BR70" s="19">
        <v>0</v>
      </c>
      <c r="BS70" s="19">
        <v>0</v>
      </c>
      <c r="BT70" s="19">
        <v>0</v>
      </c>
      <c r="BU70" s="19">
        <v>0</v>
      </c>
      <c r="BV70" s="19">
        <v>0</v>
      </c>
      <c r="BW70" s="19">
        <v>0</v>
      </c>
      <c r="BX70" s="19">
        <v>0</v>
      </c>
      <c r="BY70" s="19">
        <v>0</v>
      </c>
      <c r="BZ70" s="19">
        <v>0</v>
      </c>
      <c r="CA70" s="19">
        <v>0</v>
      </c>
      <c r="CB70" s="19">
        <v>0</v>
      </c>
      <c r="CC70" s="19">
        <v>0</v>
      </c>
      <c r="CD70" s="19">
        <v>0</v>
      </c>
      <c r="CE70" s="19">
        <v>0</v>
      </c>
      <c r="CF70" s="19">
        <v>0</v>
      </c>
      <c r="CG70" s="19">
        <v>0</v>
      </c>
      <c r="CH70" s="19">
        <v>0</v>
      </c>
      <c r="CI70" s="19">
        <v>0</v>
      </c>
      <c r="CJ70" s="19">
        <v>0</v>
      </c>
      <c r="CK70" s="19">
        <v>0</v>
      </c>
      <c r="CL70" s="19">
        <v>0</v>
      </c>
      <c r="CM70" s="19">
        <v>0</v>
      </c>
      <c r="CN70" s="19">
        <v>0</v>
      </c>
      <c r="CO70" s="19">
        <v>0</v>
      </c>
      <c r="CP70" s="19">
        <v>0</v>
      </c>
      <c r="CQ70" s="19">
        <v>0</v>
      </c>
      <c r="CR70" s="19">
        <v>0</v>
      </c>
      <c r="CS70" s="19">
        <v>83</v>
      </c>
      <c r="CT70" s="19">
        <v>0</v>
      </c>
      <c r="CU70" s="19">
        <v>0</v>
      </c>
      <c r="CV70" s="19">
        <v>0</v>
      </c>
      <c r="CW70" s="19">
        <v>0</v>
      </c>
      <c r="CX70" s="19">
        <v>0</v>
      </c>
      <c r="CY70" s="19">
        <v>0</v>
      </c>
      <c r="CZ70" s="19">
        <v>0</v>
      </c>
      <c r="DA70" s="19">
        <v>0</v>
      </c>
      <c r="DB70" s="19">
        <v>0</v>
      </c>
      <c r="DC70" s="19">
        <v>0</v>
      </c>
      <c r="DD70" s="19">
        <v>0</v>
      </c>
      <c r="DE70" s="19">
        <v>0</v>
      </c>
      <c r="DF70" s="19">
        <v>0</v>
      </c>
      <c r="DG70" s="19">
        <v>381</v>
      </c>
      <c r="DH70" s="19">
        <v>0</v>
      </c>
      <c r="DI70" s="19">
        <v>0</v>
      </c>
      <c r="DJ70" s="19">
        <v>0</v>
      </c>
      <c r="DK70" s="19">
        <v>0</v>
      </c>
      <c r="DL70" s="19">
        <v>2581</v>
      </c>
      <c r="DM70" s="19">
        <v>0</v>
      </c>
      <c r="DN70" s="19">
        <v>0</v>
      </c>
      <c r="DO70" s="19">
        <v>0</v>
      </c>
      <c r="DP70" s="19">
        <v>0</v>
      </c>
      <c r="DQ70" s="19">
        <v>0</v>
      </c>
      <c r="DR70" s="19">
        <v>0</v>
      </c>
      <c r="DS70" s="19">
        <v>0</v>
      </c>
      <c r="DT70" s="19">
        <v>0</v>
      </c>
      <c r="DU70" s="19">
        <v>0</v>
      </c>
      <c r="DV70" s="19">
        <v>0</v>
      </c>
      <c r="DW70" s="19">
        <v>33862</v>
      </c>
      <c r="DX70" s="19">
        <v>0</v>
      </c>
      <c r="DY70" s="19">
        <v>0</v>
      </c>
      <c r="DZ70" s="19">
        <v>0</v>
      </c>
      <c r="EA70" s="19">
        <v>0</v>
      </c>
      <c r="EB70" s="19">
        <v>36907</v>
      </c>
      <c r="ED70" s="13">
        <f t="shared" si="4"/>
        <v>0</v>
      </c>
    </row>
    <row r="71" spans="1:134" x14ac:dyDescent="0.2">
      <c r="A71" s="22" t="s">
        <v>421</v>
      </c>
      <c r="B71" t="s">
        <v>422</v>
      </c>
      <c r="C71" s="10">
        <f t="shared" ref="C71:C73" si="5">C70+1</f>
        <v>67</v>
      </c>
      <c r="D71" s="19">
        <v>0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  <c r="L71" s="19">
        <v>0</v>
      </c>
      <c r="M71" s="19">
        <v>0</v>
      </c>
      <c r="N71" s="19">
        <v>0</v>
      </c>
      <c r="O71" s="19">
        <v>0</v>
      </c>
      <c r="P71" s="19">
        <v>0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19">
        <v>0</v>
      </c>
      <c r="AB71" s="19">
        <v>0</v>
      </c>
      <c r="AC71" s="19">
        <v>0</v>
      </c>
      <c r="AD71" s="19">
        <v>0</v>
      </c>
      <c r="AE71" s="19">
        <v>0</v>
      </c>
      <c r="AF71" s="19">
        <v>0</v>
      </c>
      <c r="AG71" s="19">
        <v>0</v>
      </c>
      <c r="AH71" s="19">
        <v>0</v>
      </c>
      <c r="AI71" s="19">
        <v>0</v>
      </c>
      <c r="AJ71" s="19">
        <v>0</v>
      </c>
      <c r="AK71" s="19">
        <v>0</v>
      </c>
      <c r="AL71" s="19">
        <v>0</v>
      </c>
      <c r="AM71" s="19">
        <v>0</v>
      </c>
      <c r="AN71" s="19">
        <v>0</v>
      </c>
      <c r="AO71" s="19">
        <v>0</v>
      </c>
      <c r="AP71" s="19">
        <v>0</v>
      </c>
      <c r="AQ71" s="19">
        <v>0</v>
      </c>
      <c r="AR71" s="19">
        <v>0</v>
      </c>
      <c r="AS71" s="19">
        <v>0</v>
      </c>
      <c r="AT71" s="19">
        <v>0</v>
      </c>
      <c r="AU71" s="19">
        <v>0</v>
      </c>
      <c r="AV71" s="19">
        <v>0</v>
      </c>
      <c r="AW71" s="19">
        <v>0</v>
      </c>
      <c r="AX71" s="19">
        <v>0</v>
      </c>
      <c r="AY71" s="19">
        <v>0</v>
      </c>
      <c r="AZ71" s="19">
        <v>0</v>
      </c>
      <c r="BA71" s="19">
        <v>0</v>
      </c>
      <c r="BB71" s="19">
        <v>0</v>
      </c>
      <c r="BC71" s="19">
        <v>0</v>
      </c>
      <c r="BD71" s="19">
        <v>0</v>
      </c>
      <c r="BE71" s="19">
        <v>0</v>
      </c>
      <c r="BF71" s="19">
        <v>0</v>
      </c>
      <c r="BG71" s="19">
        <v>0</v>
      </c>
      <c r="BH71" s="19">
        <v>0</v>
      </c>
      <c r="BI71" s="19">
        <v>0</v>
      </c>
      <c r="BJ71" s="19">
        <v>0</v>
      </c>
      <c r="BK71" s="19">
        <v>0</v>
      </c>
      <c r="BL71" s="19">
        <v>0</v>
      </c>
      <c r="BM71" s="19">
        <v>0</v>
      </c>
      <c r="BN71" s="19">
        <v>0</v>
      </c>
      <c r="BO71" s="19">
        <v>0</v>
      </c>
      <c r="BP71" s="19">
        <v>0</v>
      </c>
      <c r="BQ71" s="19">
        <v>0</v>
      </c>
      <c r="BR71" s="19">
        <v>0</v>
      </c>
      <c r="BS71" s="19">
        <v>0</v>
      </c>
      <c r="BT71" s="19">
        <v>0</v>
      </c>
      <c r="BU71" s="19">
        <v>0</v>
      </c>
      <c r="BV71" s="19">
        <v>0</v>
      </c>
      <c r="BW71" s="19">
        <v>0</v>
      </c>
      <c r="BX71" s="19">
        <v>0</v>
      </c>
      <c r="BY71" s="19">
        <v>0</v>
      </c>
      <c r="BZ71" s="19">
        <v>0</v>
      </c>
      <c r="CA71" s="19">
        <v>0</v>
      </c>
      <c r="CB71" s="19">
        <v>0</v>
      </c>
      <c r="CC71" s="19">
        <v>0</v>
      </c>
      <c r="CD71" s="19">
        <v>0</v>
      </c>
      <c r="CE71" s="19">
        <v>0</v>
      </c>
      <c r="CF71" s="19">
        <v>0</v>
      </c>
      <c r="CG71" s="19">
        <v>0</v>
      </c>
      <c r="CH71" s="19">
        <v>0</v>
      </c>
      <c r="CI71" s="19">
        <v>0</v>
      </c>
      <c r="CJ71" s="19">
        <v>0</v>
      </c>
      <c r="CK71" s="19">
        <v>0</v>
      </c>
      <c r="CL71" s="19">
        <v>0</v>
      </c>
      <c r="CM71" s="19">
        <v>0</v>
      </c>
      <c r="CN71" s="19">
        <v>0</v>
      </c>
      <c r="CO71" s="19">
        <v>0</v>
      </c>
      <c r="CP71" s="19">
        <v>0</v>
      </c>
      <c r="CQ71" s="19">
        <v>0</v>
      </c>
      <c r="CR71" s="19">
        <v>0</v>
      </c>
      <c r="CS71" s="19">
        <v>672</v>
      </c>
      <c r="CT71" s="19">
        <v>0</v>
      </c>
      <c r="CU71" s="19">
        <v>0</v>
      </c>
      <c r="CV71" s="19">
        <v>0</v>
      </c>
      <c r="CW71" s="19">
        <v>0</v>
      </c>
      <c r="CX71" s="19">
        <v>0</v>
      </c>
      <c r="CY71" s="19">
        <v>0</v>
      </c>
      <c r="CZ71" s="19">
        <v>0</v>
      </c>
      <c r="DA71" s="19">
        <v>0</v>
      </c>
      <c r="DB71" s="19">
        <v>0</v>
      </c>
      <c r="DC71" s="19">
        <v>0</v>
      </c>
      <c r="DD71" s="19">
        <v>0</v>
      </c>
      <c r="DE71" s="19">
        <v>106</v>
      </c>
      <c r="DF71" s="19">
        <v>0</v>
      </c>
      <c r="DG71" s="19">
        <v>415</v>
      </c>
      <c r="DH71" s="19">
        <v>0</v>
      </c>
      <c r="DI71" s="19">
        <v>0</v>
      </c>
      <c r="DJ71" s="19">
        <v>0</v>
      </c>
      <c r="DK71" s="19">
        <v>0</v>
      </c>
      <c r="DL71" s="19">
        <v>0</v>
      </c>
      <c r="DM71" s="19">
        <v>0</v>
      </c>
      <c r="DN71" s="19">
        <v>0</v>
      </c>
      <c r="DO71" s="19">
        <v>0</v>
      </c>
      <c r="DP71" s="19">
        <v>0</v>
      </c>
      <c r="DQ71" s="19">
        <v>0</v>
      </c>
      <c r="DR71" s="19">
        <v>0</v>
      </c>
      <c r="DS71" s="19">
        <v>0</v>
      </c>
      <c r="DT71" s="19">
        <v>0</v>
      </c>
      <c r="DU71" s="19">
        <v>0</v>
      </c>
      <c r="DV71" s="19">
        <v>0</v>
      </c>
      <c r="DW71" s="19">
        <v>0</v>
      </c>
      <c r="DX71" s="19">
        <v>79347</v>
      </c>
      <c r="DY71" s="19">
        <v>19813</v>
      </c>
      <c r="DZ71" s="19">
        <v>44252</v>
      </c>
      <c r="EA71" s="19">
        <v>0</v>
      </c>
      <c r="EB71" s="19">
        <v>144605</v>
      </c>
      <c r="ED71" s="13">
        <f t="shared" si="4"/>
        <v>0</v>
      </c>
    </row>
    <row r="72" spans="1:134" x14ac:dyDescent="0.2">
      <c r="A72" s="27">
        <v>9700</v>
      </c>
      <c r="B72" t="s">
        <v>71</v>
      </c>
      <c r="C72" s="10">
        <f t="shared" si="5"/>
        <v>68</v>
      </c>
      <c r="D72" s="19">
        <v>0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19">
        <v>0</v>
      </c>
      <c r="K72" s="19">
        <v>0</v>
      </c>
      <c r="L72" s="19">
        <v>0</v>
      </c>
      <c r="M72" s="19">
        <v>0</v>
      </c>
      <c r="N72" s="19">
        <v>0</v>
      </c>
      <c r="O72" s="19">
        <v>0</v>
      </c>
      <c r="P72" s="19">
        <v>0</v>
      </c>
      <c r="Q72" s="19">
        <v>0</v>
      </c>
      <c r="R72" s="19">
        <v>0</v>
      </c>
      <c r="S72" s="19">
        <v>0</v>
      </c>
      <c r="T72" s="19">
        <v>0</v>
      </c>
      <c r="U72" s="19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0</v>
      </c>
      <c r="AB72" s="19">
        <v>0</v>
      </c>
      <c r="AC72" s="19">
        <v>0</v>
      </c>
      <c r="AD72" s="19">
        <v>0</v>
      </c>
      <c r="AE72" s="19">
        <v>0</v>
      </c>
      <c r="AF72" s="19">
        <v>0</v>
      </c>
      <c r="AG72" s="19">
        <v>0</v>
      </c>
      <c r="AH72" s="19">
        <v>0</v>
      </c>
      <c r="AI72" s="19">
        <v>0</v>
      </c>
      <c r="AJ72" s="19">
        <v>0</v>
      </c>
      <c r="AK72" s="19">
        <v>0</v>
      </c>
      <c r="AL72" s="19">
        <v>0</v>
      </c>
      <c r="AM72" s="19">
        <v>0</v>
      </c>
      <c r="AN72" s="19">
        <v>0</v>
      </c>
      <c r="AO72" s="19">
        <v>0</v>
      </c>
      <c r="AP72" s="19">
        <v>0</v>
      </c>
      <c r="AQ72" s="19">
        <v>0</v>
      </c>
      <c r="AR72" s="19">
        <v>0</v>
      </c>
      <c r="AS72" s="19">
        <v>0</v>
      </c>
      <c r="AT72" s="19">
        <v>0</v>
      </c>
      <c r="AU72" s="19">
        <v>0</v>
      </c>
      <c r="AV72" s="19">
        <v>0</v>
      </c>
      <c r="AW72" s="19">
        <v>0</v>
      </c>
      <c r="AX72" s="19">
        <v>0</v>
      </c>
      <c r="AY72" s="19">
        <v>0</v>
      </c>
      <c r="AZ72" s="19">
        <v>0</v>
      </c>
      <c r="BA72" s="19">
        <v>0</v>
      </c>
      <c r="BB72" s="19">
        <v>0</v>
      </c>
      <c r="BC72" s="19">
        <v>0</v>
      </c>
      <c r="BD72" s="19">
        <v>0</v>
      </c>
      <c r="BE72" s="19">
        <v>0</v>
      </c>
      <c r="BF72" s="19">
        <v>0</v>
      </c>
      <c r="BG72" s="19">
        <v>0</v>
      </c>
      <c r="BH72" s="19">
        <v>0</v>
      </c>
      <c r="BI72" s="19">
        <v>0</v>
      </c>
      <c r="BJ72" s="19">
        <v>0</v>
      </c>
      <c r="BK72" s="19">
        <v>0</v>
      </c>
      <c r="BL72" s="19">
        <v>0</v>
      </c>
      <c r="BM72" s="19">
        <v>0</v>
      </c>
      <c r="BN72" s="19">
        <v>0</v>
      </c>
      <c r="BO72" s="19">
        <v>0</v>
      </c>
      <c r="BP72" s="19">
        <v>0</v>
      </c>
      <c r="BQ72" s="19">
        <v>0</v>
      </c>
      <c r="BR72" s="19">
        <v>0</v>
      </c>
      <c r="BS72" s="19">
        <v>0</v>
      </c>
      <c r="BT72" s="19">
        <v>0</v>
      </c>
      <c r="BU72" s="19">
        <v>0</v>
      </c>
      <c r="BV72" s="19">
        <v>0</v>
      </c>
      <c r="BW72" s="19">
        <v>0</v>
      </c>
      <c r="BX72" s="19">
        <v>0</v>
      </c>
      <c r="BY72" s="19">
        <v>0</v>
      </c>
      <c r="BZ72" s="19">
        <v>0</v>
      </c>
      <c r="CA72" s="19">
        <v>0</v>
      </c>
      <c r="CB72" s="19">
        <v>0</v>
      </c>
      <c r="CC72" s="19">
        <v>0</v>
      </c>
      <c r="CD72" s="19">
        <v>0</v>
      </c>
      <c r="CE72" s="19">
        <v>0</v>
      </c>
      <c r="CF72" s="19">
        <v>0</v>
      </c>
      <c r="CG72" s="19">
        <v>0</v>
      </c>
      <c r="CH72" s="19">
        <v>0</v>
      </c>
      <c r="CI72" s="19">
        <v>0</v>
      </c>
      <c r="CJ72" s="19">
        <v>0</v>
      </c>
      <c r="CK72" s="19">
        <v>0</v>
      </c>
      <c r="CL72" s="19">
        <v>0</v>
      </c>
      <c r="CM72" s="19">
        <v>0</v>
      </c>
      <c r="CN72" s="19">
        <v>0</v>
      </c>
      <c r="CO72" s="19">
        <v>0</v>
      </c>
      <c r="CP72" s="19">
        <v>0</v>
      </c>
      <c r="CQ72" s="19">
        <v>0</v>
      </c>
      <c r="CR72" s="19">
        <v>0</v>
      </c>
      <c r="CS72" s="19">
        <v>0</v>
      </c>
      <c r="CT72" s="19">
        <v>0</v>
      </c>
      <c r="CU72" s="19">
        <v>0</v>
      </c>
      <c r="CV72" s="19">
        <v>0</v>
      </c>
      <c r="CW72" s="19">
        <v>0</v>
      </c>
      <c r="CX72" s="19">
        <v>0</v>
      </c>
      <c r="CY72" s="19">
        <v>0</v>
      </c>
      <c r="CZ72" s="19">
        <v>0</v>
      </c>
      <c r="DA72" s="19">
        <v>0</v>
      </c>
      <c r="DB72" s="19">
        <v>0</v>
      </c>
      <c r="DC72" s="19">
        <v>0</v>
      </c>
      <c r="DD72" s="19">
        <v>0</v>
      </c>
      <c r="DE72" s="19">
        <v>0</v>
      </c>
      <c r="DF72" s="19">
        <v>0</v>
      </c>
      <c r="DG72" s="19">
        <v>0</v>
      </c>
      <c r="DH72" s="19">
        <v>0</v>
      </c>
      <c r="DI72" s="19">
        <v>0</v>
      </c>
      <c r="DJ72" s="19">
        <v>0</v>
      </c>
      <c r="DK72" s="19">
        <v>0</v>
      </c>
      <c r="DL72" s="19">
        <v>0</v>
      </c>
      <c r="DM72" s="19">
        <v>0</v>
      </c>
      <c r="DN72" s="19">
        <v>0</v>
      </c>
      <c r="DO72" s="19">
        <v>0</v>
      </c>
      <c r="DP72" s="19">
        <v>0</v>
      </c>
      <c r="DQ72" s="19">
        <v>0</v>
      </c>
      <c r="DR72" s="19">
        <v>0</v>
      </c>
      <c r="DS72" s="19">
        <v>0</v>
      </c>
      <c r="DT72" s="19">
        <v>0</v>
      </c>
      <c r="DU72" s="19">
        <v>0</v>
      </c>
      <c r="DV72" s="19">
        <v>0</v>
      </c>
      <c r="DW72" s="19">
        <v>0</v>
      </c>
      <c r="DX72" s="19">
        <v>0</v>
      </c>
      <c r="DY72" s="19">
        <v>0</v>
      </c>
      <c r="DZ72" s="19">
        <v>0</v>
      </c>
      <c r="EA72" s="19">
        <v>68278</v>
      </c>
      <c r="EB72" s="19">
        <v>68278</v>
      </c>
      <c r="ED72" s="13">
        <f t="shared" si="2"/>
        <v>0</v>
      </c>
    </row>
    <row r="73" spans="1:134" x14ac:dyDescent="0.2">
      <c r="B73" t="s">
        <v>36</v>
      </c>
      <c r="C73" s="10">
        <f t="shared" si="5"/>
        <v>69</v>
      </c>
      <c r="D73" s="19">
        <v>12173</v>
      </c>
      <c r="E73" s="19">
        <v>33198</v>
      </c>
      <c r="F73" s="19">
        <v>9174</v>
      </c>
      <c r="G73" s="19">
        <v>54151</v>
      </c>
      <c r="H73" s="19">
        <v>119120</v>
      </c>
      <c r="I73" s="19">
        <v>65052</v>
      </c>
      <c r="J73" s="19">
        <v>8002</v>
      </c>
      <c r="K73" s="19">
        <v>22259</v>
      </c>
      <c r="L73" s="19">
        <v>24785</v>
      </c>
      <c r="M73" s="19">
        <v>76245</v>
      </c>
      <c r="N73" s="19">
        <v>29072</v>
      </c>
      <c r="O73" s="19">
        <v>8691</v>
      </c>
      <c r="P73" s="19">
        <v>27562</v>
      </c>
      <c r="Q73" s="19">
        <v>21510</v>
      </c>
      <c r="R73" s="19">
        <v>13252</v>
      </c>
      <c r="S73" s="19">
        <v>1062</v>
      </c>
      <c r="T73" s="19">
        <v>18529</v>
      </c>
      <c r="U73" s="19">
        <v>115300</v>
      </c>
      <c r="V73" s="19">
        <v>48655</v>
      </c>
      <c r="W73" s="19">
        <v>14701</v>
      </c>
      <c r="X73" s="19">
        <v>128665</v>
      </c>
      <c r="Y73" s="19">
        <v>15465</v>
      </c>
      <c r="Z73" s="19">
        <v>57151</v>
      </c>
      <c r="AA73" s="19">
        <v>4686</v>
      </c>
      <c r="AB73" s="19">
        <v>21476</v>
      </c>
      <c r="AC73" s="19">
        <v>50995</v>
      </c>
      <c r="AD73" s="19">
        <v>49572</v>
      </c>
      <c r="AE73" s="19">
        <v>25790</v>
      </c>
      <c r="AF73" s="19">
        <v>62850</v>
      </c>
      <c r="AG73" s="19">
        <v>13333</v>
      </c>
      <c r="AH73" s="19">
        <v>16686</v>
      </c>
      <c r="AI73" s="19">
        <v>38706</v>
      </c>
      <c r="AJ73" s="19">
        <v>35848</v>
      </c>
      <c r="AK73" s="19">
        <v>110474</v>
      </c>
      <c r="AL73" s="19">
        <v>76938</v>
      </c>
      <c r="AM73" s="19">
        <v>14693</v>
      </c>
      <c r="AN73" s="19">
        <v>9336</v>
      </c>
      <c r="AO73" s="19">
        <v>17049</v>
      </c>
      <c r="AP73" s="19">
        <v>22820</v>
      </c>
      <c r="AQ73" s="19">
        <v>62562</v>
      </c>
      <c r="AR73" s="19">
        <v>41624</v>
      </c>
      <c r="AS73" s="19">
        <v>25763</v>
      </c>
      <c r="AT73" s="19">
        <v>23880</v>
      </c>
      <c r="AU73" s="19">
        <v>61501</v>
      </c>
      <c r="AV73" s="19">
        <v>19899</v>
      </c>
      <c r="AW73" s="19">
        <v>9191</v>
      </c>
      <c r="AX73" s="19">
        <v>93400</v>
      </c>
      <c r="AY73" s="19">
        <v>4901</v>
      </c>
      <c r="AZ73" s="19">
        <v>12320</v>
      </c>
      <c r="BA73" s="19">
        <v>109300</v>
      </c>
      <c r="BB73" s="19">
        <v>146311</v>
      </c>
      <c r="BC73" s="19">
        <v>65092</v>
      </c>
      <c r="BD73" s="19">
        <v>32466</v>
      </c>
      <c r="BE73" s="19">
        <v>42250</v>
      </c>
      <c r="BF73" s="19">
        <v>39173</v>
      </c>
      <c r="BG73" s="19">
        <v>35475</v>
      </c>
      <c r="BH73" s="19">
        <v>29434</v>
      </c>
      <c r="BI73" s="19">
        <v>27720</v>
      </c>
      <c r="BJ73" s="19">
        <v>17790</v>
      </c>
      <c r="BK73" s="19">
        <v>40760</v>
      </c>
      <c r="BL73" s="19">
        <v>65992</v>
      </c>
      <c r="BM73" s="19">
        <v>26808</v>
      </c>
      <c r="BN73" s="19">
        <v>72520</v>
      </c>
      <c r="BO73" s="19">
        <v>12608</v>
      </c>
      <c r="BP73" s="19">
        <v>20976</v>
      </c>
      <c r="BQ73" s="19">
        <v>44266</v>
      </c>
      <c r="BR73" s="19">
        <v>10784</v>
      </c>
      <c r="BS73" s="19">
        <v>78539</v>
      </c>
      <c r="BT73" s="19">
        <v>47082</v>
      </c>
      <c r="BU73" s="19">
        <v>3969</v>
      </c>
      <c r="BV73" s="19">
        <v>90583</v>
      </c>
      <c r="BW73" s="19">
        <v>3748</v>
      </c>
      <c r="BX73" s="19">
        <v>18623</v>
      </c>
      <c r="BY73" s="19">
        <v>42284</v>
      </c>
      <c r="BZ73" s="19">
        <v>9488</v>
      </c>
      <c r="CA73" s="19">
        <v>57089</v>
      </c>
      <c r="CB73" s="19">
        <v>17917</v>
      </c>
      <c r="CC73" s="19">
        <v>24478</v>
      </c>
      <c r="CD73" s="19">
        <v>13740</v>
      </c>
      <c r="CE73" s="19">
        <v>71465</v>
      </c>
      <c r="CF73" s="19">
        <v>97559</v>
      </c>
      <c r="CG73" s="19">
        <v>30412</v>
      </c>
      <c r="CH73" s="19">
        <v>72374</v>
      </c>
      <c r="CI73" s="19">
        <v>46451</v>
      </c>
      <c r="CJ73" s="19">
        <v>35244</v>
      </c>
      <c r="CK73" s="19">
        <v>33239</v>
      </c>
      <c r="CL73" s="19">
        <v>71432</v>
      </c>
      <c r="CM73" s="19">
        <v>250161</v>
      </c>
      <c r="CN73" s="19">
        <v>73831</v>
      </c>
      <c r="CO73" s="19">
        <v>345734</v>
      </c>
      <c r="CP73" s="19">
        <v>114177</v>
      </c>
      <c r="CQ73" s="19">
        <v>142574</v>
      </c>
      <c r="CR73" s="19">
        <v>153131</v>
      </c>
      <c r="CS73" s="19">
        <v>915851</v>
      </c>
      <c r="CT73" s="19">
        <v>225161</v>
      </c>
      <c r="CU73" s="19">
        <v>95921</v>
      </c>
      <c r="CV73" s="19">
        <v>23350</v>
      </c>
      <c r="CW73" s="19">
        <v>38455</v>
      </c>
      <c r="CX73" s="19">
        <v>100342</v>
      </c>
      <c r="CY73" s="19">
        <v>23358</v>
      </c>
      <c r="CZ73" s="19">
        <v>25529</v>
      </c>
      <c r="DA73" s="19">
        <v>237160</v>
      </c>
      <c r="DB73" s="19">
        <v>18623</v>
      </c>
      <c r="DC73" s="19">
        <v>43073</v>
      </c>
      <c r="DD73" s="19">
        <v>160044</v>
      </c>
      <c r="DE73" s="19">
        <v>132832</v>
      </c>
      <c r="DF73" s="19">
        <v>630312</v>
      </c>
      <c r="DG73" s="19">
        <v>209136</v>
      </c>
      <c r="DH73" s="19">
        <v>423533</v>
      </c>
      <c r="DI73" s="19">
        <v>213910</v>
      </c>
      <c r="DJ73" s="19">
        <v>46584</v>
      </c>
      <c r="DK73" s="19">
        <v>60055</v>
      </c>
      <c r="DL73" s="19">
        <v>122977</v>
      </c>
      <c r="DM73" s="19">
        <v>42800</v>
      </c>
      <c r="DN73" s="19">
        <v>98004</v>
      </c>
      <c r="DO73" s="19">
        <v>129620</v>
      </c>
      <c r="DP73" s="19">
        <v>40926</v>
      </c>
      <c r="DQ73" s="19">
        <v>713980</v>
      </c>
      <c r="DR73" s="19">
        <v>13609</v>
      </c>
      <c r="DS73" s="19">
        <v>309854</v>
      </c>
      <c r="DT73" s="19">
        <v>124856</v>
      </c>
      <c r="DU73" s="19">
        <v>186242</v>
      </c>
      <c r="DV73" s="19">
        <v>247221</v>
      </c>
      <c r="DW73" s="19">
        <v>35831</v>
      </c>
      <c r="DX73" s="19">
        <v>79347</v>
      </c>
      <c r="DY73" s="19">
        <v>25736</v>
      </c>
      <c r="DZ73" s="19">
        <v>44441</v>
      </c>
      <c r="EA73" s="19">
        <v>68278</v>
      </c>
      <c r="EB73" s="19">
        <v>10542067</v>
      </c>
      <c r="ED73" s="13">
        <f t="shared" si="2"/>
        <v>0</v>
      </c>
    </row>
    <row r="74" spans="1:134" x14ac:dyDescent="0.2">
      <c r="ED74" s="13"/>
    </row>
    <row r="75" spans="1:134" x14ac:dyDescent="0.2">
      <c r="B75" s="12" t="s">
        <v>23</v>
      </c>
      <c r="D75" s="15">
        <f t="shared" ref="D75:BO75" si="6">D73-SUM(D5:D72)</f>
        <v>0</v>
      </c>
      <c r="E75" s="15">
        <f t="shared" si="6"/>
        <v>0</v>
      </c>
      <c r="F75" s="15">
        <f t="shared" si="6"/>
        <v>0</v>
      </c>
      <c r="G75" s="15">
        <f t="shared" si="6"/>
        <v>0</v>
      </c>
      <c r="H75" s="15">
        <f t="shared" si="6"/>
        <v>0</v>
      </c>
      <c r="I75" s="15">
        <f t="shared" si="6"/>
        <v>0</v>
      </c>
      <c r="J75" s="15">
        <f t="shared" si="6"/>
        <v>0</v>
      </c>
      <c r="K75" s="15">
        <f t="shared" si="6"/>
        <v>0</v>
      </c>
      <c r="L75" s="15">
        <f t="shared" si="6"/>
        <v>0</v>
      </c>
      <c r="M75" s="15">
        <f t="shared" si="6"/>
        <v>0</v>
      </c>
      <c r="N75" s="15">
        <f t="shared" si="6"/>
        <v>0</v>
      </c>
      <c r="O75" s="15">
        <f t="shared" si="6"/>
        <v>0</v>
      </c>
      <c r="P75" s="15">
        <f t="shared" si="6"/>
        <v>0</v>
      </c>
      <c r="Q75" s="15">
        <f t="shared" si="6"/>
        <v>0</v>
      </c>
      <c r="R75" s="15">
        <f t="shared" si="6"/>
        <v>0</v>
      </c>
      <c r="S75" s="15">
        <f t="shared" si="6"/>
        <v>0</v>
      </c>
      <c r="T75" s="15">
        <f t="shared" si="6"/>
        <v>0</v>
      </c>
      <c r="U75" s="15">
        <f t="shared" si="6"/>
        <v>0</v>
      </c>
      <c r="V75" s="15">
        <f t="shared" si="6"/>
        <v>0</v>
      </c>
      <c r="W75" s="15">
        <f t="shared" si="6"/>
        <v>0</v>
      </c>
      <c r="X75" s="15">
        <f t="shared" si="6"/>
        <v>0</v>
      </c>
      <c r="Y75" s="15">
        <f t="shared" si="6"/>
        <v>0</v>
      </c>
      <c r="Z75" s="15">
        <f t="shared" si="6"/>
        <v>0</v>
      </c>
      <c r="AA75" s="15">
        <f t="shared" si="6"/>
        <v>0</v>
      </c>
      <c r="AB75" s="15">
        <f t="shared" si="6"/>
        <v>0</v>
      </c>
      <c r="AC75" s="15">
        <f t="shared" si="6"/>
        <v>0</v>
      </c>
      <c r="AD75" s="15">
        <f t="shared" si="6"/>
        <v>0</v>
      </c>
      <c r="AE75" s="15">
        <f t="shared" si="6"/>
        <v>0</v>
      </c>
      <c r="AF75" s="15">
        <f t="shared" si="6"/>
        <v>0</v>
      </c>
      <c r="AG75" s="15">
        <f t="shared" si="6"/>
        <v>0</v>
      </c>
      <c r="AH75" s="15">
        <f t="shared" si="6"/>
        <v>0</v>
      </c>
      <c r="AI75" s="15">
        <f t="shared" si="6"/>
        <v>0</v>
      </c>
      <c r="AJ75" s="15">
        <f t="shared" si="6"/>
        <v>0</v>
      </c>
      <c r="AK75" s="15">
        <f t="shared" si="6"/>
        <v>0</v>
      </c>
      <c r="AL75" s="15">
        <f t="shared" si="6"/>
        <v>0</v>
      </c>
      <c r="AM75" s="15">
        <f t="shared" si="6"/>
        <v>0</v>
      </c>
      <c r="AN75" s="15">
        <f t="shared" si="6"/>
        <v>0</v>
      </c>
      <c r="AO75" s="15">
        <f t="shared" si="6"/>
        <v>0</v>
      </c>
      <c r="AP75" s="15">
        <f t="shared" si="6"/>
        <v>0</v>
      </c>
      <c r="AQ75" s="15">
        <f t="shared" si="6"/>
        <v>0</v>
      </c>
      <c r="AR75" s="15">
        <f t="shared" si="6"/>
        <v>0</v>
      </c>
      <c r="AS75" s="15">
        <f t="shared" si="6"/>
        <v>0</v>
      </c>
      <c r="AT75" s="15">
        <f t="shared" si="6"/>
        <v>0</v>
      </c>
      <c r="AU75" s="15">
        <f t="shared" si="6"/>
        <v>0</v>
      </c>
      <c r="AV75" s="15">
        <f t="shared" si="6"/>
        <v>0</v>
      </c>
      <c r="AW75" s="15">
        <f t="shared" si="6"/>
        <v>0</v>
      </c>
      <c r="AX75" s="15">
        <f t="shared" si="6"/>
        <v>0</v>
      </c>
      <c r="AY75" s="15">
        <f t="shared" si="6"/>
        <v>0</v>
      </c>
      <c r="AZ75" s="15">
        <f t="shared" si="6"/>
        <v>0</v>
      </c>
      <c r="BA75" s="15">
        <f t="shared" si="6"/>
        <v>0</v>
      </c>
      <c r="BB75" s="15">
        <f t="shared" si="6"/>
        <v>0</v>
      </c>
      <c r="BC75" s="15">
        <f t="shared" si="6"/>
        <v>0</v>
      </c>
      <c r="BD75" s="15">
        <f t="shared" si="6"/>
        <v>0</v>
      </c>
      <c r="BE75" s="15">
        <f t="shared" si="6"/>
        <v>0</v>
      </c>
      <c r="BF75" s="15">
        <f t="shared" si="6"/>
        <v>0</v>
      </c>
      <c r="BG75" s="15">
        <f t="shared" si="6"/>
        <v>0</v>
      </c>
      <c r="BH75" s="15">
        <f t="shared" si="6"/>
        <v>0</v>
      </c>
      <c r="BI75" s="15">
        <f t="shared" si="6"/>
        <v>0</v>
      </c>
      <c r="BJ75" s="15">
        <f t="shared" si="6"/>
        <v>0</v>
      </c>
      <c r="BK75" s="15">
        <f t="shared" si="6"/>
        <v>0</v>
      </c>
      <c r="BL75" s="15">
        <f t="shared" si="6"/>
        <v>0</v>
      </c>
      <c r="BM75" s="15">
        <f t="shared" si="6"/>
        <v>0</v>
      </c>
      <c r="BN75" s="15">
        <f t="shared" si="6"/>
        <v>0</v>
      </c>
      <c r="BO75" s="15">
        <f t="shared" si="6"/>
        <v>0</v>
      </c>
      <c r="BP75" s="15">
        <f t="shared" ref="BP75:DZ75" si="7">BP73-SUM(BP5:BP72)</f>
        <v>0</v>
      </c>
      <c r="BQ75" s="15">
        <f t="shared" si="7"/>
        <v>0</v>
      </c>
      <c r="BR75" s="15">
        <f t="shared" si="7"/>
        <v>0</v>
      </c>
      <c r="BS75" s="15">
        <f t="shared" si="7"/>
        <v>0</v>
      </c>
      <c r="BT75" s="15">
        <f t="shared" si="7"/>
        <v>0</v>
      </c>
      <c r="BU75" s="15">
        <f t="shared" si="7"/>
        <v>0</v>
      </c>
      <c r="BV75" s="15">
        <f t="shared" si="7"/>
        <v>0</v>
      </c>
      <c r="BW75" s="15">
        <f t="shared" si="7"/>
        <v>0</v>
      </c>
      <c r="BX75" s="15">
        <f t="shared" si="7"/>
        <v>0</v>
      </c>
      <c r="BY75" s="15">
        <f t="shared" si="7"/>
        <v>0</v>
      </c>
      <c r="BZ75" s="15">
        <f t="shared" si="7"/>
        <v>0</v>
      </c>
      <c r="CA75" s="15">
        <f t="shared" si="7"/>
        <v>0</v>
      </c>
      <c r="CB75" s="15">
        <f t="shared" si="7"/>
        <v>0</v>
      </c>
      <c r="CC75" s="15">
        <f t="shared" si="7"/>
        <v>0</v>
      </c>
      <c r="CD75" s="15">
        <f t="shared" si="7"/>
        <v>0</v>
      </c>
      <c r="CE75" s="15">
        <f t="shared" si="7"/>
        <v>0</v>
      </c>
      <c r="CF75" s="15">
        <f t="shared" si="7"/>
        <v>0</v>
      </c>
      <c r="CG75" s="15">
        <f t="shared" si="7"/>
        <v>0</v>
      </c>
      <c r="CH75" s="15">
        <f t="shared" si="7"/>
        <v>0</v>
      </c>
      <c r="CI75" s="15">
        <f t="shared" si="7"/>
        <v>0</v>
      </c>
      <c r="CJ75" s="15">
        <f t="shared" si="7"/>
        <v>0</v>
      </c>
      <c r="CK75" s="15">
        <f t="shared" si="7"/>
        <v>0</v>
      </c>
      <c r="CL75" s="15">
        <f t="shared" si="7"/>
        <v>0</v>
      </c>
      <c r="CM75" s="15">
        <f t="shared" si="7"/>
        <v>0</v>
      </c>
      <c r="CN75" s="15">
        <f t="shared" si="7"/>
        <v>0</v>
      </c>
      <c r="CO75" s="15">
        <f t="shared" si="7"/>
        <v>0</v>
      </c>
      <c r="CP75" s="15">
        <f t="shared" si="7"/>
        <v>0</v>
      </c>
      <c r="CQ75" s="15">
        <f t="shared" si="7"/>
        <v>0</v>
      </c>
      <c r="CR75" s="15">
        <f t="shared" si="7"/>
        <v>0</v>
      </c>
      <c r="CS75" s="15">
        <f t="shared" si="7"/>
        <v>0</v>
      </c>
      <c r="CT75" s="15">
        <f t="shared" si="7"/>
        <v>0</v>
      </c>
      <c r="CU75" s="15">
        <f t="shared" si="7"/>
        <v>0</v>
      </c>
      <c r="CV75" s="15">
        <f t="shared" si="7"/>
        <v>0</v>
      </c>
      <c r="CW75" s="15">
        <f t="shared" si="7"/>
        <v>0</v>
      </c>
      <c r="CX75" s="15">
        <f t="shared" si="7"/>
        <v>0</v>
      </c>
      <c r="CY75" s="15">
        <f t="shared" si="7"/>
        <v>0</v>
      </c>
      <c r="CZ75" s="15">
        <f t="shared" si="7"/>
        <v>0</v>
      </c>
      <c r="DA75" s="15">
        <f t="shared" si="7"/>
        <v>0</v>
      </c>
      <c r="DB75" s="15">
        <f t="shared" si="7"/>
        <v>0</v>
      </c>
      <c r="DC75" s="15">
        <f t="shared" si="7"/>
        <v>0</v>
      </c>
      <c r="DD75" s="15">
        <f t="shared" si="7"/>
        <v>0</v>
      </c>
      <c r="DE75" s="15">
        <f t="shared" si="7"/>
        <v>0</v>
      </c>
      <c r="DF75" s="15">
        <f t="shared" si="7"/>
        <v>0</v>
      </c>
      <c r="DG75" s="15">
        <f t="shared" si="7"/>
        <v>0</v>
      </c>
      <c r="DH75" s="15">
        <f t="shared" si="7"/>
        <v>0</v>
      </c>
      <c r="DI75" s="15">
        <f t="shared" si="7"/>
        <v>0</v>
      </c>
      <c r="DJ75" s="15">
        <f t="shared" si="7"/>
        <v>0</v>
      </c>
      <c r="DK75" s="15">
        <f t="shared" si="7"/>
        <v>0</v>
      </c>
      <c r="DL75" s="15">
        <f t="shared" si="7"/>
        <v>0</v>
      </c>
      <c r="DM75" s="15">
        <f t="shared" si="7"/>
        <v>0</v>
      </c>
      <c r="DN75" s="15">
        <f t="shared" si="7"/>
        <v>0</v>
      </c>
      <c r="DO75" s="15">
        <f t="shared" si="7"/>
        <v>0</v>
      </c>
      <c r="DP75" s="15">
        <f t="shared" si="7"/>
        <v>0</v>
      </c>
      <c r="DQ75" s="15">
        <f t="shared" si="7"/>
        <v>0</v>
      </c>
      <c r="DR75" s="15">
        <f t="shared" si="7"/>
        <v>0</v>
      </c>
      <c r="DS75" s="15">
        <f t="shared" si="7"/>
        <v>0</v>
      </c>
      <c r="DT75" s="15">
        <f t="shared" si="7"/>
        <v>0</v>
      </c>
      <c r="DU75" s="15">
        <f t="shared" si="7"/>
        <v>0</v>
      </c>
      <c r="DV75" s="15">
        <f t="shared" si="7"/>
        <v>0</v>
      </c>
      <c r="DW75" s="15">
        <f t="shared" si="7"/>
        <v>0</v>
      </c>
      <c r="DX75" s="15">
        <f t="shared" si="7"/>
        <v>0</v>
      </c>
      <c r="DY75" s="15">
        <f t="shared" si="7"/>
        <v>0</v>
      </c>
      <c r="DZ75" s="15">
        <f t="shared" si="7"/>
        <v>0</v>
      </c>
      <c r="EA75" s="15">
        <f>EA73-SUM(EA5:EA72)</f>
        <v>0</v>
      </c>
      <c r="EB75" s="15">
        <f>EB73-SUM(EB5:EB72)</f>
        <v>0</v>
      </c>
      <c r="ED75" s="13">
        <f t="shared" si="2"/>
        <v>0</v>
      </c>
    </row>
  </sheetData>
  <phoneticPr fontId="2" type="noConversion"/>
  <pageMargins left="0.78740157499999996" right="0.78740157499999996" top="0.984251969" bottom="0.984251969" header="0.5" footer="0.5"/>
  <pageSetup paperSize="9" orientation="portrait" horizontalDpi="4294967293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F166"/>
  <sheetViews>
    <sheetView zoomScale="80" zoomScaleNormal="8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5" sqref="D5"/>
    </sheetView>
  </sheetViews>
  <sheetFormatPr baseColWidth="10" defaultColWidth="9.140625" defaultRowHeight="12.75" x14ac:dyDescent="0.2"/>
  <cols>
    <col min="2" max="2" width="31.28515625" customWidth="1"/>
    <col min="3" max="3" width="6" customWidth="1"/>
    <col min="4" max="4" width="11.7109375" bestFit="1" customWidth="1"/>
    <col min="5" max="17" width="10.7109375" bestFit="1" customWidth="1"/>
    <col min="18" max="18" width="9.7109375" bestFit="1" customWidth="1"/>
    <col min="19" max="25" width="10.7109375" bestFit="1" customWidth="1"/>
    <col min="26" max="26" width="9.7109375" bestFit="1" customWidth="1"/>
    <col min="27" max="29" width="10.7109375" bestFit="1" customWidth="1"/>
    <col min="30" max="31" width="9.7109375" bestFit="1" customWidth="1"/>
    <col min="32" max="33" width="10.7109375" bestFit="1" customWidth="1"/>
    <col min="34" max="34" width="9.7109375" bestFit="1" customWidth="1"/>
    <col min="35" max="35" width="10.7109375" bestFit="1" customWidth="1"/>
    <col min="36" max="37" width="11.7109375" bestFit="1" customWidth="1"/>
    <col min="38" max="42" width="10.7109375" bestFit="1" customWidth="1"/>
    <col min="43" max="44" width="11.7109375" bestFit="1" customWidth="1"/>
    <col min="45" max="45" width="10.7109375" bestFit="1" customWidth="1"/>
    <col min="46" max="71" width="10.7109375" customWidth="1"/>
    <col min="72" max="72" width="12.7109375" bestFit="1" customWidth="1"/>
    <col min="73" max="74" width="10" bestFit="1" customWidth="1"/>
    <col min="75" max="75" width="9" customWidth="1"/>
    <col min="76" max="77" width="10" bestFit="1" customWidth="1"/>
    <col min="78" max="79" width="11" bestFit="1" customWidth="1"/>
    <col min="80" max="80" width="12.42578125" customWidth="1"/>
    <col min="82" max="82" width="10.42578125" customWidth="1"/>
  </cols>
  <sheetData>
    <row r="1" spans="1:84" x14ac:dyDescent="0.2">
      <c r="A1" s="6" t="s">
        <v>0</v>
      </c>
      <c r="B1" s="4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16"/>
      <c r="BV1" s="3"/>
      <c r="BX1" s="3"/>
      <c r="BY1" s="3"/>
      <c r="BZ1" s="3"/>
      <c r="CA1" s="3"/>
    </row>
    <row r="2" spans="1:84" x14ac:dyDescent="0.2">
      <c r="A2" s="6" t="s">
        <v>4</v>
      </c>
      <c r="B2" s="4" t="s">
        <v>4</v>
      </c>
      <c r="D2" s="22" t="s">
        <v>301</v>
      </c>
      <c r="E2" s="22" t="s">
        <v>303</v>
      </c>
      <c r="F2" s="22" t="s">
        <v>305</v>
      </c>
      <c r="G2" s="22" t="s">
        <v>307</v>
      </c>
      <c r="H2" s="22" t="s">
        <v>309</v>
      </c>
      <c r="I2" s="22" t="s">
        <v>311</v>
      </c>
      <c r="J2" s="22" t="s">
        <v>313</v>
      </c>
      <c r="K2" s="22" t="s">
        <v>315</v>
      </c>
      <c r="L2" s="22" t="s">
        <v>317</v>
      </c>
      <c r="M2" s="22" t="s">
        <v>319</v>
      </c>
      <c r="N2" s="22" t="s">
        <v>320</v>
      </c>
      <c r="O2" s="22" t="s">
        <v>322</v>
      </c>
      <c r="P2" s="22" t="s">
        <v>324</v>
      </c>
      <c r="Q2" s="22" t="s">
        <v>326</v>
      </c>
      <c r="R2" s="22" t="s">
        <v>328</v>
      </c>
      <c r="S2" s="22" t="s">
        <v>330</v>
      </c>
      <c r="T2" s="22" t="s">
        <v>332</v>
      </c>
      <c r="U2" s="22" t="s">
        <v>334</v>
      </c>
      <c r="V2" s="22" t="s">
        <v>336</v>
      </c>
      <c r="W2" s="22" t="s">
        <v>338</v>
      </c>
      <c r="X2" s="22" t="s">
        <v>340</v>
      </c>
      <c r="Y2" s="22" t="s">
        <v>342</v>
      </c>
      <c r="Z2" s="22" t="s">
        <v>344</v>
      </c>
      <c r="AA2" s="22" t="s">
        <v>346</v>
      </c>
      <c r="AB2" s="22" t="s">
        <v>348</v>
      </c>
      <c r="AC2" s="22" t="s">
        <v>350</v>
      </c>
      <c r="AD2" s="22" t="s">
        <v>352</v>
      </c>
      <c r="AE2" s="22" t="s">
        <v>354</v>
      </c>
      <c r="AF2" s="22" t="s">
        <v>356</v>
      </c>
      <c r="AG2" s="22" t="s">
        <v>358</v>
      </c>
      <c r="AH2" s="22" t="s">
        <v>360</v>
      </c>
      <c r="AI2" s="22" t="s">
        <v>362</v>
      </c>
      <c r="AJ2" s="22" t="s">
        <v>364</v>
      </c>
      <c r="AK2" s="22" t="s">
        <v>366</v>
      </c>
      <c r="AL2" s="22" t="s">
        <v>368</v>
      </c>
      <c r="AM2" s="22" t="s">
        <v>370</v>
      </c>
      <c r="AN2" s="22" t="s">
        <v>372</v>
      </c>
      <c r="AO2" s="22" t="s">
        <v>373</v>
      </c>
      <c r="AP2" s="22" t="s">
        <v>375</v>
      </c>
      <c r="AQ2" s="22" t="s">
        <v>377</v>
      </c>
      <c r="AR2" s="22" t="s">
        <v>378</v>
      </c>
      <c r="AS2" s="22" t="s">
        <v>380</v>
      </c>
      <c r="AT2" s="22" t="s">
        <v>381</v>
      </c>
      <c r="AU2" s="22" t="s">
        <v>383</v>
      </c>
      <c r="AV2" s="22" t="s">
        <v>384</v>
      </c>
      <c r="AW2" s="22" t="s">
        <v>385</v>
      </c>
      <c r="AX2" s="22" t="s">
        <v>387</v>
      </c>
      <c r="AY2" s="22" t="s">
        <v>389</v>
      </c>
      <c r="AZ2" s="22" t="s">
        <v>391</v>
      </c>
      <c r="BA2" s="22" t="s">
        <v>393</v>
      </c>
      <c r="BB2" s="22" t="s">
        <v>395</v>
      </c>
      <c r="BC2" s="22" t="s">
        <v>397</v>
      </c>
      <c r="BD2" s="22" t="s">
        <v>398</v>
      </c>
      <c r="BE2" s="22" t="s">
        <v>399</v>
      </c>
      <c r="BF2" s="22" t="s">
        <v>401</v>
      </c>
      <c r="BG2" s="22" t="s">
        <v>403</v>
      </c>
      <c r="BH2" s="22" t="s">
        <v>405</v>
      </c>
      <c r="BI2" s="22" t="s">
        <v>407</v>
      </c>
      <c r="BJ2" s="22" t="s">
        <v>409</v>
      </c>
      <c r="BK2" s="22" t="s">
        <v>411</v>
      </c>
      <c r="BL2" s="22" t="s">
        <v>413</v>
      </c>
      <c r="BM2" s="22" t="s">
        <v>415</v>
      </c>
      <c r="BN2" s="22" t="s">
        <v>416</v>
      </c>
      <c r="BO2" s="22" t="s">
        <v>417</v>
      </c>
      <c r="BP2" s="22" t="s">
        <v>418</v>
      </c>
      <c r="BQ2" s="22" t="s">
        <v>419</v>
      </c>
      <c r="BR2" s="22" t="s">
        <v>421</v>
      </c>
      <c r="BS2" s="22">
        <v>9700</v>
      </c>
      <c r="BT2" s="6"/>
      <c r="BU2" s="11"/>
      <c r="BV2" s="4"/>
      <c r="BW2" s="17"/>
      <c r="BX2" s="6"/>
      <c r="BY2" s="6"/>
      <c r="BZ2" s="18"/>
      <c r="CA2" s="6"/>
      <c r="CB2" s="6"/>
    </row>
    <row r="3" spans="1:84" ht="36.75" customHeight="1" x14ac:dyDescent="0.2">
      <c r="A3" s="6"/>
      <c r="B3" s="4"/>
      <c r="D3" s="28" t="s">
        <v>302</v>
      </c>
      <c r="E3" s="28" t="s">
        <v>304</v>
      </c>
      <c r="F3" s="28" t="s">
        <v>306</v>
      </c>
      <c r="G3" s="28" t="s">
        <v>308</v>
      </c>
      <c r="H3" s="28" t="s">
        <v>310</v>
      </c>
      <c r="I3" s="28" t="s">
        <v>312</v>
      </c>
      <c r="J3" s="28" t="s">
        <v>314</v>
      </c>
      <c r="K3" s="28" t="s">
        <v>316</v>
      </c>
      <c r="L3" s="28" t="s">
        <v>318</v>
      </c>
      <c r="M3" s="28" t="s">
        <v>60</v>
      </c>
      <c r="N3" s="28" t="s">
        <v>321</v>
      </c>
      <c r="O3" s="28" t="s">
        <v>323</v>
      </c>
      <c r="P3" s="28" t="s">
        <v>325</v>
      </c>
      <c r="Q3" s="28" t="s">
        <v>327</v>
      </c>
      <c r="R3" s="28" t="s">
        <v>329</v>
      </c>
      <c r="S3" s="28" t="s">
        <v>331</v>
      </c>
      <c r="T3" s="28" t="s">
        <v>333</v>
      </c>
      <c r="U3" s="28" t="s">
        <v>335</v>
      </c>
      <c r="V3" s="28" t="s">
        <v>337</v>
      </c>
      <c r="W3" s="28" t="s">
        <v>339</v>
      </c>
      <c r="X3" s="28" t="s">
        <v>341</v>
      </c>
      <c r="Y3" s="28" t="s">
        <v>343</v>
      </c>
      <c r="Z3" s="28" t="s">
        <v>345</v>
      </c>
      <c r="AA3" s="28" t="s">
        <v>347</v>
      </c>
      <c r="AB3" s="28" t="s">
        <v>349</v>
      </c>
      <c r="AC3" s="28" t="s">
        <v>351</v>
      </c>
      <c r="AD3" s="28" t="s">
        <v>353</v>
      </c>
      <c r="AE3" s="28" t="s">
        <v>355</v>
      </c>
      <c r="AF3" s="28" t="s">
        <v>357</v>
      </c>
      <c r="AG3" s="28" t="s">
        <v>359</v>
      </c>
      <c r="AH3" s="28" t="s">
        <v>361</v>
      </c>
      <c r="AI3" s="28" t="s">
        <v>363</v>
      </c>
      <c r="AJ3" s="28" t="s">
        <v>365</v>
      </c>
      <c r="AK3" s="28" t="s">
        <v>367</v>
      </c>
      <c r="AL3" s="28" t="s">
        <v>369</v>
      </c>
      <c r="AM3" s="28" t="s">
        <v>371</v>
      </c>
      <c r="AN3" s="28" t="s">
        <v>263</v>
      </c>
      <c r="AO3" s="28" t="s">
        <v>374</v>
      </c>
      <c r="AP3" s="28" t="s">
        <v>376</v>
      </c>
      <c r="AQ3" s="28" t="s">
        <v>47</v>
      </c>
      <c r="AR3" s="28" t="s">
        <v>379</v>
      </c>
      <c r="AS3" s="28" t="s">
        <v>270</v>
      </c>
      <c r="AT3" s="28" t="s">
        <v>382</v>
      </c>
      <c r="AU3" s="28" t="s">
        <v>273</v>
      </c>
      <c r="AV3" s="28" t="s">
        <v>274</v>
      </c>
      <c r="AW3" s="28" t="s">
        <v>386</v>
      </c>
      <c r="AX3" s="28" t="s">
        <v>388</v>
      </c>
      <c r="AY3" s="28" t="s">
        <v>390</v>
      </c>
      <c r="AZ3" s="28" t="s">
        <v>392</v>
      </c>
      <c r="BA3" s="28" t="s">
        <v>394</v>
      </c>
      <c r="BB3" s="28" t="s">
        <v>396</v>
      </c>
      <c r="BC3" s="28" t="s">
        <v>282</v>
      </c>
      <c r="BD3" s="28" t="s">
        <v>283</v>
      </c>
      <c r="BE3" s="28" t="s">
        <v>400</v>
      </c>
      <c r="BF3" s="28" t="s">
        <v>402</v>
      </c>
      <c r="BG3" s="28" t="s">
        <v>404</v>
      </c>
      <c r="BH3" s="28" t="s">
        <v>406</v>
      </c>
      <c r="BI3" s="28" t="s">
        <v>408</v>
      </c>
      <c r="BJ3" s="28" t="s">
        <v>410</v>
      </c>
      <c r="BK3" s="28" t="s">
        <v>412</v>
      </c>
      <c r="BL3" s="28" t="s">
        <v>414</v>
      </c>
      <c r="BM3" s="28" t="s">
        <v>48</v>
      </c>
      <c r="BN3" s="28" t="s">
        <v>295</v>
      </c>
      <c r="BO3" s="28" t="s">
        <v>49</v>
      </c>
      <c r="BP3" s="28" t="s">
        <v>296</v>
      </c>
      <c r="BQ3" s="28" t="s">
        <v>420</v>
      </c>
      <c r="BR3" s="28" t="s">
        <v>422</v>
      </c>
      <c r="BS3" s="28" t="s">
        <v>71</v>
      </c>
      <c r="BT3" s="28" t="s">
        <v>72</v>
      </c>
      <c r="BU3" s="28" t="s">
        <v>423</v>
      </c>
      <c r="BV3" s="28" t="s">
        <v>424</v>
      </c>
      <c r="BW3" s="28" t="s">
        <v>73</v>
      </c>
      <c r="BX3" s="28" t="s">
        <v>74</v>
      </c>
      <c r="BY3" s="28" t="s">
        <v>75</v>
      </c>
      <c r="BZ3" s="28" t="s">
        <v>76</v>
      </c>
      <c r="CA3" s="28" t="s">
        <v>77</v>
      </c>
      <c r="CB3" s="29" t="s">
        <v>78</v>
      </c>
    </row>
    <row r="4" spans="1:84" x14ac:dyDescent="0.2">
      <c r="A4" s="5"/>
      <c r="B4" s="5"/>
      <c r="C4">
        <v>0</v>
      </c>
      <c r="D4">
        <f>C4+1</f>
        <v>1</v>
      </c>
      <c r="E4">
        <f t="shared" ref="E4:BP4" si="0">D4+1</f>
        <v>2</v>
      </c>
      <c r="F4">
        <f t="shared" si="0"/>
        <v>3</v>
      </c>
      <c r="G4">
        <f t="shared" si="0"/>
        <v>4</v>
      </c>
      <c r="H4">
        <f t="shared" si="0"/>
        <v>5</v>
      </c>
      <c r="I4">
        <f t="shared" si="0"/>
        <v>6</v>
      </c>
      <c r="J4">
        <f t="shared" si="0"/>
        <v>7</v>
      </c>
      <c r="K4">
        <f t="shared" si="0"/>
        <v>8</v>
      </c>
      <c r="L4">
        <f t="shared" si="0"/>
        <v>9</v>
      </c>
      <c r="M4">
        <f t="shared" si="0"/>
        <v>10</v>
      </c>
      <c r="N4">
        <f t="shared" si="0"/>
        <v>11</v>
      </c>
      <c r="O4">
        <f t="shared" si="0"/>
        <v>12</v>
      </c>
      <c r="P4">
        <f t="shared" si="0"/>
        <v>13</v>
      </c>
      <c r="Q4">
        <f t="shared" si="0"/>
        <v>14</v>
      </c>
      <c r="R4">
        <f t="shared" si="0"/>
        <v>15</v>
      </c>
      <c r="S4">
        <f t="shared" si="0"/>
        <v>16</v>
      </c>
      <c r="T4">
        <f t="shared" si="0"/>
        <v>17</v>
      </c>
      <c r="U4">
        <f t="shared" si="0"/>
        <v>18</v>
      </c>
      <c r="V4">
        <f t="shared" si="0"/>
        <v>19</v>
      </c>
      <c r="W4">
        <f t="shared" si="0"/>
        <v>20</v>
      </c>
      <c r="X4">
        <f t="shared" si="0"/>
        <v>21</v>
      </c>
      <c r="Y4">
        <f t="shared" si="0"/>
        <v>22</v>
      </c>
      <c r="Z4">
        <f t="shared" si="0"/>
        <v>23</v>
      </c>
      <c r="AA4">
        <f t="shared" si="0"/>
        <v>24</v>
      </c>
      <c r="AB4">
        <f t="shared" si="0"/>
        <v>25</v>
      </c>
      <c r="AC4">
        <f t="shared" si="0"/>
        <v>26</v>
      </c>
      <c r="AD4">
        <f t="shared" si="0"/>
        <v>27</v>
      </c>
      <c r="AE4">
        <f t="shared" si="0"/>
        <v>28</v>
      </c>
      <c r="AF4">
        <f t="shared" si="0"/>
        <v>29</v>
      </c>
      <c r="AG4">
        <f t="shared" si="0"/>
        <v>30</v>
      </c>
      <c r="AH4">
        <f t="shared" si="0"/>
        <v>31</v>
      </c>
      <c r="AI4">
        <f t="shared" si="0"/>
        <v>32</v>
      </c>
      <c r="AJ4">
        <f t="shared" si="0"/>
        <v>33</v>
      </c>
      <c r="AK4">
        <f t="shared" si="0"/>
        <v>34</v>
      </c>
      <c r="AL4">
        <f t="shared" si="0"/>
        <v>35</v>
      </c>
      <c r="AM4">
        <f t="shared" si="0"/>
        <v>36</v>
      </c>
      <c r="AN4">
        <f t="shared" si="0"/>
        <v>37</v>
      </c>
      <c r="AO4">
        <f t="shared" si="0"/>
        <v>38</v>
      </c>
      <c r="AP4">
        <f t="shared" si="0"/>
        <v>39</v>
      </c>
      <c r="AQ4">
        <f t="shared" si="0"/>
        <v>40</v>
      </c>
      <c r="AR4">
        <f t="shared" si="0"/>
        <v>41</v>
      </c>
      <c r="AS4">
        <f t="shared" si="0"/>
        <v>42</v>
      </c>
      <c r="AT4">
        <f t="shared" si="0"/>
        <v>43</v>
      </c>
      <c r="AU4">
        <f t="shared" si="0"/>
        <v>44</v>
      </c>
      <c r="AV4">
        <f t="shared" si="0"/>
        <v>45</v>
      </c>
      <c r="AW4">
        <f t="shared" si="0"/>
        <v>46</v>
      </c>
      <c r="AX4">
        <f t="shared" si="0"/>
        <v>47</v>
      </c>
      <c r="AY4">
        <f t="shared" si="0"/>
        <v>48</v>
      </c>
      <c r="AZ4">
        <f t="shared" si="0"/>
        <v>49</v>
      </c>
      <c r="BA4">
        <f t="shared" si="0"/>
        <v>50</v>
      </c>
      <c r="BB4">
        <f t="shared" si="0"/>
        <v>51</v>
      </c>
      <c r="BC4">
        <f t="shared" si="0"/>
        <v>52</v>
      </c>
      <c r="BD4">
        <f t="shared" si="0"/>
        <v>53</v>
      </c>
      <c r="BE4">
        <f t="shared" si="0"/>
        <v>54</v>
      </c>
      <c r="BF4">
        <f t="shared" si="0"/>
        <v>55</v>
      </c>
      <c r="BG4">
        <f t="shared" si="0"/>
        <v>56</v>
      </c>
      <c r="BH4">
        <f t="shared" si="0"/>
        <v>57</v>
      </c>
      <c r="BI4">
        <f t="shared" si="0"/>
        <v>58</v>
      </c>
      <c r="BJ4">
        <f t="shared" si="0"/>
        <v>59</v>
      </c>
      <c r="BK4">
        <f t="shared" si="0"/>
        <v>60</v>
      </c>
      <c r="BL4">
        <f t="shared" si="0"/>
        <v>61</v>
      </c>
      <c r="BM4">
        <f t="shared" si="0"/>
        <v>62</v>
      </c>
      <c r="BN4">
        <f t="shared" si="0"/>
        <v>63</v>
      </c>
      <c r="BO4">
        <f t="shared" si="0"/>
        <v>64</v>
      </c>
      <c r="BP4">
        <f t="shared" si="0"/>
        <v>65</v>
      </c>
      <c r="BQ4">
        <f t="shared" ref="BQ4:CB4" si="1">BP4+1</f>
        <v>66</v>
      </c>
      <c r="BR4">
        <f t="shared" si="1"/>
        <v>67</v>
      </c>
      <c r="BS4">
        <f t="shared" si="1"/>
        <v>68</v>
      </c>
      <c r="BT4">
        <f t="shared" si="1"/>
        <v>69</v>
      </c>
      <c r="BU4">
        <f t="shared" si="1"/>
        <v>70</v>
      </c>
      <c r="BV4">
        <f t="shared" si="1"/>
        <v>71</v>
      </c>
      <c r="BW4">
        <f t="shared" si="1"/>
        <v>72</v>
      </c>
      <c r="BX4">
        <f t="shared" si="1"/>
        <v>73</v>
      </c>
      <c r="BY4">
        <f t="shared" si="1"/>
        <v>74</v>
      </c>
      <c r="BZ4">
        <f t="shared" si="1"/>
        <v>75</v>
      </c>
      <c r="CA4">
        <f t="shared" si="1"/>
        <v>76</v>
      </c>
      <c r="CB4">
        <f t="shared" si="1"/>
        <v>77</v>
      </c>
    </row>
    <row r="5" spans="1:84" x14ac:dyDescent="0.2">
      <c r="A5" s="24" t="s">
        <v>79</v>
      </c>
      <c r="B5" s="24" t="s">
        <v>207</v>
      </c>
      <c r="C5">
        <f>C4+1</f>
        <v>1</v>
      </c>
      <c r="D5" s="19">
        <v>156.62194849927391</v>
      </c>
      <c r="E5" s="19">
        <v>154.07110243251054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23.977953027576135</v>
      </c>
      <c r="L5" s="19">
        <v>0</v>
      </c>
      <c r="M5" s="19">
        <v>8678.488488342502</v>
      </c>
      <c r="N5" s="19">
        <v>179.5795631001447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v>0</v>
      </c>
      <c r="AH5" s="19">
        <v>0</v>
      </c>
      <c r="AI5" s="19">
        <v>0</v>
      </c>
      <c r="AJ5" s="19">
        <v>0</v>
      </c>
      <c r="AK5" s="19">
        <v>0</v>
      </c>
      <c r="AL5" s="19">
        <v>0</v>
      </c>
      <c r="AM5" s="19">
        <v>0</v>
      </c>
      <c r="AN5" s="19">
        <v>0</v>
      </c>
      <c r="AO5" s="19">
        <v>0</v>
      </c>
      <c r="AP5" s="19">
        <v>0</v>
      </c>
      <c r="AQ5" s="19">
        <v>0</v>
      </c>
      <c r="AR5" s="19">
        <v>0</v>
      </c>
      <c r="AS5" s="19">
        <v>296.40831295790935</v>
      </c>
      <c r="AT5" s="19">
        <v>0</v>
      </c>
      <c r="AU5" s="19">
        <v>0</v>
      </c>
      <c r="AV5" s="19">
        <v>0</v>
      </c>
      <c r="AW5" s="19">
        <v>0</v>
      </c>
      <c r="AX5" s="19">
        <v>0.51016921335268384</v>
      </c>
      <c r="AY5" s="19">
        <v>0</v>
      </c>
      <c r="AZ5" s="19">
        <v>0</v>
      </c>
      <c r="BA5" s="19">
        <v>0</v>
      </c>
      <c r="BB5" s="19">
        <v>0</v>
      </c>
      <c r="BC5" s="19">
        <v>0</v>
      </c>
      <c r="BD5" s="19">
        <v>0</v>
      </c>
      <c r="BE5" s="19">
        <v>0</v>
      </c>
      <c r="BF5" s="19">
        <v>0</v>
      </c>
      <c r="BG5" s="19">
        <v>0</v>
      </c>
      <c r="BH5" s="19">
        <v>0</v>
      </c>
      <c r="BI5" s="19">
        <v>0</v>
      </c>
      <c r="BJ5" s="19">
        <v>0</v>
      </c>
      <c r="BK5" s="19">
        <v>0</v>
      </c>
      <c r="BL5" s="19">
        <v>98.972827390420676</v>
      </c>
      <c r="BM5" s="19">
        <v>0</v>
      </c>
      <c r="BN5" s="19">
        <v>0</v>
      </c>
      <c r="BO5" s="19">
        <v>0</v>
      </c>
      <c r="BP5" s="19">
        <v>0</v>
      </c>
      <c r="BQ5" s="19">
        <v>0</v>
      </c>
      <c r="BR5" s="19">
        <v>0</v>
      </c>
      <c r="BS5" s="19">
        <v>0</v>
      </c>
      <c r="BT5" s="19">
        <v>9588.630364963692</v>
      </c>
      <c r="BU5" s="19">
        <v>525.24947714371081</v>
      </c>
      <c r="BV5" s="19">
        <v>0</v>
      </c>
      <c r="BW5" s="19">
        <v>0</v>
      </c>
      <c r="BX5" s="19">
        <v>332.12015789259715</v>
      </c>
      <c r="BY5" s="19">
        <v>0</v>
      </c>
      <c r="BZ5" s="19">
        <v>1727</v>
      </c>
      <c r="CA5" s="19">
        <v>2584.3696350363075</v>
      </c>
      <c r="CB5" s="19">
        <v>12173</v>
      </c>
      <c r="CD5" s="19">
        <f>SUM(D5:BS5)-BT5</f>
        <v>0</v>
      </c>
      <c r="CE5" s="19">
        <f>SUM(BU5:BZ5)-CA5</f>
        <v>0</v>
      </c>
      <c r="CF5" s="19">
        <f>BT5+CA5-CB5</f>
        <v>0</v>
      </c>
    </row>
    <row r="6" spans="1:84" x14ac:dyDescent="0.2">
      <c r="A6" s="24" t="s">
        <v>80</v>
      </c>
      <c r="B6" s="25" t="s">
        <v>50</v>
      </c>
      <c r="C6">
        <f t="shared" ref="C6:C69" si="2">C5+1</f>
        <v>2</v>
      </c>
      <c r="D6" s="19">
        <v>1127.498054338371</v>
      </c>
      <c r="E6" s="19">
        <v>4257.5225533587791</v>
      </c>
      <c r="F6" s="19">
        <v>15.732530990767968</v>
      </c>
      <c r="G6" s="19">
        <v>0</v>
      </c>
      <c r="H6" s="19">
        <v>0</v>
      </c>
      <c r="I6" s="19">
        <v>0</v>
      </c>
      <c r="J6" s="19">
        <v>0</v>
      </c>
      <c r="K6" s="19">
        <v>711.70973529664604</v>
      </c>
      <c r="L6" s="19">
        <v>0</v>
      </c>
      <c r="M6" s="19">
        <v>11508.721003817976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v>0</v>
      </c>
      <c r="AH6" s="19">
        <v>0</v>
      </c>
      <c r="AI6" s="19">
        <v>0</v>
      </c>
      <c r="AJ6" s="19">
        <v>0</v>
      </c>
      <c r="AK6" s="19">
        <v>0</v>
      </c>
      <c r="AL6" s="19">
        <v>0</v>
      </c>
      <c r="AM6" s="19">
        <v>0</v>
      </c>
      <c r="AN6" s="19">
        <v>0</v>
      </c>
      <c r="AO6" s="19">
        <v>0</v>
      </c>
      <c r="AP6" s="19">
        <v>0</v>
      </c>
      <c r="AQ6" s="19">
        <v>0</v>
      </c>
      <c r="AR6" s="19">
        <v>0</v>
      </c>
      <c r="AS6" s="19">
        <v>528.16354040435317</v>
      </c>
      <c r="AT6" s="19">
        <v>0</v>
      </c>
      <c r="AU6" s="19">
        <v>0</v>
      </c>
      <c r="AV6" s="19">
        <v>0</v>
      </c>
      <c r="AW6" s="19">
        <v>0</v>
      </c>
      <c r="AX6" s="19">
        <v>0</v>
      </c>
      <c r="AY6" s="19">
        <v>191.03787631646819</v>
      </c>
      <c r="AZ6" s="19">
        <v>0</v>
      </c>
      <c r="BA6" s="19">
        <v>0</v>
      </c>
      <c r="BB6" s="19">
        <v>0</v>
      </c>
      <c r="BC6" s="19">
        <v>0</v>
      </c>
      <c r="BD6" s="19">
        <v>0</v>
      </c>
      <c r="BE6" s="19">
        <v>0</v>
      </c>
      <c r="BF6" s="19">
        <v>0</v>
      </c>
      <c r="BG6" s="19">
        <v>0</v>
      </c>
      <c r="BH6" s="19">
        <v>0</v>
      </c>
      <c r="BI6" s="19">
        <v>0</v>
      </c>
      <c r="BJ6" s="19">
        <v>0</v>
      </c>
      <c r="BK6" s="19">
        <v>0</v>
      </c>
      <c r="BL6" s="19">
        <v>163.31865504701986</v>
      </c>
      <c r="BM6" s="19">
        <v>1.4983362848350446</v>
      </c>
      <c r="BN6" s="19">
        <v>0</v>
      </c>
      <c r="BO6" s="19">
        <v>0</v>
      </c>
      <c r="BP6" s="19">
        <v>2.2475044272525664</v>
      </c>
      <c r="BQ6" s="19">
        <v>0</v>
      </c>
      <c r="BR6" s="19">
        <v>0</v>
      </c>
      <c r="BS6" s="19">
        <v>0</v>
      </c>
      <c r="BT6" s="19">
        <v>18507.449790282473</v>
      </c>
      <c r="BU6" s="19">
        <v>11084.254417939372</v>
      </c>
      <c r="BV6" s="19">
        <v>0</v>
      </c>
      <c r="BW6" s="19">
        <v>0</v>
      </c>
      <c r="BX6" s="19">
        <v>3786.2957917781582</v>
      </c>
      <c r="BY6" s="19">
        <v>0</v>
      </c>
      <c r="BZ6" s="19">
        <v>-180</v>
      </c>
      <c r="CA6" s="19">
        <v>14690.550209717529</v>
      </c>
      <c r="CB6" s="19">
        <v>33198</v>
      </c>
      <c r="CD6" s="19">
        <f t="shared" ref="CD6:CD69" si="3">SUM(D6:BS6)-BT6</f>
        <v>0</v>
      </c>
      <c r="CE6" s="19">
        <f t="shared" ref="CE6:CE69" si="4">SUM(BU6:BZ6)-CA6</f>
        <v>0</v>
      </c>
      <c r="CF6" s="19">
        <f t="shared" ref="CF6:CF69" si="5">BT6+CA6-CB6</f>
        <v>0</v>
      </c>
    </row>
    <row r="7" spans="1:84" x14ac:dyDescent="0.2">
      <c r="A7" s="24" t="s">
        <v>81</v>
      </c>
      <c r="B7" s="24" t="s">
        <v>208</v>
      </c>
      <c r="C7">
        <f t="shared" si="2"/>
        <v>3</v>
      </c>
      <c r="D7" s="19">
        <v>341.22010761679036</v>
      </c>
      <c r="E7" s="19">
        <v>16.850375684779774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575.44032963522909</v>
      </c>
      <c r="N7" s="19">
        <v>0</v>
      </c>
      <c r="O7" s="19">
        <v>0</v>
      </c>
      <c r="P7" s="19">
        <v>3568.9095700363546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62.346390033685147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0</v>
      </c>
      <c r="AH7" s="19">
        <v>0</v>
      </c>
      <c r="AI7" s="19">
        <v>0</v>
      </c>
      <c r="AJ7" s="19">
        <v>0</v>
      </c>
      <c r="AK7" s="19">
        <v>0</v>
      </c>
      <c r="AL7" s="19">
        <v>0</v>
      </c>
      <c r="AM7" s="19">
        <v>0</v>
      </c>
      <c r="AN7" s="19">
        <v>0</v>
      </c>
      <c r="AO7" s="19">
        <v>0</v>
      </c>
      <c r="AP7" s="19">
        <v>0</v>
      </c>
      <c r="AQ7" s="19">
        <v>0</v>
      </c>
      <c r="AR7" s="19">
        <v>0</v>
      </c>
      <c r="AS7" s="19">
        <v>181.14153861138249</v>
      </c>
      <c r="AT7" s="19">
        <v>0</v>
      </c>
      <c r="AU7" s="19">
        <v>0</v>
      </c>
      <c r="AV7" s="19">
        <v>0</v>
      </c>
      <c r="AW7" s="19">
        <v>0</v>
      </c>
      <c r="AX7" s="19">
        <v>0</v>
      </c>
      <c r="AY7" s="19">
        <v>0</v>
      </c>
      <c r="AZ7" s="19">
        <v>0</v>
      </c>
      <c r="BA7" s="19">
        <v>0</v>
      </c>
      <c r="BB7" s="19">
        <v>0</v>
      </c>
      <c r="BC7" s="19">
        <v>0</v>
      </c>
      <c r="BD7" s="19">
        <v>0</v>
      </c>
      <c r="BE7" s="19">
        <v>0</v>
      </c>
      <c r="BF7" s="19">
        <v>0</v>
      </c>
      <c r="BG7" s="19">
        <v>0</v>
      </c>
      <c r="BH7" s="19">
        <v>0</v>
      </c>
      <c r="BI7" s="19">
        <v>0</v>
      </c>
      <c r="BJ7" s="19">
        <v>0</v>
      </c>
      <c r="BK7" s="19">
        <v>0</v>
      </c>
      <c r="BL7" s="19">
        <v>0</v>
      </c>
      <c r="BM7" s="19">
        <v>0</v>
      </c>
      <c r="BN7" s="19">
        <v>0</v>
      </c>
      <c r="BO7" s="19">
        <v>0</v>
      </c>
      <c r="BP7" s="19">
        <v>0</v>
      </c>
      <c r="BQ7" s="19">
        <v>0</v>
      </c>
      <c r="BR7" s="19">
        <v>0</v>
      </c>
      <c r="BS7" s="19">
        <v>0</v>
      </c>
      <c r="BT7" s="19">
        <v>4745.9083116182228</v>
      </c>
      <c r="BU7" s="19">
        <v>3898.879094460583</v>
      </c>
      <c r="BV7" s="19">
        <v>0</v>
      </c>
      <c r="BW7" s="19">
        <v>0</v>
      </c>
      <c r="BX7" s="19">
        <v>4.2125939211949435</v>
      </c>
      <c r="BY7" s="19">
        <v>0</v>
      </c>
      <c r="BZ7" s="19">
        <v>525</v>
      </c>
      <c r="CA7" s="19">
        <v>4428.0916883817772</v>
      </c>
      <c r="CB7" s="19">
        <v>9174</v>
      </c>
      <c r="CD7" s="19">
        <f t="shared" si="3"/>
        <v>0</v>
      </c>
      <c r="CE7" s="19">
        <f t="shared" si="4"/>
        <v>0</v>
      </c>
      <c r="CF7" s="19">
        <f t="shared" si="5"/>
        <v>0</v>
      </c>
    </row>
    <row r="8" spans="1:84" x14ac:dyDescent="0.2">
      <c r="A8" s="24" t="s">
        <v>82</v>
      </c>
      <c r="B8" s="24" t="s">
        <v>51</v>
      </c>
      <c r="C8">
        <f t="shared" si="2"/>
        <v>4</v>
      </c>
      <c r="D8" s="19">
        <v>772.77534303034463</v>
      </c>
      <c r="E8" s="19">
        <v>186.91677972214111</v>
      </c>
      <c r="F8" s="19">
        <v>3.7197369098933559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30588.326544280539</v>
      </c>
      <c r="M8" s="19">
        <v>0</v>
      </c>
      <c r="N8" s="19">
        <v>1759.4355583795573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18355.041781868764</v>
      </c>
      <c r="X8" s="19">
        <v>0</v>
      </c>
      <c r="Y8" s="19">
        <v>0</v>
      </c>
      <c r="Z8" s="19">
        <v>0</v>
      </c>
      <c r="AA8" s="19">
        <v>0</v>
      </c>
      <c r="AB8" s="19">
        <v>0</v>
      </c>
      <c r="AC8" s="19">
        <v>0</v>
      </c>
      <c r="AD8" s="19">
        <v>0</v>
      </c>
      <c r="AE8" s="19">
        <v>0</v>
      </c>
      <c r="AF8" s="19">
        <v>0</v>
      </c>
      <c r="AG8" s="19">
        <v>0</v>
      </c>
      <c r="AH8" s="19">
        <v>0</v>
      </c>
      <c r="AI8" s="19">
        <v>0</v>
      </c>
      <c r="AJ8" s="19">
        <v>0</v>
      </c>
      <c r="AK8" s="19">
        <v>0</v>
      </c>
      <c r="AL8" s="19">
        <v>0</v>
      </c>
      <c r="AM8" s="19">
        <v>0</v>
      </c>
      <c r="AN8" s="19">
        <v>0</v>
      </c>
      <c r="AO8" s="19">
        <v>0</v>
      </c>
      <c r="AP8" s="19">
        <v>0</v>
      </c>
      <c r="AQ8" s="19">
        <v>0</v>
      </c>
      <c r="AR8" s="19">
        <v>0</v>
      </c>
      <c r="AS8" s="19">
        <v>0</v>
      </c>
      <c r="AT8" s="19">
        <v>0</v>
      </c>
      <c r="AU8" s="19">
        <v>0</v>
      </c>
      <c r="AV8" s="19">
        <v>0</v>
      </c>
      <c r="AW8" s="19">
        <v>0</v>
      </c>
      <c r="AX8" s="19">
        <v>0</v>
      </c>
      <c r="AY8" s="19">
        <v>1047.1059401349796</v>
      </c>
      <c r="AZ8" s="19">
        <v>0</v>
      </c>
      <c r="BA8" s="19">
        <v>0</v>
      </c>
      <c r="BB8" s="19">
        <v>0</v>
      </c>
      <c r="BC8" s="19">
        <v>0</v>
      </c>
      <c r="BD8" s="19">
        <v>0</v>
      </c>
      <c r="BE8" s="19">
        <v>0</v>
      </c>
      <c r="BF8" s="19">
        <v>0</v>
      </c>
      <c r="BG8" s="19">
        <v>0</v>
      </c>
      <c r="BH8" s="19">
        <v>0</v>
      </c>
      <c r="BI8" s="19">
        <v>0</v>
      </c>
      <c r="BJ8" s="19">
        <v>0</v>
      </c>
      <c r="BK8" s="19">
        <v>0</v>
      </c>
      <c r="BL8" s="19">
        <v>0</v>
      </c>
      <c r="BM8" s="19">
        <v>0</v>
      </c>
      <c r="BN8" s="19">
        <v>0</v>
      </c>
      <c r="BO8" s="19">
        <v>0</v>
      </c>
      <c r="BP8" s="19">
        <v>0</v>
      </c>
      <c r="BQ8" s="19">
        <v>0</v>
      </c>
      <c r="BR8" s="19">
        <v>0</v>
      </c>
      <c r="BS8" s="19">
        <v>0</v>
      </c>
      <c r="BT8" s="19">
        <v>52713.321684326213</v>
      </c>
      <c r="BU8" s="19">
        <v>0</v>
      </c>
      <c r="BV8" s="19">
        <v>0</v>
      </c>
      <c r="BW8" s="19">
        <v>0</v>
      </c>
      <c r="BX8" s="19">
        <v>1437.678315673782</v>
      </c>
      <c r="BY8" s="19">
        <v>0</v>
      </c>
      <c r="BZ8" s="19">
        <v>0</v>
      </c>
      <c r="CA8" s="19">
        <v>1437.678315673782</v>
      </c>
      <c r="CB8" s="19">
        <v>54151</v>
      </c>
      <c r="CD8" s="19">
        <f t="shared" si="3"/>
        <v>0</v>
      </c>
      <c r="CE8" s="19">
        <f t="shared" si="4"/>
        <v>0</v>
      </c>
      <c r="CF8" s="19">
        <f t="shared" si="5"/>
        <v>0</v>
      </c>
    </row>
    <row r="9" spans="1:84" x14ac:dyDescent="0.2">
      <c r="A9" s="24" t="s">
        <v>83</v>
      </c>
      <c r="B9" s="24" t="s">
        <v>209</v>
      </c>
      <c r="C9">
        <f t="shared" si="2"/>
        <v>5</v>
      </c>
      <c r="D9" s="19">
        <v>2461.7007800039733</v>
      </c>
      <c r="E9" s="19">
        <v>209.44755512027808</v>
      </c>
      <c r="F9" s="19">
        <v>0.92267645427435285</v>
      </c>
      <c r="G9" s="19">
        <v>0</v>
      </c>
      <c r="H9" s="19">
        <v>0</v>
      </c>
      <c r="I9" s="19">
        <v>0</v>
      </c>
      <c r="J9" s="19">
        <v>0</v>
      </c>
      <c r="K9" s="19">
        <v>507.47204985089417</v>
      </c>
      <c r="L9" s="19">
        <v>0</v>
      </c>
      <c r="M9" s="19">
        <v>32516.04092508247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1645.1321179711711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>
        <v>0</v>
      </c>
      <c r="AH9" s="19">
        <v>0</v>
      </c>
      <c r="AI9" s="19">
        <v>0</v>
      </c>
      <c r="AJ9" s="19">
        <v>0</v>
      </c>
      <c r="AK9" s="19">
        <v>0</v>
      </c>
      <c r="AL9" s="19">
        <v>0</v>
      </c>
      <c r="AM9" s="19">
        <v>0</v>
      </c>
      <c r="AN9" s="19">
        <v>0</v>
      </c>
      <c r="AO9" s="19">
        <v>0</v>
      </c>
      <c r="AP9" s="19">
        <v>0</v>
      </c>
      <c r="AQ9" s="19">
        <v>0</v>
      </c>
      <c r="AR9" s="19">
        <v>0</v>
      </c>
      <c r="AS9" s="19">
        <v>9895.7049720924351</v>
      </c>
      <c r="AT9" s="19">
        <v>0</v>
      </c>
      <c r="AU9" s="19">
        <v>0</v>
      </c>
      <c r="AV9" s="19">
        <v>0</v>
      </c>
      <c r="AW9" s="19">
        <v>0</v>
      </c>
      <c r="AX9" s="19">
        <v>0</v>
      </c>
      <c r="AY9" s="19">
        <v>0</v>
      </c>
      <c r="AZ9" s="19">
        <v>0</v>
      </c>
      <c r="BA9" s="19">
        <v>0</v>
      </c>
      <c r="BB9" s="19">
        <v>0</v>
      </c>
      <c r="BC9" s="19">
        <v>0</v>
      </c>
      <c r="BD9" s="19">
        <v>0</v>
      </c>
      <c r="BE9" s="19">
        <v>0</v>
      </c>
      <c r="BF9" s="19">
        <v>0</v>
      </c>
      <c r="BG9" s="19">
        <v>0</v>
      </c>
      <c r="BH9" s="19">
        <v>0</v>
      </c>
      <c r="BI9" s="19">
        <v>0</v>
      </c>
      <c r="BJ9" s="19">
        <v>0</v>
      </c>
      <c r="BK9" s="19">
        <v>0</v>
      </c>
      <c r="BL9" s="19">
        <v>0</v>
      </c>
      <c r="BM9" s="19">
        <v>0</v>
      </c>
      <c r="BN9" s="19">
        <v>0</v>
      </c>
      <c r="BO9" s="19">
        <v>0</v>
      </c>
      <c r="BP9" s="19">
        <v>0</v>
      </c>
      <c r="BQ9" s="19">
        <v>0</v>
      </c>
      <c r="BR9" s="19">
        <v>0</v>
      </c>
      <c r="BS9" s="19">
        <v>0</v>
      </c>
      <c r="BT9" s="19">
        <v>47236.421076575498</v>
      </c>
      <c r="BU9" s="19">
        <v>65120.233954451338</v>
      </c>
      <c r="BV9" s="19">
        <v>0</v>
      </c>
      <c r="BW9" s="19">
        <v>0</v>
      </c>
      <c r="BX9" s="19">
        <v>91.344968973160945</v>
      </c>
      <c r="BY9" s="19">
        <v>0</v>
      </c>
      <c r="BZ9" s="19">
        <v>6672</v>
      </c>
      <c r="CA9" s="19">
        <v>71883.578923424502</v>
      </c>
      <c r="CB9" s="19">
        <v>119120</v>
      </c>
      <c r="CD9" s="19">
        <f t="shared" si="3"/>
        <v>0</v>
      </c>
      <c r="CE9" s="19">
        <f t="shared" si="4"/>
        <v>0</v>
      </c>
      <c r="CF9" s="19">
        <f t="shared" si="5"/>
        <v>0</v>
      </c>
    </row>
    <row r="10" spans="1:84" x14ac:dyDescent="0.2">
      <c r="A10" s="24" t="s">
        <v>84</v>
      </c>
      <c r="B10" s="24" t="s">
        <v>210</v>
      </c>
      <c r="C10">
        <f t="shared" si="2"/>
        <v>6</v>
      </c>
      <c r="D10" s="19">
        <v>3335.1483728408284</v>
      </c>
      <c r="E10" s="19">
        <v>868.26637206978523</v>
      </c>
      <c r="F10" s="19">
        <v>52.313388614533253</v>
      </c>
      <c r="G10" s="19">
        <v>0</v>
      </c>
      <c r="H10" s="19">
        <v>0</v>
      </c>
      <c r="I10" s="19">
        <v>0</v>
      </c>
      <c r="J10" s="19">
        <v>0</v>
      </c>
      <c r="K10" s="19">
        <v>28.534575607927231</v>
      </c>
      <c r="L10" s="19">
        <v>0</v>
      </c>
      <c r="M10" s="19">
        <v>4021.336976745743</v>
      </c>
      <c r="N10" s="19">
        <v>0</v>
      </c>
      <c r="O10" s="19">
        <v>4231.9493205185408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292.81909730991981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</v>
      </c>
      <c r="AH10" s="19">
        <v>0</v>
      </c>
      <c r="AI10" s="19">
        <v>0</v>
      </c>
      <c r="AJ10" s="19">
        <v>0</v>
      </c>
      <c r="AK10" s="19">
        <v>0</v>
      </c>
      <c r="AL10" s="19">
        <v>0</v>
      </c>
      <c r="AM10" s="19">
        <v>0</v>
      </c>
      <c r="AN10" s="19">
        <v>0</v>
      </c>
      <c r="AO10" s="19">
        <v>0</v>
      </c>
      <c r="AP10" s="19">
        <v>31.252154237253627</v>
      </c>
      <c r="AQ10" s="19">
        <v>4.0763679439896032</v>
      </c>
      <c r="AR10" s="19">
        <v>0</v>
      </c>
      <c r="AS10" s="19">
        <v>440.24773795087714</v>
      </c>
      <c r="AT10" s="19">
        <v>0</v>
      </c>
      <c r="AU10" s="19">
        <v>0</v>
      </c>
      <c r="AV10" s="19">
        <v>0</v>
      </c>
      <c r="AW10" s="19">
        <v>0</v>
      </c>
      <c r="AX10" s="19">
        <v>208.57415980080137</v>
      </c>
      <c r="AY10" s="19">
        <v>2259.6666302849035</v>
      </c>
      <c r="AZ10" s="19">
        <v>0</v>
      </c>
      <c r="BA10" s="19">
        <v>0</v>
      </c>
      <c r="BB10" s="19">
        <v>0</v>
      </c>
      <c r="BC10" s="19">
        <v>0</v>
      </c>
      <c r="BD10" s="19">
        <v>0</v>
      </c>
      <c r="BE10" s="19">
        <v>0</v>
      </c>
      <c r="BF10" s="19">
        <v>4.0763679439896032</v>
      </c>
      <c r="BG10" s="19">
        <v>0</v>
      </c>
      <c r="BH10" s="19">
        <v>0</v>
      </c>
      <c r="BI10" s="19">
        <v>0</v>
      </c>
      <c r="BJ10" s="19">
        <v>120.93224900502493</v>
      </c>
      <c r="BK10" s="19">
        <v>0</v>
      </c>
      <c r="BL10" s="19">
        <v>411.71316234294994</v>
      </c>
      <c r="BM10" s="19">
        <v>277.87241484862466</v>
      </c>
      <c r="BN10" s="19">
        <v>55.710361901191249</v>
      </c>
      <c r="BO10" s="19">
        <v>216.72689568878067</v>
      </c>
      <c r="BP10" s="19">
        <v>220.8032636327703</v>
      </c>
      <c r="BQ10" s="19">
        <v>0.67939465733160065</v>
      </c>
      <c r="BR10" s="19">
        <v>243.90268198204456</v>
      </c>
      <c r="BS10" s="19">
        <v>0</v>
      </c>
      <c r="BT10" s="19">
        <v>17326.601945927814</v>
      </c>
      <c r="BU10" s="19">
        <v>959.99174404436781</v>
      </c>
      <c r="BV10" s="19">
        <v>34.949350867610605</v>
      </c>
      <c r="BW10" s="19">
        <v>0</v>
      </c>
      <c r="BX10" s="19">
        <v>46445.456959160212</v>
      </c>
      <c r="BY10" s="19">
        <v>0</v>
      </c>
      <c r="BZ10" s="19">
        <v>285</v>
      </c>
      <c r="CA10" s="19">
        <v>47725.398054072182</v>
      </c>
      <c r="CB10" s="19">
        <v>65052</v>
      </c>
      <c r="CD10" s="19">
        <f t="shared" si="3"/>
        <v>0</v>
      </c>
      <c r="CE10" s="19">
        <f t="shared" si="4"/>
        <v>0</v>
      </c>
      <c r="CF10" s="19">
        <f t="shared" si="5"/>
        <v>0</v>
      </c>
    </row>
    <row r="11" spans="1:84" x14ac:dyDescent="0.2">
      <c r="A11" s="24" t="s">
        <v>85</v>
      </c>
      <c r="B11" s="24" t="s">
        <v>211</v>
      </c>
      <c r="C11">
        <f t="shared" si="2"/>
        <v>7</v>
      </c>
      <c r="D11" s="19">
        <v>10.076521820414314</v>
      </c>
      <c r="E11" s="19">
        <v>8.18717397908663</v>
      </c>
      <c r="F11" s="19">
        <v>3.1489130688794731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5757.4726551392278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19">
        <v>0</v>
      </c>
      <c r="AH11" s="19">
        <v>0</v>
      </c>
      <c r="AI11" s="19">
        <v>0</v>
      </c>
      <c r="AJ11" s="19">
        <v>0</v>
      </c>
      <c r="AK11" s="19">
        <v>0</v>
      </c>
      <c r="AL11" s="19">
        <v>0</v>
      </c>
      <c r="AM11" s="19">
        <v>0</v>
      </c>
      <c r="AN11" s="19">
        <v>0</v>
      </c>
      <c r="AO11" s="19">
        <v>0</v>
      </c>
      <c r="AP11" s="19">
        <v>0</v>
      </c>
      <c r="AQ11" s="19">
        <v>0</v>
      </c>
      <c r="AR11" s="19">
        <v>0</v>
      </c>
      <c r="AS11" s="19">
        <v>0</v>
      </c>
      <c r="AT11" s="19">
        <v>0</v>
      </c>
      <c r="AU11" s="19">
        <v>0</v>
      </c>
      <c r="AV11" s="19">
        <v>0</v>
      </c>
      <c r="AW11" s="19">
        <v>0</v>
      </c>
      <c r="AX11" s="19">
        <v>83.761087632194005</v>
      </c>
      <c r="AY11" s="19">
        <v>287.81065449558383</v>
      </c>
      <c r="AZ11" s="19">
        <v>0</v>
      </c>
      <c r="BA11" s="19">
        <v>0</v>
      </c>
      <c r="BB11" s="19">
        <v>0</v>
      </c>
      <c r="BC11" s="19">
        <v>0</v>
      </c>
      <c r="BD11" s="19">
        <v>0</v>
      </c>
      <c r="BE11" s="19">
        <v>0</v>
      </c>
      <c r="BF11" s="19">
        <v>0</v>
      </c>
      <c r="BG11" s="19">
        <v>0</v>
      </c>
      <c r="BH11" s="19">
        <v>0</v>
      </c>
      <c r="BI11" s="19">
        <v>0</v>
      </c>
      <c r="BJ11" s="19">
        <v>0</v>
      </c>
      <c r="BK11" s="19">
        <v>0</v>
      </c>
      <c r="BL11" s="19">
        <v>6.2978261377589462</v>
      </c>
      <c r="BM11" s="19">
        <v>4.4084782964312623</v>
      </c>
      <c r="BN11" s="19">
        <v>0</v>
      </c>
      <c r="BO11" s="19">
        <v>3.1489130688794731</v>
      </c>
      <c r="BP11" s="19">
        <v>0</v>
      </c>
      <c r="BQ11" s="19">
        <v>0</v>
      </c>
      <c r="BR11" s="19">
        <v>4.4084782964312623</v>
      </c>
      <c r="BS11" s="19">
        <v>0</v>
      </c>
      <c r="BT11" s="19">
        <v>6168.720701934888</v>
      </c>
      <c r="BU11" s="19">
        <v>26.432979142070053</v>
      </c>
      <c r="BV11" s="19">
        <v>0</v>
      </c>
      <c r="BW11" s="19">
        <v>0</v>
      </c>
      <c r="BX11" s="19">
        <v>1654.4389263892754</v>
      </c>
      <c r="BY11" s="19">
        <v>152.40739253376651</v>
      </c>
      <c r="BZ11" s="19">
        <v>0</v>
      </c>
      <c r="CA11" s="19">
        <v>1833.2792980651116</v>
      </c>
      <c r="CB11" s="19">
        <v>8002</v>
      </c>
      <c r="CD11" s="19">
        <f t="shared" si="3"/>
        <v>0</v>
      </c>
      <c r="CE11" s="19">
        <f t="shared" si="4"/>
        <v>0</v>
      </c>
      <c r="CF11" s="19">
        <f t="shared" si="5"/>
        <v>0</v>
      </c>
    </row>
    <row r="12" spans="1:84" x14ac:dyDescent="0.2">
      <c r="A12" s="24" t="s">
        <v>86</v>
      </c>
      <c r="B12" s="25" t="s">
        <v>52</v>
      </c>
      <c r="C12">
        <f t="shared" si="2"/>
        <v>8</v>
      </c>
      <c r="D12" s="19">
        <v>36.240450732128608</v>
      </c>
      <c r="E12" s="19">
        <v>130.65636185004263</v>
      </c>
      <c r="F12" s="19">
        <v>0.95369607189812156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6545.2161414368074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  <c r="AD12" s="19">
        <v>0</v>
      </c>
      <c r="AE12" s="19">
        <v>0</v>
      </c>
      <c r="AF12" s="19">
        <v>0</v>
      </c>
      <c r="AG12" s="19">
        <v>0</v>
      </c>
      <c r="AH12" s="19">
        <v>0</v>
      </c>
      <c r="AI12" s="19">
        <v>0</v>
      </c>
      <c r="AJ12" s="19">
        <v>0</v>
      </c>
      <c r="AK12" s="19">
        <v>0</v>
      </c>
      <c r="AL12" s="19">
        <v>0</v>
      </c>
      <c r="AM12" s="19">
        <v>0</v>
      </c>
      <c r="AN12" s="19">
        <v>0</v>
      </c>
      <c r="AO12" s="19">
        <v>0</v>
      </c>
      <c r="AP12" s="19">
        <v>0</v>
      </c>
      <c r="AQ12" s="19">
        <v>0</v>
      </c>
      <c r="AR12" s="19">
        <v>0</v>
      </c>
      <c r="AS12" s="19">
        <v>0</v>
      </c>
      <c r="AT12" s="19">
        <v>0</v>
      </c>
      <c r="AU12" s="19">
        <v>0</v>
      </c>
      <c r="AV12" s="19">
        <v>0</v>
      </c>
      <c r="AW12" s="19">
        <v>0</v>
      </c>
      <c r="AX12" s="19">
        <v>0</v>
      </c>
      <c r="AY12" s="19">
        <v>0</v>
      </c>
      <c r="AZ12" s="19">
        <v>0</v>
      </c>
      <c r="BA12" s="19">
        <v>0</v>
      </c>
      <c r="BB12" s="19">
        <v>0</v>
      </c>
      <c r="BC12" s="19">
        <v>0</v>
      </c>
      <c r="BD12" s="19">
        <v>0</v>
      </c>
      <c r="BE12" s="19">
        <v>0</v>
      </c>
      <c r="BF12" s="19">
        <v>0</v>
      </c>
      <c r="BG12" s="19">
        <v>2.8610882156943642</v>
      </c>
      <c r="BH12" s="19">
        <v>0</v>
      </c>
      <c r="BI12" s="19">
        <v>0</v>
      </c>
      <c r="BJ12" s="19">
        <v>0</v>
      </c>
      <c r="BK12" s="19">
        <v>0</v>
      </c>
      <c r="BL12" s="19">
        <v>2.8610882156943642</v>
      </c>
      <c r="BM12" s="19">
        <v>0</v>
      </c>
      <c r="BN12" s="19">
        <v>0</v>
      </c>
      <c r="BO12" s="19">
        <v>0</v>
      </c>
      <c r="BP12" s="19">
        <v>0</v>
      </c>
      <c r="BQ12" s="19">
        <v>0</v>
      </c>
      <c r="BR12" s="19">
        <v>9.5369607189812129</v>
      </c>
      <c r="BS12" s="19">
        <v>0</v>
      </c>
      <c r="BT12" s="19">
        <v>6728.325787241246</v>
      </c>
      <c r="BU12" s="19">
        <v>15574.596305639188</v>
      </c>
      <c r="BV12" s="19">
        <v>0</v>
      </c>
      <c r="BW12" s="19">
        <v>0</v>
      </c>
      <c r="BX12" s="19">
        <v>531.20871204725358</v>
      </c>
      <c r="BY12" s="19">
        <v>146.8691950723107</v>
      </c>
      <c r="BZ12" s="19">
        <v>-722</v>
      </c>
      <c r="CA12" s="19">
        <v>15530.674212758755</v>
      </c>
      <c r="CB12" s="19">
        <v>22259</v>
      </c>
      <c r="CD12" s="19">
        <f t="shared" si="3"/>
        <v>0</v>
      </c>
      <c r="CE12" s="19">
        <f t="shared" si="4"/>
        <v>0</v>
      </c>
      <c r="CF12" s="19">
        <f t="shared" si="5"/>
        <v>0</v>
      </c>
    </row>
    <row r="13" spans="1:84" x14ac:dyDescent="0.2">
      <c r="A13" s="24" t="s">
        <v>87</v>
      </c>
      <c r="B13" s="24" t="s">
        <v>212</v>
      </c>
      <c r="C13">
        <f t="shared" si="2"/>
        <v>9</v>
      </c>
      <c r="D13" s="19">
        <v>64.736821907663455</v>
      </c>
      <c r="E13" s="19">
        <v>15.730442706535044</v>
      </c>
      <c r="F13" s="19">
        <v>0.60501702717442474</v>
      </c>
      <c r="G13" s="19">
        <v>0</v>
      </c>
      <c r="H13" s="19">
        <v>0</v>
      </c>
      <c r="I13" s="19">
        <v>0</v>
      </c>
      <c r="J13" s="19">
        <v>0</v>
      </c>
      <c r="K13" s="19">
        <v>0.60501702717442474</v>
      </c>
      <c r="L13" s="19">
        <v>0</v>
      </c>
      <c r="M13" s="19">
        <v>2268.208834876918</v>
      </c>
      <c r="N13" s="19">
        <v>15.730442706535044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19">
        <v>0</v>
      </c>
      <c r="AD13" s="19">
        <v>0</v>
      </c>
      <c r="AE13" s="19">
        <v>0</v>
      </c>
      <c r="AF13" s="19">
        <v>0</v>
      </c>
      <c r="AG13" s="19">
        <v>0</v>
      </c>
      <c r="AH13" s="19">
        <v>0</v>
      </c>
      <c r="AI13" s="19">
        <v>0</v>
      </c>
      <c r="AJ13" s="19">
        <v>0</v>
      </c>
      <c r="AK13" s="19">
        <v>0</v>
      </c>
      <c r="AL13" s="19">
        <v>0</v>
      </c>
      <c r="AM13" s="19">
        <v>0</v>
      </c>
      <c r="AN13" s="19">
        <v>0</v>
      </c>
      <c r="AO13" s="19">
        <v>0</v>
      </c>
      <c r="AP13" s="19">
        <v>0</v>
      </c>
      <c r="AQ13" s="19">
        <v>0</v>
      </c>
      <c r="AR13" s="19">
        <v>0</v>
      </c>
      <c r="AS13" s="19">
        <v>94.987673266384647</v>
      </c>
      <c r="AT13" s="19">
        <v>0</v>
      </c>
      <c r="AU13" s="19">
        <v>0</v>
      </c>
      <c r="AV13" s="19">
        <v>0</v>
      </c>
      <c r="AW13" s="19">
        <v>0</v>
      </c>
      <c r="AX13" s="19">
        <v>20.570578923930441</v>
      </c>
      <c r="AY13" s="19">
        <v>459.81294065256282</v>
      </c>
      <c r="AZ13" s="19">
        <v>0</v>
      </c>
      <c r="BA13" s="19">
        <v>0</v>
      </c>
      <c r="BB13" s="19">
        <v>0</v>
      </c>
      <c r="BC13" s="19">
        <v>0</v>
      </c>
      <c r="BD13" s="19">
        <v>0</v>
      </c>
      <c r="BE13" s="19">
        <v>0</v>
      </c>
      <c r="BF13" s="19">
        <v>0</v>
      </c>
      <c r="BG13" s="19">
        <v>1.2100340543488495</v>
      </c>
      <c r="BH13" s="19">
        <v>0</v>
      </c>
      <c r="BI13" s="19">
        <v>0</v>
      </c>
      <c r="BJ13" s="19">
        <v>0</v>
      </c>
      <c r="BK13" s="19">
        <v>0</v>
      </c>
      <c r="BL13" s="19">
        <v>91.962588130512572</v>
      </c>
      <c r="BM13" s="19">
        <v>58.686651635919205</v>
      </c>
      <c r="BN13" s="19">
        <v>2.4200681086976989</v>
      </c>
      <c r="BO13" s="19">
        <v>38.116072711988764</v>
      </c>
      <c r="BP13" s="19">
        <v>20.570578923930441</v>
      </c>
      <c r="BQ13" s="19">
        <v>0</v>
      </c>
      <c r="BR13" s="19">
        <v>2.4200681086976989</v>
      </c>
      <c r="BS13" s="19">
        <v>0</v>
      </c>
      <c r="BT13" s="19">
        <v>3156.3738307689732</v>
      </c>
      <c r="BU13" s="19">
        <v>1308.9295649819051</v>
      </c>
      <c r="BV13" s="19">
        <v>5.0398828134616807</v>
      </c>
      <c r="BW13" s="19">
        <v>0</v>
      </c>
      <c r="BX13" s="19">
        <v>20203.333588435562</v>
      </c>
      <c r="BY13" s="19">
        <v>111.32313300009415</v>
      </c>
      <c r="BZ13" s="19">
        <v>0</v>
      </c>
      <c r="CA13" s="19">
        <v>21628.626169231025</v>
      </c>
      <c r="CB13" s="19">
        <v>24785</v>
      </c>
      <c r="CD13" s="19">
        <f t="shared" si="3"/>
        <v>0</v>
      </c>
      <c r="CE13" s="19">
        <f t="shared" si="4"/>
        <v>0</v>
      </c>
      <c r="CF13" s="19">
        <f t="shared" si="5"/>
        <v>0</v>
      </c>
    </row>
    <row r="14" spans="1:84" x14ac:dyDescent="0.2">
      <c r="A14" s="24" t="s">
        <v>88</v>
      </c>
      <c r="B14" s="24" t="s">
        <v>213</v>
      </c>
      <c r="C14">
        <f t="shared" si="2"/>
        <v>10</v>
      </c>
      <c r="D14" s="19">
        <v>435.15688164779681</v>
      </c>
      <c r="E14" s="19">
        <v>2030.732114356385</v>
      </c>
      <c r="F14" s="19">
        <v>10.744614361673994</v>
      </c>
      <c r="G14" s="19">
        <v>0</v>
      </c>
      <c r="H14" s="19">
        <v>0</v>
      </c>
      <c r="I14" s="19">
        <v>0</v>
      </c>
      <c r="J14" s="19">
        <v>0</v>
      </c>
      <c r="K14" s="19">
        <v>55548.760865324417</v>
      </c>
      <c r="L14" s="19">
        <v>0</v>
      </c>
      <c r="M14" s="19">
        <v>35.815381205579982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0</v>
      </c>
      <c r="AH14" s="19">
        <v>0</v>
      </c>
      <c r="AI14" s="19">
        <v>0</v>
      </c>
      <c r="AJ14" s="19">
        <v>0</v>
      </c>
      <c r="AK14" s="19">
        <v>0</v>
      </c>
      <c r="AL14" s="19">
        <v>0</v>
      </c>
      <c r="AM14" s="19">
        <v>0</v>
      </c>
      <c r="AN14" s="19">
        <v>0</v>
      </c>
      <c r="AO14" s="19">
        <v>0</v>
      </c>
      <c r="AP14" s="19">
        <v>0</v>
      </c>
      <c r="AQ14" s="19">
        <v>0</v>
      </c>
      <c r="AR14" s="19">
        <v>0</v>
      </c>
      <c r="AS14" s="19">
        <v>0</v>
      </c>
      <c r="AT14" s="19">
        <v>0</v>
      </c>
      <c r="AU14" s="19">
        <v>0</v>
      </c>
      <c r="AV14" s="19">
        <v>0</v>
      </c>
      <c r="AW14" s="19">
        <v>0</v>
      </c>
      <c r="AX14" s="19">
        <v>0</v>
      </c>
      <c r="AY14" s="19">
        <v>0</v>
      </c>
      <c r="AZ14" s="19">
        <v>0</v>
      </c>
      <c r="BA14" s="19">
        <v>0</v>
      </c>
      <c r="BB14" s="19">
        <v>0</v>
      </c>
      <c r="BC14" s="19">
        <v>0</v>
      </c>
      <c r="BD14" s="19">
        <v>0</v>
      </c>
      <c r="BE14" s="19">
        <v>0</v>
      </c>
      <c r="BF14" s="19">
        <v>0</v>
      </c>
      <c r="BG14" s="19">
        <v>0</v>
      </c>
      <c r="BH14" s="19">
        <v>7.1630762411159967</v>
      </c>
      <c r="BI14" s="19">
        <v>0</v>
      </c>
      <c r="BJ14" s="19">
        <v>0</v>
      </c>
      <c r="BK14" s="19">
        <v>0</v>
      </c>
      <c r="BL14" s="19">
        <v>116.39998891813495</v>
      </c>
      <c r="BM14" s="19">
        <v>54.618456338509475</v>
      </c>
      <c r="BN14" s="19">
        <v>4.4769226506974977</v>
      </c>
      <c r="BO14" s="19">
        <v>0</v>
      </c>
      <c r="BP14" s="19">
        <v>106.55075908660045</v>
      </c>
      <c r="BQ14" s="19">
        <v>0</v>
      </c>
      <c r="BR14" s="19">
        <v>0</v>
      </c>
      <c r="BS14" s="19">
        <v>0</v>
      </c>
      <c r="BT14" s="19">
        <v>58350.419060130909</v>
      </c>
      <c r="BU14" s="19">
        <v>1231.7300533833502</v>
      </c>
      <c r="BV14" s="19">
        <v>0</v>
      </c>
      <c r="BW14" s="19">
        <v>0</v>
      </c>
      <c r="BX14" s="19">
        <v>967.91067708079913</v>
      </c>
      <c r="BY14" s="19">
        <v>13959.940209404936</v>
      </c>
      <c r="BZ14" s="19">
        <v>1735</v>
      </c>
      <c r="CA14" s="19">
        <v>17894.580939869087</v>
      </c>
      <c r="CB14" s="19">
        <v>76245</v>
      </c>
      <c r="CD14" s="19">
        <f t="shared" si="3"/>
        <v>0</v>
      </c>
      <c r="CE14" s="19">
        <f t="shared" si="4"/>
        <v>0</v>
      </c>
      <c r="CF14" s="19">
        <f t="shared" si="5"/>
        <v>0</v>
      </c>
    </row>
    <row r="15" spans="1:84" x14ac:dyDescent="0.2">
      <c r="A15" s="25" t="s">
        <v>89</v>
      </c>
      <c r="B15" s="24" t="s">
        <v>54</v>
      </c>
      <c r="C15">
        <f t="shared" si="2"/>
        <v>11</v>
      </c>
      <c r="D15" s="19">
        <v>61.309189067596449</v>
      </c>
      <c r="E15" s="19">
        <v>1311.1991901923293</v>
      </c>
      <c r="F15" s="19">
        <v>40.055336857496343</v>
      </c>
      <c r="G15" s="19">
        <v>0</v>
      </c>
      <c r="H15" s="19">
        <v>0</v>
      </c>
      <c r="I15" s="19">
        <v>0</v>
      </c>
      <c r="J15" s="19">
        <v>0</v>
      </c>
      <c r="K15" s="19">
        <v>16249.387470475762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</v>
      </c>
      <c r="AH15" s="19">
        <v>0</v>
      </c>
      <c r="AI15" s="19">
        <v>0</v>
      </c>
      <c r="AJ15" s="19">
        <v>0</v>
      </c>
      <c r="AK15" s="19">
        <v>0</v>
      </c>
      <c r="AL15" s="19">
        <v>0</v>
      </c>
      <c r="AM15" s="19">
        <v>0</v>
      </c>
      <c r="AN15" s="19">
        <v>0</v>
      </c>
      <c r="AO15" s="19">
        <v>0</v>
      </c>
      <c r="AP15" s="19">
        <v>0</v>
      </c>
      <c r="AQ15" s="19">
        <v>0</v>
      </c>
      <c r="AR15" s="19">
        <v>0</v>
      </c>
      <c r="AS15" s="19">
        <v>0</v>
      </c>
      <c r="AT15" s="19">
        <v>0</v>
      </c>
      <c r="AU15" s="19">
        <v>0</v>
      </c>
      <c r="AV15" s="19">
        <v>0</v>
      </c>
      <c r="AW15" s="19">
        <v>0</v>
      </c>
      <c r="AX15" s="19">
        <v>0</v>
      </c>
      <c r="AY15" s="19">
        <v>68.666291755708031</v>
      </c>
      <c r="AZ15" s="19">
        <v>0</v>
      </c>
      <c r="BA15" s="19">
        <v>0</v>
      </c>
      <c r="BB15" s="19">
        <v>0</v>
      </c>
      <c r="BC15" s="19">
        <v>0</v>
      </c>
      <c r="BD15" s="19">
        <v>0</v>
      </c>
      <c r="BE15" s="19">
        <v>0</v>
      </c>
      <c r="BF15" s="19">
        <v>0</v>
      </c>
      <c r="BG15" s="19">
        <v>0</v>
      </c>
      <c r="BH15" s="19">
        <v>0</v>
      </c>
      <c r="BI15" s="19">
        <v>0</v>
      </c>
      <c r="BJ15" s="19">
        <v>0</v>
      </c>
      <c r="BK15" s="19">
        <v>0</v>
      </c>
      <c r="BL15" s="19">
        <v>0</v>
      </c>
      <c r="BM15" s="19">
        <v>0</v>
      </c>
      <c r="BN15" s="19">
        <v>0</v>
      </c>
      <c r="BO15" s="19">
        <v>0</v>
      </c>
      <c r="BP15" s="19">
        <v>0</v>
      </c>
      <c r="BQ15" s="19">
        <v>0</v>
      </c>
      <c r="BR15" s="19">
        <v>8.1745585423461904</v>
      </c>
      <c r="BS15" s="19">
        <v>0</v>
      </c>
      <c r="BT15" s="19">
        <v>17738.792036891238</v>
      </c>
      <c r="BU15" s="19">
        <v>0</v>
      </c>
      <c r="BV15" s="19">
        <v>0</v>
      </c>
      <c r="BW15" s="19">
        <v>0</v>
      </c>
      <c r="BX15" s="19">
        <v>11333.207963108762</v>
      </c>
      <c r="BY15" s="19">
        <v>0</v>
      </c>
      <c r="BZ15" s="19">
        <v>0</v>
      </c>
      <c r="CA15" s="19">
        <v>11333.207963108762</v>
      </c>
      <c r="CB15" s="19">
        <v>29072</v>
      </c>
      <c r="CD15" s="19">
        <f t="shared" si="3"/>
        <v>0</v>
      </c>
      <c r="CE15" s="19">
        <f t="shared" si="4"/>
        <v>0</v>
      </c>
      <c r="CF15" s="19">
        <f t="shared" si="5"/>
        <v>0</v>
      </c>
    </row>
    <row r="16" spans="1:84" x14ac:dyDescent="0.2">
      <c r="A16" s="25" t="s">
        <v>90</v>
      </c>
      <c r="B16" s="24" t="s">
        <v>214</v>
      </c>
      <c r="C16">
        <f t="shared" si="2"/>
        <v>12</v>
      </c>
      <c r="D16" s="19">
        <v>41.201843839994545</v>
      </c>
      <c r="E16" s="19">
        <v>206.00921919997268</v>
      </c>
      <c r="F16" s="19">
        <v>1.831193059555313</v>
      </c>
      <c r="G16" s="19">
        <v>0</v>
      </c>
      <c r="H16" s="19">
        <v>0</v>
      </c>
      <c r="I16" s="19">
        <v>0</v>
      </c>
      <c r="J16" s="19">
        <v>0</v>
      </c>
      <c r="K16" s="19">
        <v>8136.906360134034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  <c r="AD16" s="19">
        <v>0</v>
      </c>
      <c r="AE16" s="19">
        <v>0</v>
      </c>
      <c r="AF16" s="19">
        <v>0</v>
      </c>
      <c r="AG16" s="19">
        <v>0</v>
      </c>
      <c r="AH16" s="19">
        <v>0</v>
      </c>
      <c r="AI16" s="19">
        <v>0</v>
      </c>
      <c r="AJ16" s="19">
        <v>0</v>
      </c>
      <c r="AK16" s="19">
        <v>0</v>
      </c>
      <c r="AL16" s="19">
        <v>0</v>
      </c>
      <c r="AM16" s="19">
        <v>0</v>
      </c>
      <c r="AN16" s="19">
        <v>0</v>
      </c>
      <c r="AO16" s="19">
        <v>0</v>
      </c>
      <c r="AP16" s="19">
        <v>0</v>
      </c>
      <c r="AQ16" s="19">
        <v>0</v>
      </c>
      <c r="AR16" s="19">
        <v>0</v>
      </c>
      <c r="AS16" s="19">
        <v>0</v>
      </c>
      <c r="AT16" s="19">
        <v>0</v>
      </c>
      <c r="AU16" s="19">
        <v>0</v>
      </c>
      <c r="AV16" s="19">
        <v>0</v>
      </c>
      <c r="AW16" s="19">
        <v>0</v>
      </c>
      <c r="AX16" s="19">
        <v>0</v>
      </c>
      <c r="AY16" s="19">
        <v>0</v>
      </c>
      <c r="AZ16" s="19">
        <v>0</v>
      </c>
      <c r="BA16" s="19">
        <v>0</v>
      </c>
      <c r="BB16" s="19">
        <v>0</v>
      </c>
      <c r="BC16" s="19">
        <v>0</v>
      </c>
      <c r="BD16" s="19">
        <v>0</v>
      </c>
      <c r="BE16" s="19">
        <v>0</v>
      </c>
      <c r="BF16" s="19">
        <v>0</v>
      </c>
      <c r="BG16" s="19">
        <v>0</v>
      </c>
      <c r="BH16" s="19">
        <v>0</v>
      </c>
      <c r="BI16" s="19">
        <v>0</v>
      </c>
      <c r="BJ16" s="19">
        <v>0</v>
      </c>
      <c r="BK16" s="19">
        <v>0</v>
      </c>
      <c r="BL16" s="19">
        <v>0</v>
      </c>
      <c r="BM16" s="19">
        <v>0</v>
      </c>
      <c r="BN16" s="19">
        <v>0</v>
      </c>
      <c r="BO16" s="19">
        <v>0</v>
      </c>
      <c r="BP16" s="19">
        <v>0</v>
      </c>
      <c r="BQ16" s="19">
        <v>0</v>
      </c>
      <c r="BR16" s="19">
        <v>0</v>
      </c>
      <c r="BS16" s="19">
        <v>0</v>
      </c>
      <c r="BT16" s="19">
        <v>8385.9486162335543</v>
      </c>
      <c r="BU16" s="19">
        <v>7.482511588706279</v>
      </c>
      <c r="BV16" s="19">
        <v>0</v>
      </c>
      <c r="BW16" s="19">
        <v>0</v>
      </c>
      <c r="BX16" s="19">
        <v>259.11381792707681</v>
      </c>
      <c r="BY16" s="19">
        <v>38.455054250661561</v>
      </c>
      <c r="BZ16" s="19">
        <v>0</v>
      </c>
      <c r="CA16" s="19">
        <v>305.05138376644464</v>
      </c>
      <c r="CB16" s="19">
        <v>8691</v>
      </c>
      <c r="CD16" s="19">
        <f t="shared" si="3"/>
        <v>0</v>
      </c>
      <c r="CE16" s="19">
        <f t="shared" si="4"/>
        <v>0</v>
      </c>
      <c r="CF16" s="19">
        <f t="shared" si="5"/>
        <v>0</v>
      </c>
    </row>
    <row r="17" spans="1:84" x14ac:dyDescent="0.2">
      <c r="A17" s="24" t="s">
        <v>91</v>
      </c>
      <c r="B17" s="24" t="s">
        <v>215</v>
      </c>
      <c r="C17">
        <f t="shared" si="2"/>
        <v>13</v>
      </c>
      <c r="D17" s="19">
        <v>96.944940308271072</v>
      </c>
      <c r="E17" s="19">
        <v>2130.214927304753</v>
      </c>
      <c r="F17" s="19">
        <v>1.7158396514738239</v>
      </c>
      <c r="G17" s="19">
        <v>0</v>
      </c>
      <c r="H17" s="19">
        <v>0</v>
      </c>
      <c r="I17" s="19">
        <v>0</v>
      </c>
      <c r="J17" s="19">
        <v>0</v>
      </c>
      <c r="K17" s="19">
        <v>12634.585273627503</v>
      </c>
      <c r="L17" s="19">
        <v>0</v>
      </c>
      <c r="M17" s="19">
        <v>1607.7417534309732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9">
        <v>0</v>
      </c>
      <c r="AI17" s="19">
        <v>0</v>
      </c>
      <c r="AJ17" s="19">
        <v>0</v>
      </c>
      <c r="AK17" s="19">
        <v>0</v>
      </c>
      <c r="AL17" s="19">
        <v>0</v>
      </c>
      <c r="AM17" s="19">
        <v>0</v>
      </c>
      <c r="AN17" s="19">
        <v>0</v>
      </c>
      <c r="AO17" s="19">
        <v>0</v>
      </c>
      <c r="AP17" s="19">
        <v>0</v>
      </c>
      <c r="AQ17" s="19">
        <v>0</v>
      </c>
      <c r="AR17" s="19">
        <v>0</v>
      </c>
      <c r="AS17" s="19">
        <v>6.8633586058952956</v>
      </c>
      <c r="AT17" s="19">
        <v>0</v>
      </c>
      <c r="AU17" s="19">
        <v>0</v>
      </c>
      <c r="AV17" s="19">
        <v>0</v>
      </c>
      <c r="AW17" s="19">
        <v>0</v>
      </c>
      <c r="AX17" s="19">
        <v>312.282816568236</v>
      </c>
      <c r="AY17" s="19">
        <v>1182.2135198654646</v>
      </c>
      <c r="AZ17" s="19">
        <v>0</v>
      </c>
      <c r="BA17" s="19">
        <v>0</v>
      </c>
      <c r="BB17" s="19">
        <v>0</v>
      </c>
      <c r="BC17" s="19">
        <v>0</v>
      </c>
      <c r="BD17" s="19">
        <v>0</v>
      </c>
      <c r="BE17" s="19">
        <v>0</v>
      </c>
      <c r="BF17" s="19">
        <v>0</v>
      </c>
      <c r="BG17" s="19">
        <v>0</v>
      </c>
      <c r="BH17" s="19">
        <v>0</v>
      </c>
      <c r="BI17" s="19">
        <v>0</v>
      </c>
      <c r="BJ17" s="19">
        <v>0</v>
      </c>
      <c r="BK17" s="19">
        <v>0</v>
      </c>
      <c r="BL17" s="19">
        <v>50.617269718477814</v>
      </c>
      <c r="BM17" s="19">
        <v>37.748472332424129</v>
      </c>
      <c r="BN17" s="19">
        <v>8.5791982573691197</v>
      </c>
      <c r="BO17" s="19">
        <v>34.316793029476479</v>
      </c>
      <c r="BP17" s="19">
        <v>13.726717211790591</v>
      </c>
      <c r="BQ17" s="19">
        <v>0</v>
      </c>
      <c r="BR17" s="19">
        <v>0</v>
      </c>
      <c r="BS17" s="19">
        <v>0</v>
      </c>
      <c r="BT17" s="19">
        <v>18117.550879912109</v>
      </c>
      <c r="BU17" s="19">
        <v>674.58623592877859</v>
      </c>
      <c r="BV17" s="19">
        <v>1.7965012940846299</v>
      </c>
      <c r="BW17" s="19">
        <v>0</v>
      </c>
      <c r="BX17" s="19">
        <v>8670.1377588972337</v>
      </c>
      <c r="BY17" s="19">
        <v>78.9286239677959</v>
      </c>
      <c r="BZ17" s="19">
        <v>19</v>
      </c>
      <c r="CA17" s="19">
        <v>9444.4491200878911</v>
      </c>
      <c r="CB17" s="19">
        <v>27562</v>
      </c>
      <c r="CD17" s="19">
        <f t="shared" si="3"/>
        <v>0</v>
      </c>
      <c r="CE17" s="19">
        <f t="shared" si="4"/>
        <v>0</v>
      </c>
      <c r="CF17" s="19">
        <f t="shared" si="5"/>
        <v>0</v>
      </c>
    </row>
    <row r="18" spans="1:84" x14ac:dyDescent="0.2">
      <c r="A18" s="24" t="s">
        <v>92</v>
      </c>
      <c r="B18" s="24" t="s">
        <v>53</v>
      </c>
      <c r="C18">
        <f t="shared" si="2"/>
        <v>14</v>
      </c>
      <c r="D18" s="19">
        <v>1059.0611831303393</v>
      </c>
      <c r="E18" s="19">
        <v>1411.338376676852</v>
      </c>
      <c r="F18" s="19">
        <v>1435.1208032453935</v>
      </c>
      <c r="G18" s="19">
        <v>1.4864016605338095</v>
      </c>
      <c r="H18" s="19">
        <v>0</v>
      </c>
      <c r="I18" s="19">
        <v>0</v>
      </c>
      <c r="J18" s="19">
        <v>0</v>
      </c>
      <c r="K18" s="19">
        <v>294.30752878569433</v>
      </c>
      <c r="L18" s="19">
        <v>0</v>
      </c>
      <c r="M18" s="19">
        <v>188.77301088779384</v>
      </c>
      <c r="N18" s="19">
        <v>0.74320083026690476</v>
      </c>
      <c r="O18" s="19">
        <v>3.7160041513345239</v>
      </c>
      <c r="P18" s="19">
        <v>39.389644004145957</v>
      </c>
      <c r="Q18" s="19">
        <v>9.6616107934697624</v>
      </c>
      <c r="R18" s="19">
        <v>13.377614944804284</v>
      </c>
      <c r="S18" s="19">
        <v>2214.7384741953761</v>
      </c>
      <c r="T18" s="19">
        <v>3365.956560278812</v>
      </c>
      <c r="U18" s="19">
        <v>0</v>
      </c>
      <c r="V18" s="19">
        <v>0</v>
      </c>
      <c r="W18" s="19">
        <v>1.4864016605338095</v>
      </c>
      <c r="X18" s="19">
        <v>153.84257186524931</v>
      </c>
      <c r="Y18" s="19">
        <v>0</v>
      </c>
      <c r="Z18" s="19">
        <v>0</v>
      </c>
      <c r="AA18" s="19">
        <v>0</v>
      </c>
      <c r="AB18" s="19">
        <v>927.51463617309719</v>
      </c>
      <c r="AC18" s="19">
        <v>59.456066421352382</v>
      </c>
      <c r="AD18" s="19">
        <v>637.66631236900434</v>
      </c>
      <c r="AE18" s="19">
        <v>0</v>
      </c>
      <c r="AF18" s="19">
        <v>8.9184099632028584</v>
      </c>
      <c r="AG18" s="19">
        <v>0</v>
      </c>
      <c r="AH18" s="19">
        <v>0</v>
      </c>
      <c r="AI18" s="19">
        <v>0</v>
      </c>
      <c r="AJ18" s="19">
        <v>0</v>
      </c>
      <c r="AK18" s="19">
        <v>0</v>
      </c>
      <c r="AL18" s="19">
        <v>0</v>
      </c>
      <c r="AM18" s="19">
        <v>2.2296024908007146</v>
      </c>
      <c r="AN18" s="19">
        <v>0</v>
      </c>
      <c r="AO18" s="19">
        <v>0</v>
      </c>
      <c r="AP18" s="19">
        <v>0</v>
      </c>
      <c r="AQ18" s="19">
        <v>645.84152150194041</v>
      </c>
      <c r="AR18" s="19">
        <v>0</v>
      </c>
      <c r="AS18" s="19">
        <v>250.45867979994694</v>
      </c>
      <c r="AT18" s="19">
        <v>0</v>
      </c>
      <c r="AU18" s="19">
        <v>0</v>
      </c>
      <c r="AV18" s="19">
        <v>0</v>
      </c>
      <c r="AW18" s="19">
        <v>0</v>
      </c>
      <c r="AX18" s="19">
        <v>0</v>
      </c>
      <c r="AY18" s="19">
        <v>0</v>
      </c>
      <c r="AZ18" s="19">
        <v>0</v>
      </c>
      <c r="BA18" s="19">
        <v>0</v>
      </c>
      <c r="BB18" s="19">
        <v>0</v>
      </c>
      <c r="BC18" s="19">
        <v>0</v>
      </c>
      <c r="BD18" s="19">
        <v>0</v>
      </c>
      <c r="BE18" s="19">
        <v>0</v>
      </c>
      <c r="BF18" s="19">
        <v>0</v>
      </c>
      <c r="BG18" s="19">
        <v>2.972803321067619</v>
      </c>
      <c r="BH18" s="19">
        <v>0</v>
      </c>
      <c r="BI18" s="19">
        <v>0</v>
      </c>
      <c r="BJ18" s="19">
        <v>0</v>
      </c>
      <c r="BK18" s="19">
        <v>0</v>
      </c>
      <c r="BL18" s="19">
        <v>11.891213284270476</v>
      </c>
      <c r="BM18" s="19">
        <v>5.945606642135238</v>
      </c>
      <c r="BN18" s="19">
        <v>0</v>
      </c>
      <c r="BO18" s="19">
        <v>0</v>
      </c>
      <c r="BP18" s="19">
        <v>0</v>
      </c>
      <c r="BQ18" s="19">
        <v>0</v>
      </c>
      <c r="BR18" s="19">
        <v>0</v>
      </c>
      <c r="BS18" s="19">
        <v>0</v>
      </c>
      <c r="BT18" s="19">
        <v>12745.894239077417</v>
      </c>
      <c r="BU18" s="19">
        <v>1793.1759097300819</v>
      </c>
      <c r="BV18" s="19">
        <v>0</v>
      </c>
      <c r="BW18" s="19">
        <v>0</v>
      </c>
      <c r="BX18" s="19">
        <v>6761.6411537683016</v>
      </c>
      <c r="BY18" s="19">
        <v>624.28869742420011</v>
      </c>
      <c r="BZ18" s="19">
        <v>-415</v>
      </c>
      <c r="CA18" s="19">
        <v>8764.1057609225809</v>
      </c>
      <c r="CB18" s="19">
        <v>21510</v>
      </c>
      <c r="CD18" s="19">
        <f t="shared" si="3"/>
        <v>0</v>
      </c>
      <c r="CE18" s="19">
        <f t="shared" si="4"/>
        <v>0</v>
      </c>
      <c r="CF18" s="19">
        <f t="shared" si="5"/>
        <v>0</v>
      </c>
    </row>
    <row r="19" spans="1:84" x14ac:dyDescent="0.2">
      <c r="A19" s="24" t="s">
        <v>93</v>
      </c>
      <c r="B19" s="25" t="s">
        <v>216</v>
      </c>
      <c r="C19">
        <f t="shared" si="2"/>
        <v>15</v>
      </c>
      <c r="D19" s="19">
        <v>20.516807605616407</v>
      </c>
      <c r="E19" s="19">
        <v>22.568488366178045</v>
      </c>
      <c r="F19" s="19">
        <v>458.89259677895353</v>
      </c>
      <c r="G19" s="19">
        <v>0</v>
      </c>
      <c r="H19" s="19">
        <v>0</v>
      </c>
      <c r="I19" s="19">
        <v>0</v>
      </c>
      <c r="J19" s="19">
        <v>0</v>
      </c>
      <c r="K19" s="19">
        <v>1265.887029266532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9">
        <v>0</v>
      </c>
      <c r="AC19" s="19">
        <v>0</v>
      </c>
      <c r="AD19" s="19">
        <v>0</v>
      </c>
      <c r="AE19" s="19">
        <v>0</v>
      </c>
      <c r="AF19" s="19">
        <v>0</v>
      </c>
      <c r="AG19" s="19">
        <v>0</v>
      </c>
      <c r="AH19" s="19">
        <v>0</v>
      </c>
      <c r="AI19" s="19">
        <v>0</v>
      </c>
      <c r="AJ19" s="19">
        <v>0</v>
      </c>
      <c r="AK19" s="19">
        <v>0</v>
      </c>
      <c r="AL19" s="19">
        <v>0</v>
      </c>
      <c r="AM19" s="19">
        <v>0</v>
      </c>
      <c r="AN19" s="19">
        <v>0</v>
      </c>
      <c r="AO19" s="19">
        <v>0</v>
      </c>
      <c r="AP19" s="19">
        <v>0</v>
      </c>
      <c r="AQ19" s="19">
        <v>0</v>
      </c>
      <c r="AR19" s="19">
        <v>0</v>
      </c>
      <c r="AS19" s="19">
        <v>0</v>
      </c>
      <c r="AT19" s="19">
        <v>0</v>
      </c>
      <c r="AU19" s="19">
        <v>0</v>
      </c>
      <c r="AV19" s="19">
        <v>0</v>
      </c>
      <c r="AW19" s="19">
        <v>0</v>
      </c>
      <c r="AX19" s="19">
        <v>43.769189558648321</v>
      </c>
      <c r="AY19" s="19">
        <v>436.32410841277544</v>
      </c>
      <c r="AZ19" s="19">
        <v>0</v>
      </c>
      <c r="BA19" s="19">
        <v>0</v>
      </c>
      <c r="BB19" s="19">
        <v>0</v>
      </c>
      <c r="BC19" s="19">
        <v>0</v>
      </c>
      <c r="BD19" s="19">
        <v>0</v>
      </c>
      <c r="BE19" s="19">
        <v>0</v>
      </c>
      <c r="BF19" s="19">
        <v>0</v>
      </c>
      <c r="BG19" s="19">
        <v>0</v>
      </c>
      <c r="BH19" s="19">
        <v>0</v>
      </c>
      <c r="BI19" s="19">
        <v>0</v>
      </c>
      <c r="BJ19" s="19">
        <v>0</v>
      </c>
      <c r="BK19" s="19">
        <v>0</v>
      </c>
      <c r="BL19" s="19">
        <v>70.441039445949642</v>
      </c>
      <c r="BM19" s="19">
        <v>64.969890751118612</v>
      </c>
      <c r="BN19" s="19">
        <v>8.2067230422465602</v>
      </c>
      <c r="BO19" s="19">
        <v>51.97591260089488</v>
      </c>
      <c r="BP19" s="19">
        <v>20.516807605616407</v>
      </c>
      <c r="BQ19" s="19">
        <v>0</v>
      </c>
      <c r="BR19" s="19">
        <v>0</v>
      </c>
      <c r="BS19" s="19">
        <v>0</v>
      </c>
      <c r="BT19" s="19">
        <v>2464.0685934345302</v>
      </c>
      <c r="BU19" s="19">
        <v>558.83661048689146</v>
      </c>
      <c r="BV19" s="19">
        <v>4.2017790262172285</v>
      </c>
      <c r="BW19" s="19">
        <v>0</v>
      </c>
      <c r="BX19" s="19">
        <v>10224.893017052362</v>
      </c>
      <c r="BY19" s="19">
        <v>0</v>
      </c>
      <c r="BZ19" s="19">
        <v>0</v>
      </c>
      <c r="CA19" s="19">
        <v>10787.931406565471</v>
      </c>
      <c r="CB19" s="19">
        <v>13252</v>
      </c>
      <c r="CD19" s="19">
        <f t="shared" si="3"/>
        <v>0</v>
      </c>
      <c r="CE19" s="19">
        <f t="shared" si="4"/>
        <v>0</v>
      </c>
      <c r="CF19" s="19">
        <f t="shared" si="5"/>
        <v>0</v>
      </c>
    </row>
    <row r="20" spans="1:84" x14ac:dyDescent="0.2">
      <c r="A20" s="25" t="s">
        <v>94</v>
      </c>
      <c r="B20" s="25" t="s">
        <v>55</v>
      </c>
      <c r="C20">
        <f t="shared" si="2"/>
        <v>16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0.68151516992134076</v>
      </c>
      <c r="K20" s="19">
        <v>0.79510103157489853</v>
      </c>
      <c r="L20" s="19">
        <v>0</v>
      </c>
      <c r="M20" s="19">
        <v>0.79510103157489853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3.6347475729138221</v>
      </c>
      <c r="W20" s="19">
        <v>0</v>
      </c>
      <c r="X20" s="19">
        <v>7.3830810074811968</v>
      </c>
      <c r="Y20" s="19">
        <v>0</v>
      </c>
      <c r="Z20" s="19">
        <v>0</v>
      </c>
      <c r="AA20" s="19">
        <v>0</v>
      </c>
      <c r="AB20" s="19">
        <v>0</v>
      </c>
      <c r="AC20" s="19">
        <v>0.45434344661422776</v>
      </c>
      <c r="AD20" s="19">
        <v>710.4795646429983</v>
      </c>
      <c r="AE20" s="19">
        <v>40.663738471973339</v>
      </c>
      <c r="AF20" s="19">
        <v>0</v>
      </c>
      <c r="AG20" s="19">
        <v>0</v>
      </c>
      <c r="AH20" s="19">
        <v>0</v>
      </c>
      <c r="AI20" s="19">
        <v>0</v>
      </c>
      <c r="AJ20" s="19">
        <v>0</v>
      </c>
      <c r="AK20" s="19">
        <v>5.224949636063621</v>
      </c>
      <c r="AL20" s="19">
        <v>0</v>
      </c>
      <c r="AM20" s="19">
        <v>0</v>
      </c>
      <c r="AN20" s="19">
        <v>0</v>
      </c>
      <c r="AO20" s="19">
        <v>213.08707646207284</v>
      </c>
      <c r="AP20" s="19">
        <v>0</v>
      </c>
      <c r="AQ20" s="19">
        <v>0</v>
      </c>
      <c r="AR20" s="19">
        <v>0</v>
      </c>
      <c r="AS20" s="19">
        <v>0</v>
      </c>
      <c r="AT20" s="19">
        <v>0</v>
      </c>
      <c r="AU20" s="19">
        <v>0</v>
      </c>
      <c r="AV20" s="19">
        <v>0</v>
      </c>
      <c r="AW20" s="19">
        <v>0</v>
      </c>
      <c r="AX20" s="19">
        <v>0</v>
      </c>
      <c r="AY20" s="19">
        <v>0</v>
      </c>
      <c r="AZ20" s="19">
        <v>0</v>
      </c>
      <c r="BA20" s="19">
        <v>0</v>
      </c>
      <c r="BB20" s="19">
        <v>0</v>
      </c>
      <c r="BC20" s="19">
        <v>0</v>
      </c>
      <c r="BD20" s="19">
        <v>0</v>
      </c>
      <c r="BE20" s="19">
        <v>0</v>
      </c>
      <c r="BF20" s="19">
        <v>0</v>
      </c>
      <c r="BG20" s="19">
        <v>0.90868689322845553</v>
      </c>
      <c r="BH20" s="19">
        <v>0</v>
      </c>
      <c r="BI20" s="19">
        <v>0</v>
      </c>
      <c r="BJ20" s="19">
        <v>0</v>
      </c>
      <c r="BK20" s="19">
        <v>0</v>
      </c>
      <c r="BL20" s="19">
        <v>0</v>
      </c>
      <c r="BM20" s="19">
        <v>0</v>
      </c>
      <c r="BN20" s="19">
        <v>0</v>
      </c>
      <c r="BO20" s="19">
        <v>0</v>
      </c>
      <c r="BP20" s="19">
        <v>0</v>
      </c>
      <c r="BQ20" s="19">
        <v>0</v>
      </c>
      <c r="BR20" s="19">
        <v>0</v>
      </c>
      <c r="BS20" s="19">
        <v>0</v>
      </c>
      <c r="BT20" s="19">
        <v>984.10790536641662</v>
      </c>
      <c r="BU20" s="19">
        <v>0.89209463358338148</v>
      </c>
      <c r="BV20" s="19">
        <v>0</v>
      </c>
      <c r="BW20" s="19">
        <v>0</v>
      </c>
      <c r="BX20" s="19">
        <v>0</v>
      </c>
      <c r="BY20" s="19">
        <v>0</v>
      </c>
      <c r="BZ20" s="19">
        <v>77</v>
      </c>
      <c r="CA20" s="19">
        <v>77.892094633583383</v>
      </c>
      <c r="CB20" s="19">
        <v>1062</v>
      </c>
      <c r="CD20" s="19">
        <f t="shared" si="3"/>
        <v>0</v>
      </c>
      <c r="CE20" s="19">
        <f t="shared" si="4"/>
        <v>0</v>
      </c>
      <c r="CF20" s="19">
        <f t="shared" si="5"/>
        <v>0</v>
      </c>
    </row>
    <row r="21" spans="1:84" x14ac:dyDescent="0.2">
      <c r="A21" s="24" t="s">
        <v>95</v>
      </c>
      <c r="B21" s="24" t="s">
        <v>57</v>
      </c>
      <c r="C21">
        <f t="shared" si="2"/>
        <v>17</v>
      </c>
      <c r="D21" s="19">
        <v>43.272786654440075</v>
      </c>
      <c r="E21" s="19">
        <v>321.84135074239794</v>
      </c>
      <c r="F21" s="19">
        <v>10.818196663610019</v>
      </c>
      <c r="G21" s="19">
        <v>256.25603346926232</v>
      </c>
      <c r="H21" s="19">
        <v>576.06897233723339</v>
      </c>
      <c r="I21" s="19">
        <v>0</v>
      </c>
      <c r="J21" s="19">
        <v>0</v>
      </c>
      <c r="K21" s="19">
        <v>39.892100197061943</v>
      </c>
      <c r="L21" s="19">
        <v>10.142059372134391</v>
      </c>
      <c r="M21" s="19">
        <v>219.06848243810285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2.7045491659025047</v>
      </c>
      <c r="U21" s="19">
        <v>0</v>
      </c>
      <c r="V21" s="19">
        <v>0</v>
      </c>
      <c r="W21" s="19">
        <v>190.67071619612653</v>
      </c>
      <c r="X21" s="19">
        <v>2925.6460602150341</v>
      </c>
      <c r="Y21" s="19">
        <v>66.261454564611356</v>
      </c>
      <c r="Z21" s="19">
        <v>0</v>
      </c>
      <c r="AA21" s="19">
        <v>0</v>
      </c>
      <c r="AB21" s="19">
        <v>0</v>
      </c>
      <c r="AC21" s="19">
        <v>4979.0750144265094</v>
      </c>
      <c r="AD21" s="19">
        <v>315.7561151191174</v>
      </c>
      <c r="AE21" s="19">
        <v>200.13663827678531</v>
      </c>
      <c r="AF21" s="19">
        <v>0.67613729147562618</v>
      </c>
      <c r="AG21" s="19">
        <v>0</v>
      </c>
      <c r="AH21" s="19">
        <v>32.454589990830051</v>
      </c>
      <c r="AI21" s="19">
        <v>0</v>
      </c>
      <c r="AJ21" s="19">
        <v>0</v>
      </c>
      <c r="AK21" s="19">
        <v>21.636393327220038</v>
      </c>
      <c r="AL21" s="19">
        <v>0</v>
      </c>
      <c r="AM21" s="19">
        <v>24.340942493122537</v>
      </c>
      <c r="AN21" s="19">
        <v>0</v>
      </c>
      <c r="AO21" s="19">
        <v>0</v>
      </c>
      <c r="AP21" s="19">
        <v>357.67662719060615</v>
      </c>
      <c r="AQ21" s="19">
        <v>6517.2873525335599</v>
      </c>
      <c r="AR21" s="19">
        <v>0</v>
      </c>
      <c r="AS21" s="19">
        <v>54.767120609525712</v>
      </c>
      <c r="AT21" s="19">
        <v>0</v>
      </c>
      <c r="AU21" s="19">
        <v>0</v>
      </c>
      <c r="AV21" s="19">
        <v>0</v>
      </c>
      <c r="AW21" s="19">
        <v>4.0568237488537564</v>
      </c>
      <c r="AX21" s="19">
        <v>0</v>
      </c>
      <c r="AY21" s="19">
        <v>0</v>
      </c>
      <c r="AZ21" s="19">
        <v>0</v>
      </c>
      <c r="BA21" s="19">
        <v>0</v>
      </c>
      <c r="BB21" s="19">
        <v>0</v>
      </c>
      <c r="BC21" s="19">
        <v>0</v>
      </c>
      <c r="BD21" s="19">
        <v>0</v>
      </c>
      <c r="BE21" s="19">
        <v>352.2675288588012</v>
      </c>
      <c r="BF21" s="19">
        <v>0</v>
      </c>
      <c r="BG21" s="19">
        <v>0</v>
      </c>
      <c r="BH21" s="19">
        <v>0</v>
      </c>
      <c r="BI21" s="19">
        <v>0</v>
      </c>
      <c r="BJ21" s="19">
        <v>0</v>
      </c>
      <c r="BK21" s="19">
        <v>0</v>
      </c>
      <c r="BL21" s="19">
        <v>62.204630815757604</v>
      </c>
      <c r="BM21" s="19">
        <v>14.875020412463773</v>
      </c>
      <c r="BN21" s="19">
        <v>0</v>
      </c>
      <c r="BO21" s="19">
        <v>3.3806864573781299</v>
      </c>
      <c r="BP21" s="19">
        <v>0.67613729147562618</v>
      </c>
      <c r="BQ21" s="19">
        <v>0</v>
      </c>
      <c r="BR21" s="19">
        <v>0</v>
      </c>
      <c r="BS21" s="19">
        <v>0</v>
      </c>
      <c r="BT21" s="19">
        <v>17603.910520859401</v>
      </c>
      <c r="BU21" s="19">
        <v>1558.0894791405999</v>
      </c>
      <c r="BV21" s="19">
        <v>0</v>
      </c>
      <c r="BW21" s="19">
        <v>0</v>
      </c>
      <c r="BX21" s="19">
        <v>0</v>
      </c>
      <c r="BY21" s="19">
        <v>0</v>
      </c>
      <c r="BZ21" s="19">
        <v>-633</v>
      </c>
      <c r="CA21" s="19">
        <v>925.08947914059991</v>
      </c>
      <c r="CB21" s="19">
        <v>18529</v>
      </c>
      <c r="CD21" s="19">
        <f t="shared" si="3"/>
        <v>0</v>
      </c>
      <c r="CE21" s="19">
        <f t="shared" si="4"/>
        <v>0</v>
      </c>
      <c r="CF21" s="19">
        <f t="shared" si="5"/>
        <v>0</v>
      </c>
    </row>
    <row r="22" spans="1:84" x14ac:dyDescent="0.2">
      <c r="A22" s="24" t="s">
        <v>96</v>
      </c>
      <c r="B22" s="24" t="s">
        <v>217</v>
      </c>
      <c r="C22">
        <f t="shared" si="2"/>
        <v>18</v>
      </c>
      <c r="D22" s="19">
        <v>0</v>
      </c>
      <c r="E22" s="19">
        <v>0</v>
      </c>
      <c r="F22" s="19">
        <v>0</v>
      </c>
      <c r="G22" s="19">
        <v>0.79341349772730174</v>
      </c>
      <c r="H22" s="19">
        <v>7149.4490280207165</v>
      </c>
      <c r="I22" s="19">
        <v>46.017982868183502</v>
      </c>
      <c r="J22" s="19">
        <v>9.5209619727276209</v>
      </c>
      <c r="K22" s="19">
        <v>43.637742375001594</v>
      </c>
      <c r="L22" s="19">
        <v>0</v>
      </c>
      <c r="M22" s="19">
        <v>406.22771083637849</v>
      </c>
      <c r="N22" s="19">
        <v>77.754522777275568</v>
      </c>
      <c r="O22" s="19">
        <v>0</v>
      </c>
      <c r="P22" s="19">
        <v>71.407214795457151</v>
      </c>
      <c r="Q22" s="19">
        <v>0</v>
      </c>
      <c r="R22" s="19">
        <v>0</v>
      </c>
      <c r="S22" s="19">
        <v>23.008991434091751</v>
      </c>
      <c r="T22" s="19">
        <v>372.11093043410455</v>
      </c>
      <c r="U22" s="19">
        <v>0</v>
      </c>
      <c r="V22" s="19">
        <v>57147.194000804368</v>
      </c>
      <c r="W22" s="19">
        <v>0</v>
      </c>
      <c r="X22" s="19">
        <v>995.73393964776369</v>
      </c>
      <c r="Y22" s="19">
        <v>42.8443288772743</v>
      </c>
      <c r="Z22" s="19">
        <v>15.074856456818733</v>
      </c>
      <c r="AA22" s="19">
        <v>19.835337443182542</v>
      </c>
      <c r="AB22" s="19">
        <v>44.431155872728901</v>
      </c>
      <c r="AC22" s="19">
        <v>305.4641966250112</v>
      </c>
      <c r="AD22" s="19">
        <v>172.96414250455177</v>
      </c>
      <c r="AE22" s="19">
        <v>146.7814970795508</v>
      </c>
      <c r="AF22" s="19">
        <v>190.41923945455241</v>
      </c>
      <c r="AG22" s="19">
        <v>0</v>
      </c>
      <c r="AH22" s="19">
        <v>11.901202465909526</v>
      </c>
      <c r="AI22" s="19">
        <v>7.1407214795457161</v>
      </c>
      <c r="AJ22" s="19">
        <v>37.290434393183183</v>
      </c>
      <c r="AK22" s="19">
        <v>75.374282284093653</v>
      </c>
      <c r="AL22" s="19">
        <v>0</v>
      </c>
      <c r="AM22" s="19">
        <v>0</v>
      </c>
      <c r="AN22" s="19">
        <v>0</v>
      </c>
      <c r="AO22" s="19">
        <v>7399.3742798048161</v>
      </c>
      <c r="AP22" s="19">
        <v>0</v>
      </c>
      <c r="AQ22" s="19">
        <v>0</v>
      </c>
      <c r="AR22" s="19">
        <v>0</v>
      </c>
      <c r="AS22" s="19">
        <v>0</v>
      </c>
      <c r="AT22" s="19">
        <v>0</v>
      </c>
      <c r="AU22" s="19">
        <v>0</v>
      </c>
      <c r="AV22" s="19">
        <v>0</v>
      </c>
      <c r="AW22" s="19">
        <v>0</v>
      </c>
      <c r="AX22" s="19">
        <v>0</v>
      </c>
      <c r="AY22" s="19">
        <v>0</v>
      </c>
      <c r="AZ22" s="19">
        <v>0</v>
      </c>
      <c r="BA22" s="19">
        <v>0</v>
      </c>
      <c r="BB22" s="19">
        <v>0</v>
      </c>
      <c r="BC22" s="19">
        <v>0</v>
      </c>
      <c r="BD22" s="19">
        <v>0</v>
      </c>
      <c r="BE22" s="19">
        <v>0</v>
      </c>
      <c r="BF22" s="19">
        <v>0</v>
      </c>
      <c r="BG22" s="19">
        <v>49.191636859092711</v>
      </c>
      <c r="BH22" s="19">
        <v>0</v>
      </c>
      <c r="BI22" s="19">
        <v>0</v>
      </c>
      <c r="BJ22" s="19">
        <v>0</v>
      </c>
      <c r="BK22" s="19">
        <v>0</v>
      </c>
      <c r="BL22" s="19">
        <v>0</v>
      </c>
      <c r="BM22" s="19">
        <v>0</v>
      </c>
      <c r="BN22" s="19">
        <v>0</v>
      </c>
      <c r="BO22" s="19">
        <v>0</v>
      </c>
      <c r="BP22" s="19">
        <v>0</v>
      </c>
      <c r="BQ22" s="19">
        <v>0</v>
      </c>
      <c r="BR22" s="19">
        <v>0</v>
      </c>
      <c r="BS22" s="19">
        <v>0</v>
      </c>
      <c r="BT22" s="19">
        <v>74860.943751064115</v>
      </c>
      <c r="BU22" s="19">
        <v>34713.009235187979</v>
      </c>
      <c r="BV22" s="19">
        <v>0</v>
      </c>
      <c r="BW22" s="19">
        <v>0</v>
      </c>
      <c r="BX22" s="19">
        <v>0</v>
      </c>
      <c r="BY22" s="19">
        <v>5150.0470137479151</v>
      </c>
      <c r="BZ22" s="19">
        <v>576</v>
      </c>
      <c r="CA22" s="19">
        <v>40439.056248935893</v>
      </c>
      <c r="CB22" s="19">
        <v>115300</v>
      </c>
      <c r="CD22" s="19">
        <f t="shared" si="3"/>
        <v>0</v>
      </c>
      <c r="CE22" s="19">
        <f t="shared" si="4"/>
        <v>0</v>
      </c>
      <c r="CF22" s="19">
        <f t="shared" si="5"/>
        <v>0</v>
      </c>
    </row>
    <row r="23" spans="1:84" x14ac:dyDescent="0.2">
      <c r="A23" s="24" t="s">
        <v>97</v>
      </c>
      <c r="B23" s="25" t="s">
        <v>37</v>
      </c>
      <c r="C23">
        <f t="shared" si="2"/>
        <v>19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709.9310749783466</v>
      </c>
      <c r="J23" s="19">
        <v>19.912700883538989</v>
      </c>
      <c r="K23" s="19">
        <v>0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89.174269174109384</v>
      </c>
      <c r="AD23" s="19">
        <v>9623.029144371123</v>
      </c>
      <c r="AE23" s="19">
        <v>0</v>
      </c>
      <c r="AF23" s="19">
        <v>0</v>
      </c>
      <c r="AG23" s="19">
        <v>0</v>
      </c>
      <c r="AH23" s="19">
        <v>0</v>
      </c>
      <c r="AI23" s="19">
        <v>0</v>
      </c>
      <c r="AJ23" s="19">
        <v>0</v>
      </c>
      <c r="AK23" s="19">
        <v>0</v>
      </c>
      <c r="AL23" s="19">
        <v>0</v>
      </c>
      <c r="AM23" s="19">
        <v>0</v>
      </c>
      <c r="AN23" s="19">
        <v>0</v>
      </c>
      <c r="AO23" s="19">
        <v>0</v>
      </c>
      <c r="AP23" s="19">
        <v>0</v>
      </c>
      <c r="AQ23" s="19">
        <v>0</v>
      </c>
      <c r="AR23" s="19">
        <v>0</v>
      </c>
      <c r="AS23" s="19">
        <v>0</v>
      </c>
      <c r="AT23" s="19">
        <v>0</v>
      </c>
      <c r="AU23" s="19">
        <v>0</v>
      </c>
      <c r="AV23" s="19">
        <v>0</v>
      </c>
      <c r="AW23" s="19">
        <v>0</v>
      </c>
      <c r="AX23" s="19">
        <v>0</v>
      </c>
      <c r="AY23" s="19">
        <v>0</v>
      </c>
      <c r="AZ23" s="19">
        <v>0</v>
      </c>
      <c r="BA23" s="19">
        <v>0</v>
      </c>
      <c r="BB23" s="19">
        <v>0</v>
      </c>
      <c r="BC23" s="19">
        <v>0</v>
      </c>
      <c r="BD23" s="19">
        <v>0</v>
      </c>
      <c r="BE23" s="19">
        <v>0</v>
      </c>
      <c r="BF23" s="19">
        <v>0</v>
      </c>
      <c r="BG23" s="19">
        <v>4.3288480181606488</v>
      </c>
      <c r="BH23" s="19">
        <v>0</v>
      </c>
      <c r="BI23" s="19">
        <v>0</v>
      </c>
      <c r="BJ23" s="19">
        <v>0</v>
      </c>
      <c r="BK23" s="19">
        <v>0</v>
      </c>
      <c r="BL23" s="19">
        <v>0</v>
      </c>
      <c r="BM23" s="19">
        <v>0</v>
      </c>
      <c r="BN23" s="19">
        <v>0</v>
      </c>
      <c r="BO23" s="19">
        <v>0</v>
      </c>
      <c r="BP23" s="19">
        <v>0</v>
      </c>
      <c r="BQ23" s="19">
        <v>0</v>
      </c>
      <c r="BR23" s="19">
        <v>0</v>
      </c>
      <c r="BS23" s="19">
        <v>0</v>
      </c>
      <c r="BT23" s="19">
        <v>10446.37603742528</v>
      </c>
      <c r="BU23" s="19">
        <v>40130.623962574718</v>
      </c>
      <c r="BV23" s="19">
        <v>0</v>
      </c>
      <c r="BW23" s="19">
        <v>0</v>
      </c>
      <c r="BX23" s="19">
        <v>0</v>
      </c>
      <c r="BY23" s="19">
        <v>0</v>
      </c>
      <c r="BZ23" s="19">
        <v>-1922</v>
      </c>
      <c r="CA23" s="19">
        <v>38208.623962574718</v>
      </c>
      <c r="CB23" s="19">
        <v>48655</v>
      </c>
      <c r="CD23" s="19">
        <f t="shared" si="3"/>
        <v>0</v>
      </c>
      <c r="CE23" s="19">
        <f t="shared" si="4"/>
        <v>0</v>
      </c>
      <c r="CF23" s="19">
        <f t="shared" si="5"/>
        <v>0</v>
      </c>
    </row>
    <row r="24" spans="1:84" x14ac:dyDescent="0.2">
      <c r="A24" s="25" t="s">
        <v>98</v>
      </c>
      <c r="B24" s="25" t="s">
        <v>56</v>
      </c>
      <c r="C24">
        <f t="shared" si="2"/>
        <v>20</v>
      </c>
      <c r="D24" s="19">
        <v>0</v>
      </c>
      <c r="E24" s="19">
        <v>0</v>
      </c>
      <c r="F24" s="19">
        <v>0</v>
      </c>
      <c r="G24" s="19">
        <v>0</v>
      </c>
      <c r="H24" s="19">
        <v>56.21974314254004</v>
      </c>
      <c r="I24" s="19">
        <v>5.8562232440145872</v>
      </c>
      <c r="J24" s="19">
        <v>909.47146979546528</v>
      </c>
      <c r="K24" s="19">
        <v>0</v>
      </c>
      <c r="L24" s="19">
        <v>0</v>
      </c>
      <c r="M24" s="19">
        <v>0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19">
        <v>32.794850166481687</v>
      </c>
      <c r="AD24" s="19">
        <v>1424.8191152687491</v>
      </c>
      <c r="AE24" s="19">
        <v>5600.8919105755513</v>
      </c>
      <c r="AF24" s="19">
        <v>0</v>
      </c>
      <c r="AG24" s="19">
        <v>0</v>
      </c>
      <c r="AH24" s="19">
        <v>0</v>
      </c>
      <c r="AI24" s="19">
        <v>0</v>
      </c>
      <c r="AJ24" s="19">
        <v>0</v>
      </c>
      <c r="AK24" s="19">
        <v>8.1987125416204218</v>
      </c>
      <c r="AL24" s="19">
        <v>0</v>
      </c>
      <c r="AM24" s="19">
        <v>0</v>
      </c>
      <c r="AN24" s="19">
        <v>0</v>
      </c>
      <c r="AO24" s="19">
        <v>0</v>
      </c>
      <c r="AP24" s="19">
        <v>0</v>
      </c>
      <c r="AQ24" s="19">
        <v>0</v>
      </c>
      <c r="AR24" s="19">
        <v>0</v>
      </c>
      <c r="AS24" s="19">
        <v>0</v>
      </c>
      <c r="AT24" s="19">
        <v>0</v>
      </c>
      <c r="AU24" s="19">
        <v>0</v>
      </c>
      <c r="AV24" s="19">
        <v>0</v>
      </c>
      <c r="AW24" s="19">
        <v>0</v>
      </c>
      <c r="AX24" s="19">
        <v>0</v>
      </c>
      <c r="AY24" s="19">
        <v>0</v>
      </c>
      <c r="AZ24" s="19">
        <v>0</v>
      </c>
      <c r="BA24" s="19">
        <v>0</v>
      </c>
      <c r="BB24" s="19">
        <v>0</v>
      </c>
      <c r="BC24" s="19">
        <v>0</v>
      </c>
      <c r="BD24" s="19">
        <v>0</v>
      </c>
      <c r="BE24" s="19">
        <v>0</v>
      </c>
      <c r="BF24" s="19">
        <v>0</v>
      </c>
      <c r="BG24" s="19">
        <v>0.58562232440145867</v>
      </c>
      <c r="BH24" s="19">
        <v>0</v>
      </c>
      <c r="BI24" s="19">
        <v>0</v>
      </c>
      <c r="BJ24" s="19">
        <v>0</v>
      </c>
      <c r="BK24" s="19">
        <v>0</v>
      </c>
      <c r="BL24" s="19">
        <v>0</v>
      </c>
      <c r="BM24" s="19">
        <v>0</v>
      </c>
      <c r="BN24" s="19">
        <v>0</v>
      </c>
      <c r="BO24" s="19">
        <v>0</v>
      </c>
      <c r="BP24" s="19">
        <v>0</v>
      </c>
      <c r="BQ24" s="19">
        <v>0</v>
      </c>
      <c r="BR24" s="19">
        <v>0</v>
      </c>
      <c r="BS24" s="19">
        <v>0</v>
      </c>
      <c r="BT24" s="19">
        <v>8038.8376470588228</v>
      </c>
      <c r="BU24" s="19">
        <v>7571.1623529411763</v>
      </c>
      <c r="BV24" s="19">
        <v>0</v>
      </c>
      <c r="BW24" s="19">
        <v>0</v>
      </c>
      <c r="BX24" s="19">
        <v>0</v>
      </c>
      <c r="BY24" s="19">
        <v>0</v>
      </c>
      <c r="BZ24" s="19">
        <v>-909</v>
      </c>
      <c r="CA24" s="19">
        <v>6662.1623529411763</v>
      </c>
      <c r="CB24" s="19">
        <v>14701</v>
      </c>
      <c r="CD24" s="19">
        <f t="shared" si="3"/>
        <v>0</v>
      </c>
      <c r="CE24" s="19">
        <f t="shared" si="4"/>
        <v>0</v>
      </c>
      <c r="CF24" s="19">
        <f t="shared" si="5"/>
        <v>0</v>
      </c>
    </row>
    <row r="25" spans="1:84" x14ac:dyDescent="0.2">
      <c r="A25" s="24" t="s">
        <v>99</v>
      </c>
      <c r="B25" s="25" t="s">
        <v>218</v>
      </c>
      <c r="C25">
        <f t="shared" si="2"/>
        <v>21</v>
      </c>
      <c r="D25" s="19">
        <v>5.5891367856336291</v>
      </c>
      <c r="E25" s="19">
        <v>1496.4913743534044</v>
      </c>
      <c r="F25" s="19">
        <v>0.69864209820420364</v>
      </c>
      <c r="G25" s="19">
        <v>0</v>
      </c>
      <c r="H25" s="19">
        <v>0</v>
      </c>
      <c r="I25" s="19">
        <v>0</v>
      </c>
      <c r="J25" s="19">
        <v>0</v>
      </c>
      <c r="K25" s="19">
        <v>3280.1246510687351</v>
      </c>
      <c r="L25" s="19">
        <v>0</v>
      </c>
      <c r="M25" s="19">
        <v>375.17080673565738</v>
      </c>
      <c r="N25" s="19">
        <v>0</v>
      </c>
      <c r="O25" s="19">
        <v>0</v>
      </c>
      <c r="P25" s="19">
        <v>0</v>
      </c>
      <c r="Q25" s="19">
        <v>0</v>
      </c>
      <c r="R25" s="19">
        <v>2385.8627653673552</v>
      </c>
      <c r="S25" s="19">
        <v>0</v>
      </c>
      <c r="T25" s="19">
        <v>0</v>
      </c>
      <c r="U25" s="19">
        <v>0</v>
      </c>
      <c r="V25" s="19">
        <v>0</v>
      </c>
      <c r="W25" s="19">
        <v>660.21678280297249</v>
      </c>
      <c r="X25" s="19">
        <v>0</v>
      </c>
      <c r="Y25" s="19">
        <v>0</v>
      </c>
      <c r="Z25" s="19">
        <v>1557.2732368971704</v>
      </c>
      <c r="AA25" s="19">
        <v>0</v>
      </c>
      <c r="AB25" s="19">
        <v>0</v>
      </c>
      <c r="AC25" s="19">
        <v>0</v>
      </c>
      <c r="AD25" s="19">
        <v>0</v>
      </c>
      <c r="AE25" s="19">
        <v>0</v>
      </c>
      <c r="AF25" s="19">
        <v>50.302231070702682</v>
      </c>
      <c r="AG25" s="19">
        <v>0</v>
      </c>
      <c r="AH25" s="19">
        <v>0</v>
      </c>
      <c r="AI25" s="19">
        <v>0</v>
      </c>
      <c r="AJ25" s="19">
        <v>0</v>
      </c>
      <c r="AK25" s="19">
        <v>0</v>
      </c>
      <c r="AL25" s="19">
        <v>0</v>
      </c>
      <c r="AM25" s="19">
        <v>0.69864209820420364</v>
      </c>
      <c r="AN25" s="19">
        <v>0</v>
      </c>
      <c r="AO25" s="19">
        <v>0</v>
      </c>
      <c r="AP25" s="19">
        <v>0</v>
      </c>
      <c r="AQ25" s="19">
        <v>0</v>
      </c>
      <c r="AR25" s="19">
        <v>0</v>
      </c>
      <c r="AS25" s="19">
        <v>0</v>
      </c>
      <c r="AT25" s="19">
        <v>0</v>
      </c>
      <c r="AU25" s="19">
        <v>0</v>
      </c>
      <c r="AV25" s="19">
        <v>0</v>
      </c>
      <c r="AW25" s="19">
        <v>0</v>
      </c>
      <c r="AX25" s="19">
        <v>255.00436584453431</v>
      </c>
      <c r="AY25" s="19">
        <v>9581.876376870654</v>
      </c>
      <c r="AZ25" s="19">
        <v>0</v>
      </c>
      <c r="BA25" s="19">
        <v>0</v>
      </c>
      <c r="BB25" s="19">
        <v>0</v>
      </c>
      <c r="BC25" s="19">
        <v>0</v>
      </c>
      <c r="BD25" s="19">
        <v>0</v>
      </c>
      <c r="BE25" s="19">
        <v>0</v>
      </c>
      <c r="BF25" s="19">
        <v>0</v>
      </c>
      <c r="BG25" s="19">
        <v>0</v>
      </c>
      <c r="BH25" s="19">
        <v>0</v>
      </c>
      <c r="BI25" s="19">
        <v>0</v>
      </c>
      <c r="BJ25" s="19">
        <v>0</v>
      </c>
      <c r="BK25" s="19">
        <v>0</v>
      </c>
      <c r="BL25" s="19">
        <v>1006.0446214140533</v>
      </c>
      <c r="BM25" s="19">
        <v>786.67100257793311</v>
      </c>
      <c r="BN25" s="19">
        <v>133.44064075700294</v>
      </c>
      <c r="BO25" s="19">
        <v>612.70912012508654</v>
      </c>
      <c r="BP25" s="19">
        <v>386.34908030692458</v>
      </c>
      <c r="BQ25" s="19">
        <v>2.0959262946126112</v>
      </c>
      <c r="BR25" s="19">
        <v>98.508535846792711</v>
      </c>
      <c r="BS25" s="19">
        <v>0</v>
      </c>
      <c r="BT25" s="19">
        <v>22675.127939315636</v>
      </c>
      <c r="BU25" s="19">
        <v>18508.036623084881</v>
      </c>
      <c r="BV25" s="19">
        <v>93.55036988264456</v>
      </c>
      <c r="BW25" s="19">
        <v>0</v>
      </c>
      <c r="BX25" s="19">
        <v>87061.285067716832</v>
      </c>
      <c r="BY25" s="19">
        <v>0</v>
      </c>
      <c r="BZ25" s="19">
        <v>327</v>
      </c>
      <c r="CA25" s="19">
        <v>105989.87206068439</v>
      </c>
      <c r="CB25" s="19">
        <v>128665</v>
      </c>
      <c r="CD25" s="19">
        <f t="shared" si="3"/>
        <v>0</v>
      </c>
      <c r="CE25" s="19">
        <f t="shared" si="4"/>
        <v>0</v>
      </c>
      <c r="CF25" s="19">
        <f t="shared" si="5"/>
        <v>0</v>
      </c>
    </row>
    <row r="26" spans="1:84" x14ac:dyDescent="0.2">
      <c r="A26" s="24" t="s">
        <v>100</v>
      </c>
      <c r="B26" s="24" t="s">
        <v>219</v>
      </c>
      <c r="C26">
        <f t="shared" si="2"/>
        <v>22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3550.6602902565219</v>
      </c>
      <c r="L26" s="19">
        <v>0</v>
      </c>
      <c r="M26" s="19">
        <v>1.6476381857338851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19">
        <v>0</v>
      </c>
      <c r="AO26" s="19">
        <v>0</v>
      </c>
      <c r="AP26" s="19">
        <v>0</v>
      </c>
      <c r="AQ26" s="19">
        <v>0</v>
      </c>
      <c r="AR26" s="19">
        <v>0</v>
      </c>
      <c r="AS26" s="19">
        <v>0</v>
      </c>
      <c r="AT26" s="19">
        <v>0</v>
      </c>
      <c r="AU26" s="19">
        <v>0</v>
      </c>
      <c r="AV26" s="19">
        <v>0</v>
      </c>
      <c r="AW26" s="19">
        <v>0</v>
      </c>
      <c r="AX26" s="19">
        <v>9.0620100215363664</v>
      </c>
      <c r="AY26" s="19">
        <v>639.28361606474743</v>
      </c>
      <c r="AZ26" s="19">
        <v>0</v>
      </c>
      <c r="BA26" s="19">
        <v>0</v>
      </c>
      <c r="BB26" s="19">
        <v>0</v>
      </c>
      <c r="BC26" s="19">
        <v>0</v>
      </c>
      <c r="BD26" s="19">
        <v>0</v>
      </c>
      <c r="BE26" s="19">
        <v>0</v>
      </c>
      <c r="BF26" s="19">
        <v>0</v>
      </c>
      <c r="BG26" s="19">
        <v>0</v>
      </c>
      <c r="BH26" s="19">
        <v>0</v>
      </c>
      <c r="BI26" s="19">
        <v>0</v>
      </c>
      <c r="BJ26" s="19">
        <v>0</v>
      </c>
      <c r="BK26" s="19">
        <v>0</v>
      </c>
      <c r="BL26" s="19">
        <v>23.890753693141331</v>
      </c>
      <c r="BM26" s="19">
        <v>20.59547732167356</v>
      </c>
      <c r="BN26" s="19">
        <v>2.4714572786008273</v>
      </c>
      <c r="BO26" s="19">
        <v>17.300200950205788</v>
      </c>
      <c r="BP26" s="19">
        <v>38.719497364746296</v>
      </c>
      <c r="BQ26" s="19">
        <v>0</v>
      </c>
      <c r="BR26" s="19">
        <v>0</v>
      </c>
      <c r="BS26" s="19">
        <v>0</v>
      </c>
      <c r="BT26" s="19">
        <v>4303.6309411369066</v>
      </c>
      <c r="BU26" s="19">
        <v>4101.3782267726829</v>
      </c>
      <c r="BV26" s="19">
        <v>0</v>
      </c>
      <c r="BW26" s="19">
        <v>0</v>
      </c>
      <c r="BX26" s="19">
        <v>6999.9908320904105</v>
      </c>
      <c r="BY26" s="19">
        <v>0</v>
      </c>
      <c r="BZ26" s="19">
        <v>60</v>
      </c>
      <c r="CA26" s="19">
        <v>11161.369058863093</v>
      </c>
      <c r="CB26" s="19">
        <v>15465</v>
      </c>
      <c r="CD26" s="19">
        <f t="shared" si="3"/>
        <v>0</v>
      </c>
      <c r="CE26" s="19">
        <f t="shared" si="4"/>
        <v>0</v>
      </c>
      <c r="CF26" s="19">
        <f t="shared" si="5"/>
        <v>0</v>
      </c>
    </row>
    <row r="27" spans="1:84" x14ac:dyDescent="0.2">
      <c r="A27" s="24" t="s">
        <v>101</v>
      </c>
      <c r="B27" s="25" t="s">
        <v>220</v>
      </c>
      <c r="C27">
        <f t="shared" si="2"/>
        <v>23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2718.9014438830927</v>
      </c>
      <c r="L27" s="19">
        <v>0</v>
      </c>
      <c r="M27" s="19">
        <v>33.986268048538662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</v>
      </c>
      <c r="AH27" s="19">
        <v>0</v>
      </c>
      <c r="AI27" s="19">
        <v>0</v>
      </c>
      <c r="AJ27" s="19">
        <v>0</v>
      </c>
      <c r="AK27" s="19">
        <v>0</v>
      </c>
      <c r="AL27" s="19">
        <v>0</v>
      </c>
      <c r="AM27" s="19">
        <v>0</v>
      </c>
      <c r="AN27" s="19">
        <v>0</v>
      </c>
      <c r="AO27" s="19">
        <v>0</v>
      </c>
      <c r="AP27" s="19">
        <v>0</v>
      </c>
      <c r="AQ27" s="19">
        <v>0</v>
      </c>
      <c r="AR27" s="19">
        <v>0</v>
      </c>
      <c r="AS27" s="19">
        <v>362.26272079010528</v>
      </c>
      <c r="AT27" s="19">
        <v>0</v>
      </c>
      <c r="AU27" s="19">
        <v>0</v>
      </c>
      <c r="AV27" s="19">
        <v>0</v>
      </c>
      <c r="AW27" s="19">
        <v>0</v>
      </c>
      <c r="AX27" s="19">
        <v>33.986268048538662</v>
      </c>
      <c r="AY27" s="19">
        <v>2777.6049977851144</v>
      </c>
      <c r="AZ27" s="19">
        <v>0</v>
      </c>
      <c r="BA27" s="19">
        <v>0</v>
      </c>
      <c r="BB27" s="19">
        <v>0</v>
      </c>
      <c r="BC27" s="19">
        <v>0</v>
      </c>
      <c r="BD27" s="19">
        <v>0</v>
      </c>
      <c r="BE27" s="19">
        <v>0</v>
      </c>
      <c r="BF27" s="19">
        <v>0</v>
      </c>
      <c r="BG27" s="19">
        <v>0</v>
      </c>
      <c r="BH27" s="19">
        <v>0</v>
      </c>
      <c r="BI27" s="19">
        <v>0</v>
      </c>
      <c r="BJ27" s="19">
        <v>0</v>
      </c>
      <c r="BK27" s="19">
        <v>0</v>
      </c>
      <c r="BL27" s="19">
        <v>227.86247896179333</v>
      </c>
      <c r="BM27" s="19">
        <v>190.78655018156928</v>
      </c>
      <c r="BN27" s="19">
        <v>35.531098414381326</v>
      </c>
      <c r="BO27" s="19">
        <v>152.16579103550262</v>
      </c>
      <c r="BP27" s="19">
        <v>111.22778634067197</v>
      </c>
      <c r="BQ27" s="19">
        <v>0</v>
      </c>
      <c r="BR27" s="19">
        <v>34.75868323145999</v>
      </c>
      <c r="BS27" s="19">
        <v>0</v>
      </c>
      <c r="BT27" s="19">
        <v>6679.0740867207669</v>
      </c>
      <c r="BU27" s="19">
        <v>20737.645529280708</v>
      </c>
      <c r="BV27" s="19">
        <v>0</v>
      </c>
      <c r="BW27" s="19">
        <v>0</v>
      </c>
      <c r="BX27" s="19">
        <v>29343.280383998528</v>
      </c>
      <c r="BY27" s="19">
        <v>0</v>
      </c>
      <c r="BZ27" s="19">
        <v>391</v>
      </c>
      <c r="CA27" s="19">
        <v>50471.925913279236</v>
      </c>
      <c r="CB27" s="19">
        <v>57151</v>
      </c>
      <c r="CD27" s="19">
        <f t="shared" si="3"/>
        <v>0</v>
      </c>
      <c r="CE27" s="19">
        <f t="shared" si="4"/>
        <v>0</v>
      </c>
      <c r="CF27" s="19">
        <f t="shared" si="5"/>
        <v>0</v>
      </c>
    </row>
    <row r="28" spans="1:84" x14ac:dyDescent="0.2">
      <c r="A28" s="24" t="s">
        <v>102</v>
      </c>
      <c r="B28" s="24" t="s">
        <v>58</v>
      </c>
      <c r="C28">
        <f t="shared" si="2"/>
        <v>24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10.53817541075516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</v>
      </c>
      <c r="AH28" s="19">
        <v>0</v>
      </c>
      <c r="AI28" s="19">
        <v>0</v>
      </c>
      <c r="AJ28" s="19">
        <v>0</v>
      </c>
      <c r="AK28" s="19">
        <v>0</v>
      </c>
      <c r="AL28" s="19">
        <v>0</v>
      </c>
      <c r="AM28" s="19">
        <v>0</v>
      </c>
      <c r="AN28" s="19">
        <v>0</v>
      </c>
      <c r="AO28" s="19">
        <v>0</v>
      </c>
      <c r="AP28" s="19">
        <v>0</v>
      </c>
      <c r="AQ28" s="19">
        <v>0</v>
      </c>
      <c r="AR28" s="19">
        <v>0</v>
      </c>
      <c r="AS28" s="19">
        <v>0</v>
      </c>
      <c r="AT28" s="19">
        <v>0</v>
      </c>
      <c r="AU28" s="19">
        <v>0</v>
      </c>
      <c r="AV28" s="19">
        <v>0</v>
      </c>
      <c r="AW28" s="19">
        <v>0</v>
      </c>
      <c r="AX28" s="19">
        <v>6.1472689896071806</v>
      </c>
      <c r="AY28" s="19">
        <v>457.53244908361989</v>
      </c>
      <c r="AZ28" s="19">
        <v>0</v>
      </c>
      <c r="BA28" s="19">
        <v>0</v>
      </c>
      <c r="BB28" s="19">
        <v>0</v>
      </c>
      <c r="BC28" s="19">
        <v>0</v>
      </c>
      <c r="BD28" s="19">
        <v>0</v>
      </c>
      <c r="BE28" s="19">
        <v>0</v>
      </c>
      <c r="BF28" s="19">
        <v>0</v>
      </c>
      <c r="BG28" s="19">
        <v>0</v>
      </c>
      <c r="BH28" s="19">
        <v>0</v>
      </c>
      <c r="BI28" s="19">
        <v>0</v>
      </c>
      <c r="BJ28" s="19">
        <v>0</v>
      </c>
      <c r="BK28" s="19">
        <v>0</v>
      </c>
      <c r="BL28" s="19">
        <v>28.101801095347103</v>
      </c>
      <c r="BM28" s="19">
        <v>24.149985316313909</v>
      </c>
      <c r="BN28" s="19">
        <v>1.317271926344395</v>
      </c>
      <c r="BO28" s="19">
        <v>19.759078895165931</v>
      </c>
      <c r="BP28" s="19">
        <v>5.2690877053775802</v>
      </c>
      <c r="BQ28" s="19">
        <v>0</v>
      </c>
      <c r="BR28" s="19">
        <v>3.9518157790331863</v>
      </c>
      <c r="BS28" s="19">
        <v>0</v>
      </c>
      <c r="BT28" s="19">
        <v>556.7669342015646</v>
      </c>
      <c r="BU28" s="19">
        <v>555.95274584929757</v>
      </c>
      <c r="BV28" s="19">
        <v>0</v>
      </c>
      <c r="BW28" s="19">
        <v>0</v>
      </c>
      <c r="BX28" s="19">
        <v>3959.2803199491377</v>
      </c>
      <c r="BY28" s="19">
        <v>0</v>
      </c>
      <c r="BZ28" s="19">
        <v>-386</v>
      </c>
      <c r="CA28" s="19">
        <v>4129.2330657984357</v>
      </c>
      <c r="CB28" s="19">
        <v>4686</v>
      </c>
      <c r="CD28" s="19">
        <f t="shared" si="3"/>
        <v>0</v>
      </c>
      <c r="CE28" s="19">
        <f t="shared" si="4"/>
        <v>0</v>
      </c>
      <c r="CF28" s="19">
        <f t="shared" si="5"/>
        <v>0</v>
      </c>
    </row>
    <row r="29" spans="1:84" x14ac:dyDescent="0.2">
      <c r="A29" s="25" t="s">
        <v>103</v>
      </c>
      <c r="B29" s="24" t="s">
        <v>59</v>
      </c>
      <c r="C29">
        <f t="shared" si="2"/>
        <v>25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6677.8763020063652</v>
      </c>
      <c r="L29" s="19">
        <v>0</v>
      </c>
      <c r="M29" s="19">
        <v>140.25633612364464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>
        <v>0</v>
      </c>
      <c r="AS29" s="19">
        <v>0</v>
      </c>
      <c r="AT29" s="19">
        <v>0</v>
      </c>
      <c r="AU29" s="19">
        <v>0</v>
      </c>
      <c r="AV29" s="19">
        <v>0</v>
      </c>
      <c r="AW29" s="19">
        <v>0</v>
      </c>
      <c r="AX29" s="19">
        <v>84.43291876100001</v>
      </c>
      <c r="AY29" s="19">
        <v>295.16631930498346</v>
      </c>
      <c r="AZ29" s="19">
        <v>0</v>
      </c>
      <c r="BA29" s="19">
        <v>0</v>
      </c>
      <c r="BB29" s="19">
        <v>0</v>
      </c>
      <c r="BC29" s="19">
        <v>0</v>
      </c>
      <c r="BD29" s="19">
        <v>0</v>
      </c>
      <c r="BE29" s="19">
        <v>0</v>
      </c>
      <c r="BF29" s="19">
        <v>0</v>
      </c>
      <c r="BG29" s="19">
        <v>0</v>
      </c>
      <c r="BH29" s="19">
        <v>0</v>
      </c>
      <c r="BI29" s="19">
        <v>0</v>
      </c>
      <c r="BJ29" s="19">
        <v>0</v>
      </c>
      <c r="BK29" s="19">
        <v>0</v>
      </c>
      <c r="BL29" s="19">
        <v>565.90989351380983</v>
      </c>
      <c r="BM29" s="19">
        <v>230.27159662090907</v>
      </c>
      <c r="BN29" s="19">
        <v>27.213915964289264</v>
      </c>
      <c r="BO29" s="19">
        <v>177.23935012639672</v>
      </c>
      <c r="BP29" s="19">
        <v>124.20710363188434</v>
      </c>
      <c r="BQ29" s="19">
        <v>0</v>
      </c>
      <c r="BR29" s="19">
        <v>4.1867563021983472</v>
      </c>
      <c r="BS29" s="19">
        <v>0</v>
      </c>
      <c r="BT29" s="19">
        <v>8326.7604923554791</v>
      </c>
      <c r="BU29" s="19">
        <v>3.9893187905385776</v>
      </c>
      <c r="BV29" s="19">
        <v>12.765820129723451</v>
      </c>
      <c r="BW29" s="19">
        <v>0</v>
      </c>
      <c r="BX29" s="19">
        <v>13282.484368724259</v>
      </c>
      <c r="BY29" s="19">
        <v>0</v>
      </c>
      <c r="BZ29" s="19">
        <v>-150</v>
      </c>
      <c r="CA29" s="19">
        <v>13149.239507644521</v>
      </c>
      <c r="CB29" s="19">
        <v>21476</v>
      </c>
      <c r="CD29" s="19">
        <f t="shared" si="3"/>
        <v>0</v>
      </c>
      <c r="CE29" s="19">
        <f t="shared" si="4"/>
        <v>0</v>
      </c>
      <c r="CF29" s="19">
        <f t="shared" si="5"/>
        <v>0</v>
      </c>
    </row>
    <row r="30" spans="1:84" x14ac:dyDescent="0.2">
      <c r="A30" s="25" t="s">
        <v>104</v>
      </c>
      <c r="B30" s="24" t="s">
        <v>221</v>
      </c>
      <c r="C30">
        <f t="shared" si="2"/>
        <v>26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3989.0124878554798</v>
      </c>
      <c r="L30" s="19">
        <v>0</v>
      </c>
      <c r="M30" s="19">
        <v>1275.2858265216191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9">
        <v>0</v>
      </c>
      <c r="Y30" s="19">
        <v>8.9225395158933889</v>
      </c>
      <c r="Z30" s="19">
        <v>0</v>
      </c>
      <c r="AA30" s="19">
        <v>1.2746485022704839</v>
      </c>
      <c r="AB30" s="19">
        <v>0</v>
      </c>
      <c r="AC30" s="19">
        <v>0</v>
      </c>
      <c r="AD30" s="19">
        <v>0</v>
      </c>
      <c r="AE30" s="19">
        <v>0</v>
      </c>
      <c r="AF30" s="19">
        <v>0</v>
      </c>
      <c r="AG30" s="19">
        <v>0</v>
      </c>
      <c r="AH30" s="19">
        <v>0</v>
      </c>
      <c r="AI30" s="19">
        <v>0</v>
      </c>
      <c r="AJ30" s="19">
        <v>0</v>
      </c>
      <c r="AK30" s="19">
        <v>0</v>
      </c>
      <c r="AL30" s="19">
        <v>0</v>
      </c>
      <c r="AM30" s="19">
        <v>0</v>
      </c>
      <c r="AN30" s="19">
        <v>0</v>
      </c>
      <c r="AO30" s="19">
        <v>0</v>
      </c>
      <c r="AP30" s="19">
        <v>0</v>
      </c>
      <c r="AQ30" s="19">
        <v>0</v>
      </c>
      <c r="AR30" s="19">
        <v>0</v>
      </c>
      <c r="AS30" s="19">
        <v>10.197188018163871</v>
      </c>
      <c r="AT30" s="19">
        <v>0</v>
      </c>
      <c r="AU30" s="19">
        <v>0</v>
      </c>
      <c r="AV30" s="19">
        <v>0</v>
      </c>
      <c r="AW30" s="19">
        <v>0</v>
      </c>
      <c r="AX30" s="19">
        <v>65.007073615794667</v>
      </c>
      <c r="AY30" s="19">
        <v>980.84202249713769</v>
      </c>
      <c r="AZ30" s="19">
        <v>0</v>
      </c>
      <c r="BA30" s="19">
        <v>0</v>
      </c>
      <c r="BB30" s="19">
        <v>0</v>
      </c>
      <c r="BC30" s="19">
        <v>0</v>
      </c>
      <c r="BD30" s="19">
        <v>0</v>
      </c>
      <c r="BE30" s="19">
        <v>0</v>
      </c>
      <c r="BF30" s="19">
        <v>0</v>
      </c>
      <c r="BG30" s="19">
        <v>0.63732425113524194</v>
      </c>
      <c r="BH30" s="19">
        <v>0</v>
      </c>
      <c r="BI30" s="19">
        <v>0</v>
      </c>
      <c r="BJ30" s="19">
        <v>0</v>
      </c>
      <c r="BK30" s="19">
        <v>0</v>
      </c>
      <c r="BL30" s="19">
        <v>133.83809273840083</v>
      </c>
      <c r="BM30" s="19">
        <v>105.15850143731491</v>
      </c>
      <c r="BN30" s="19">
        <v>13.383809273840082</v>
      </c>
      <c r="BO30" s="19">
        <v>92.412016414610079</v>
      </c>
      <c r="BP30" s="19">
        <v>64.369749364659427</v>
      </c>
      <c r="BQ30" s="19">
        <v>0</v>
      </c>
      <c r="BR30" s="19">
        <v>33.778185310167828</v>
      </c>
      <c r="BS30" s="19">
        <v>0</v>
      </c>
      <c r="BT30" s="19">
        <v>6774.1194653164885</v>
      </c>
      <c r="BU30" s="19">
        <v>465.88954515624209</v>
      </c>
      <c r="BV30" s="19">
        <v>6.3820485637841387</v>
      </c>
      <c r="BW30" s="19">
        <v>0</v>
      </c>
      <c r="BX30" s="19">
        <v>43347.608940963488</v>
      </c>
      <c r="BY30" s="19">
        <v>0</v>
      </c>
      <c r="BZ30" s="19">
        <v>401</v>
      </c>
      <c r="CA30" s="19">
        <v>44220.880534683514</v>
      </c>
      <c r="CB30" s="19">
        <v>50995</v>
      </c>
      <c r="CD30" s="19">
        <f t="shared" si="3"/>
        <v>0</v>
      </c>
      <c r="CE30" s="19">
        <f t="shared" si="4"/>
        <v>0</v>
      </c>
      <c r="CF30" s="19">
        <f t="shared" si="5"/>
        <v>0</v>
      </c>
    </row>
    <row r="31" spans="1:84" x14ac:dyDescent="0.2">
      <c r="A31" s="24" t="s">
        <v>105</v>
      </c>
      <c r="B31" s="24" t="s">
        <v>222</v>
      </c>
      <c r="C31">
        <f t="shared" si="2"/>
        <v>27</v>
      </c>
      <c r="D31" s="19">
        <v>15.403173473364959</v>
      </c>
      <c r="E31" s="19">
        <v>87.027930124512011</v>
      </c>
      <c r="F31" s="19">
        <v>0.77015867366824797</v>
      </c>
      <c r="G31" s="19">
        <v>0</v>
      </c>
      <c r="H31" s="19">
        <v>0</v>
      </c>
      <c r="I31" s="19">
        <v>0</v>
      </c>
      <c r="J31" s="19">
        <v>0</v>
      </c>
      <c r="K31" s="19">
        <v>477.49837767431364</v>
      </c>
      <c r="L31" s="19">
        <v>1876.1065290558527</v>
      </c>
      <c r="M31" s="19">
        <v>6013.3989240016808</v>
      </c>
      <c r="N31" s="19">
        <v>1185.2741987754334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19">
        <v>0</v>
      </c>
      <c r="W31" s="19">
        <v>855.64628644542347</v>
      </c>
      <c r="X31" s="19">
        <v>0</v>
      </c>
      <c r="Y31" s="19">
        <v>599.95360678756526</v>
      </c>
      <c r="Z31" s="19">
        <v>0</v>
      </c>
      <c r="AA31" s="19">
        <v>0.77015867366824797</v>
      </c>
      <c r="AB31" s="19">
        <v>0</v>
      </c>
      <c r="AC31" s="19">
        <v>0</v>
      </c>
      <c r="AD31" s="19">
        <v>0</v>
      </c>
      <c r="AE31" s="19">
        <v>0</v>
      </c>
      <c r="AF31" s="19">
        <v>0</v>
      </c>
      <c r="AG31" s="19">
        <v>0</v>
      </c>
      <c r="AH31" s="19">
        <v>0</v>
      </c>
      <c r="AI31" s="19">
        <v>0</v>
      </c>
      <c r="AJ31" s="19">
        <v>0</v>
      </c>
      <c r="AK31" s="19">
        <v>0</v>
      </c>
      <c r="AL31" s="19">
        <v>0</v>
      </c>
      <c r="AM31" s="19">
        <v>0</v>
      </c>
      <c r="AN31" s="19">
        <v>0</v>
      </c>
      <c r="AO31" s="19">
        <v>0</v>
      </c>
      <c r="AP31" s="19">
        <v>0</v>
      </c>
      <c r="AQ31" s="19">
        <v>0</v>
      </c>
      <c r="AR31" s="19">
        <v>0</v>
      </c>
      <c r="AS31" s="19">
        <v>13.86285612602847</v>
      </c>
      <c r="AT31" s="19">
        <v>0</v>
      </c>
      <c r="AU31" s="19">
        <v>0</v>
      </c>
      <c r="AV31" s="19">
        <v>0</v>
      </c>
      <c r="AW31" s="19">
        <v>0</v>
      </c>
      <c r="AX31" s="19">
        <v>2.3104760210047441</v>
      </c>
      <c r="AY31" s="19">
        <v>1099.7865859982583</v>
      </c>
      <c r="AZ31" s="19">
        <v>0</v>
      </c>
      <c r="BA31" s="19">
        <v>0</v>
      </c>
      <c r="BB31" s="19">
        <v>0</v>
      </c>
      <c r="BC31" s="19">
        <v>0</v>
      </c>
      <c r="BD31" s="19">
        <v>2.3104760210047441</v>
      </c>
      <c r="BE31" s="19">
        <v>0</v>
      </c>
      <c r="BF31" s="19">
        <v>0</v>
      </c>
      <c r="BG31" s="19">
        <v>1.5403173473364959</v>
      </c>
      <c r="BH31" s="19">
        <v>0</v>
      </c>
      <c r="BI31" s="19">
        <v>0</v>
      </c>
      <c r="BJ31" s="19">
        <v>0.77015867366824797</v>
      </c>
      <c r="BK31" s="19">
        <v>0</v>
      </c>
      <c r="BL31" s="19">
        <v>89.338406145516771</v>
      </c>
      <c r="BM31" s="19">
        <v>75.475550019488296</v>
      </c>
      <c r="BN31" s="19">
        <v>9.2419040840189766</v>
      </c>
      <c r="BO31" s="19">
        <v>60.072376546123358</v>
      </c>
      <c r="BP31" s="19">
        <v>31.576505620398166</v>
      </c>
      <c r="BQ31" s="19">
        <v>0</v>
      </c>
      <c r="BR31" s="19">
        <v>8.4717454103507297</v>
      </c>
      <c r="BS31" s="19">
        <v>0</v>
      </c>
      <c r="BT31" s="19">
        <v>12506.606701698678</v>
      </c>
      <c r="BU31" s="19">
        <v>29708.592765604353</v>
      </c>
      <c r="BV31" s="19">
        <v>0</v>
      </c>
      <c r="BW31" s="19">
        <v>0</v>
      </c>
      <c r="BX31" s="19">
        <v>10049.800532696971</v>
      </c>
      <c r="BY31" s="19">
        <v>0</v>
      </c>
      <c r="BZ31" s="19">
        <v>-2693</v>
      </c>
      <c r="CA31" s="19">
        <v>37065.393298301322</v>
      </c>
      <c r="CB31" s="19">
        <v>49572</v>
      </c>
      <c r="CD31" s="19">
        <f t="shared" si="3"/>
        <v>0</v>
      </c>
      <c r="CE31" s="19">
        <f t="shared" si="4"/>
        <v>0</v>
      </c>
      <c r="CF31" s="19">
        <f t="shared" si="5"/>
        <v>0</v>
      </c>
    </row>
    <row r="32" spans="1:84" x14ac:dyDescent="0.2">
      <c r="A32" s="25" t="s">
        <v>106</v>
      </c>
      <c r="B32" s="25" t="s">
        <v>223</v>
      </c>
      <c r="C32">
        <f t="shared" si="2"/>
        <v>28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108.62384116360722</v>
      </c>
      <c r="L32" s="19">
        <v>0</v>
      </c>
      <c r="M32" s="19">
        <v>1691.8825601726724</v>
      </c>
      <c r="N32" s="19">
        <v>345.47680213986291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  <c r="AE32" s="19">
        <v>0</v>
      </c>
      <c r="AF32" s="19">
        <v>0</v>
      </c>
      <c r="AG32" s="19">
        <v>0</v>
      </c>
      <c r="AH32" s="19">
        <v>0</v>
      </c>
      <c r="AI32" s="19">
        <v>0</v>
      </c>
      <c r="AJ32" s="19">
        <v>0</v>
      </c>
      <c r="AK32" s="19">
        <v>0</v>
      </c>
      <c r="AL32" s="19">
        <v>0</v>
      </c>
      <c r="AM32" s="19">
        <v>0</v>
      </c>
      <c r="AN32" s="19">
        <v>0</v>
      </c>
      <c r="AO32" s="19">
        <v>0</v>
      </c>
      <c r="AP32" s="19">
        <v>0</v>
      </c>
      <c r="AQ32" s="19">
        <v>0</v>
      </c>
      <c r="AR32" s="19">
        <v>0</v>
      </c>
      <c r="AS32" s="19">
        <v>0</v>
      </c>
      <c r="AT32" s="19">
        <v>4.2389791673602826</v>
      </c>
      <c r="AU32" s="19">
        <v>0</v>
      </c>
      <c r="AV32" s="19">
        <v>0</v>
      </c>
      <c r="AW32" s="19">
        <v>0</v>
      </c>
      <c r="AX32" s="19">
        <v>1.0597447918400706</v>
      </c>
      <c r="AY32" s="19">
        <v>1035.3706616277489</v>
      </c>
      <c r="AZ32" s="19">
        <v>0</v>
      </c>
      <c r="BA32" s="19">
        <v>0</v>
      </c>
      <c r="BB32" s="19">
        <v>0</v>
      </c>
      <c r="BC32" s="19">
        <v>0</v>
      </c>
      <c r="BD32" s="19">
        <v>0</v>
      </c>
      <c r="BE32" s="19">
        <v>0</v>
      </c>
      <c r="BF32" s="19">
        <v>0</v>
      </c>
      <c r="BG32" s="19">
        <v>1.0597447918400706</v>
      </c>
      <c r="BH32" s="19">
        <v>0</v>
      </c>
      <c r="BI32" s="19">
        <v>0</v>
      </c>
      <c r="BJ32" s="19">
        <v>0</v>
      </c>
      <c r="BK32" s="19">
        <v>0</v>
      </c>
      <c r="BL32" s="19">
        <v>268.11543233553783</v>
      </c>
      <c r="BM32" s="19">
        <v>210.35934118025392</v>
      </c>
      <c r="BN32" s="19">
        <v>27.553364587841827</v>
      </c>
      <c r="BO32" s="19">
        <v>162.67082554745079</v>
      </c>
      <c r="BP32" s="19">
        <v>69.413283865524619</v>
      </c>
      <c r="BQ32" s="19">
        <v>0</v>
      </c>
      <c r="BR32" s="19">
        <v>6.3584687510404221</v>
      </c>
      <c r="BS32" s="19">
        <v>0</v>
      </c>
      <c r="BT32" s="19">
        <v>3932.1830501225809</v>
      </c>
      <c r="BU32" s="19">
        <v>7539.1638398473078</v>
      </c>
      <c r="BV32" s="19">
        <v>14.463258578059255</v>
      </c>
      <c r="BW32" s="19">
        <v>0</v>
      </c>
      <c r="BX32" s="19">
        <v>15240.189851452053</v>
      </c>
      <c r="BY32" s="19">
        <v>0</v>
      </c>
      <c r="BZ32" s="19">
        <v>-936</v>
      </c>
      <c r="CA32" s="19">
        <v>21857.816949877422</v>
      </c>
      <c r="CB32" s="19">
        <v>25790</v>
      </c>
      <c r="CD32" s="19">
        <f t="shared" si="3"/>
        <v>0</v>
      </c>
      <c r="CE32" s="19">
        <f t="shared" si="4"/>
        <v>0</v>
      </c>
      <c r="CF32" s="19">
        <f t="shared" si="5"/>
        <v>0</v>
      </c>
    </row>
    <row r="33" spans="1:84" x14ac:dyDescent="0.2">
      <c r="A33" s="24" t="s">
        <v>107</v>
      </c>
      <c r="B33" s="24" t="s">
        <v>224</v>
      </c>
      <c r="C33">
        <f t="shared" si="2"/>
        <v>29</v>
      </c>
      <c r="D33" s="19">
        <v>345.70723846520997</v>
      </c>
      <c r="E33" s="19">
        <v>1641.3377147667447</v>
      </c>
      <c r="F33" s="19">
        <v>3.8583397150135048</v>
      </c>
      <c r="G33" s="19">
        <v>0</v>
      </c>
      <c r="H33" s="19">
        <v>0</v>
      </c>
      <c r="I33" s="19">
        <v>0</v>
      </c>
      <c r="J33" s="19">
        <v>0</v>
      </c>
      <c r="K33" s="19">
        <v>6302.9837584460611</v>
      </c>
      <c r="L33" s="19">
        <v>0</v>
      </c>
      <c r="M33" s="19">
        <v>13088.259981268809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v>2036.4317015841275</v>
      </c>
      <c r="X33" s="19">
        <v>1.5433358860054021</v>
      </c>
      <c r="Y33" s="19">
        <v>91.828485217321415</v>
      </c>
      <c r="Z33" s="19">
        <v>751.60457648463068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</v>
      </c>
      <c r="AH33" s="19">
        <v>0</v>
      </c>
      <c r="AI33" s="19">
        <v>0</v>
      </c>
      <c r="AJ33" s="19">
        <v>0</v>
      </c>
      <c r="AK33" s="19">
        <v>0</v>
      </c>
      <c r="AL33" s="19">
        <v>0</v>
      </c>
      <c r="AM33" s="19">
        <v>5.4016756010189058</v>
      </c>
      <c r="AN33" s="19">
        <v>0</v>
      </c>
      <c r="AO33" s="19">
        <v>0</v>
      </c>
      <c r="AP33" s="19">
        <v>0</v>
      </c>
      <c r="AQ33" s="19">
        <v>0</v>
      </c>
      <c r="AR33" s="19">
        <v>0</v>
      </c>
      <c r="AS33" s="19">
        <v>340.30556286419102</v>
      </c>
      <c r="AT33" s="19">
        <v>0</v>
      </c>
      <c r="AU33" s="19">
        <v>0</v>
      </c>
      <c r="AV33" s="19">
        <v>0</v>
      </c>
      <c r="AW33" s="19">
        <v>0</v>
      </c>
      <c r="AX33" s="19">
        <v>3.8583397150135048</v>
      </c>
      <c r="AY33" s="19">
        <v>2231.6636911638116</v>
      </c>
      <c r="AZ33" s="19">
        <v>0</v>
      </c>
      <c r="BA33" s="19">
        <v>0</v>
      </c>
      <c r="BB33" s="19">
        <v>0</v>
      </c>
      <c r="BC33" s="19">
        <v>0</v>
      </c>
      <c r="BD33" s="19">
        <v>0</v>
      </c>
      <c r="BE33" s="19">
        <v>0</v>
      </c>
      <c r="BF33" s="19">
        <v>0</v>
      </c>
      <c r="BG33" s="19">
        <v>0.77166794300270103</v>
      </c>
      <c r="BH33" s="19">
        <v>0</v>
      </c>
      <c r="BI33" s="19">
        <v>0</v>
      </c>
      <c r="BJ33" s="19">
        <v>0</v>
      </c>
      <c r="BK33" s="19">
        <v>0</v>
      </c>
      <c r="BL33" s="19">
        <v>111.89185173539163</v>
      </c>
      <c r="BM33" s="19">
        <v>91.828485217321415</v>
      </c>
      <c r="BN33" s="19">
        <v>7.7166794300270096</v>
      </c>
      <c r="BO33" s="19">
        <v>77.166794300270098</v>
      </c>
      <c r="BP33" s="19">
        <v>26.236710062091834</v>
      </c>
      <c r="BQ33" s="19">
        <v>0</v>
      </c>
      <c r="BR33" s="19">
        <v>10.803351202037812</v>
      </c>
      <c r="BS33" s="19">
        <v>0</v>
      </c>
      <c r="BT33" s="19">
        <v>27171.199941068102</v>
      </c>
      <c r="BU33" s="19">
        <v>19688.94217609489</v>
      </c>
      <c r="BV33" s="19">
        <v>0</v>
      </c>
      <c r="BW33" s="19">
        <v>0</v>
      </c>
      <c r="BX33" s="19">
        <v>16857.857882837008</v>
      </c>
      <c r="BY33" s="19">
        <v>0</v>
      </c>
      <c r="BZ33" s="19">
        <v>-868</v>
      </c>
      <c r="CA33" s="19">
        <v>35678.800058931898</v>
      </c>
      <c r="CB33" s="19">
        <v>62850</v>
      </c>
      <c r="CD33" s="19">
        <f t="shared" si="3"/>
        <v>0</v>
      </c>
      <c r="CE33" s="19">
        <f t="shared" si="4"/>
        <v>0</v>
      </c>
      <c r="CF33" s="19">
        <f t="shared" si="5"/>
        <v>0</v>
      </c>
    </row>
    <row r="34" spans="1:84" x14ac:dyDescent="0.2">
      <c r="A34" s="25" t="s">
        <v>108</v>
      </c>
      <c r="B34" s="25" t="s">
        <v>225</v>
      </c>
      <c r="C34">
        <f t="shared" si="2"/>
        <v>30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178.40155684173615</v>
      </c>
      <c r="N34" s="19">
        <v>0</v>
      </c>
      <c r="O34" s="19">
        <v>0</v>
      </c>
      <c r="P34" s="19">
        <v>0</v>
      </c>
      <c r="Q34" s="19">
        <v>0</v>
      </c>
      <c r="R34" s="19">
        <v>0</v>
      </c>
      <c r="S34" s="19">
        <v>0</v>
      </c>
      <c r="T34" s="19">
        <v>0</v>
      </c>
      <c r="U34" s="19">
        <v>0</v>
      </c>
      <c r="V34" s="19">
        <v>0</v>
      </c>
      <c r="W34" s="19">
        <v>0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>
        <v>0</v>
      </c>
      <c r="AH34" s="19">
        <v>0</v>
      </c>
      <c r="AI34" s="19">
        <v>0</v>
      </c>
      <c r="AJ34" s="19">
        <v>0</v>
      </c>
      <c r="AK34" s="19">
        <v>0</v>
      </c>
      <c r="AL34" s="19">
        <v>0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>
        <v>66.142073795065443</v>
      </c>
      <c r="AS34" s="19">
        <v>17.597432477586217</v>
      </c>
      <c r="AT34" s="19">
        <v>0</v>
      </c>
      <c r="AU34" s="19">
        <v>0</v>
      </c>
      <c r="AV34" s="19">
        <v>27.913168757550558</v>
      </c>
      <c r="AW34" s="19">
        <v>0</v>
      </c>
      <c r="AX34" s="19">
        <v>59.467185613912037</v>
      </c>
      <c r="AY34" s="19">
        <v>1432.066918865637</v>
      </c>
      <c r="AZ34" s="19">
        <v>0</v>
      </c>
      <c r="BA34" s="19">
        <v>0</v>
      </c>
      <c r="BB34" s="19">
        <v>0</v>
      </c>
      <c r="BC34" s="19">
        <v>0</v>
      </c>
      <c r="BD34" s="19">
        <v>140.17265180422123</v>
      </c>
      <c r="BE34" s="19">
        <v>10.315736279964334</v>
      </c>
      <c r="BF34" s="19">
        <v>10.315736279964334</v>
      </c>
      <c r="BG34" s="19">
        <v>0</v>
      </c>
      <c r="BH34" s="19">
        <v>0</v>
      </c>
      <c r="BI34" s="19">
        <v>0</v>
      </c>
      <c r="BJ34" s="19">
        <v>0.60680801646849036</v>
      </c>
      <c r="BK34" s="19">
        <v>0</v>
      </c>
      <c r="BL34" s="19">
        <v>65.535265778596965</v>
      </c>
      <c r="BM34" s="19">
        <v>57.646761564506598</v>
      </c>
      <c r="BN34" s="19">
        <v>7.8885042140903714</v>
      </c>
      <c r="BO34" s="19">
        <v>40.656137103388858</v>
      </c>
      <c r="BP34" s="19">
        <v>47.937833301010727</v>
      </c>
      <c r="BQ34" s="19">
        <v>0</v>
      </c>
      <c r="BR34" s="19">
        <v>10.922544296432825</v>
      </c>
      <c r="BS34" s="19">
        <v>0</v>
      </c>
      <c r="BT34" s="19">
        <v>2173.5863149901325</v>
      </c>
      <c r="BU34" s="19">
        <v>1585.0225257956693</v>
      </c>
      <c r="BV34" s="19">
        <v>2.9082982124691181</v>
      </c>
      <c r="BW34" s="19">
        <v>0</v>
      </c>
      <c r="BX34" s="19">
        <v>9027.4828610017285</v>
      </c>
      <c r="BY34" s="19">
        <v>0</v>
      </c>
      <c r="BZ34" s="19">
        <v>544</v>
      </c>
      <c r="CA34" s="19">
        <v>11159.413685009864</v>
      </c>
      <c r="CB34" s="19">
        <v>13333</v>
      </c>
      <c r="CD34" s="19">
        <f t="shared" si="3"/>
        <v>0</v>
      </c>
      <c r="CE34" s="19">
        <f t="shared" si="4"/>
        <v>0</v>
      </c>
      <c r="CF34" s="19">
        <f t="shared" si="5"/>
        <v>0</v>
      </c>
    </row>
    <row r="35" spans="1:84" x14ac:dyDescent="0.2">
      <c r="A35" s="25" t="s">
        <v>109</v>
      </c>
      <c r="B35" s="24" t="s">
        <v>226</v>
      </c>
      <c r="C35">
        <f t="shared" si="2"/>
        <v>31</v>
      </c>
      <c r="D35" s="19">
        <v>10.288231431907144</v>
      </c>
      <c r="E35" s="19">
        <v>26.86371540553532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238.91559658539924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0</v>
      </c>
      <c r="AH35" s="19">
        <v>0</v>
      </c>
      <c r="AI35" s="19">
        <v>0</v>
      </c>
      <c r="AJ35" s="19">
        <v>0</v>
      </c>
      <c r="AK35" s="19">
        <v>0</v>
      </c>
      <c r="AL35" s="19">
        <v>0</v>
      </c>
      <c r="AM35" s="19">
        <v>0</v>
      </c>
      <c r="AN35" s="19">
        <v>0</v>
      </c>
      <c r="AO35" s="19">
        <v>0</v>
      </c>
      <c r="AP35" s="19">
        <v>0</v>
      </c>
      <c r="AQ35" s="19">
        <v>0</v>
      </c>
      <c r="AR35" s="19">
        <v>0</v>
      </c>
      <c r="AS35" s="19">
        <v>0</v>
      </c>
      <c r="AT35" s="19">
        <v>0</v>
      </c>
      <c r="AU35" s="19">
        <v>0</v>
      </c>
      <c r="AV35" s="19">
        <v>0</v>
      </c>
      <c r="AW35" s="19">
        <v>0</v>
      </c>
      <c r="AX35" s="19">
        <v>4.0009788901861105</v>
      </c>
      <c r="AY35" s="19">
        <v>773.33206263168688</v>
      </c>
      <c r="AZ35" s="19">
        <v>0</v>
      </c>
      <c r="BA35" s="19">
        <v>0</v>
      </c>
      <c r="BB35" s="19">
        <v>0</v>
      </c>
      <c r="BC35" s="19">
        <v>0</v>
      </c>
      <c r="BD35" s="19">
        <v>0</v>
      </c>
      <c r="BE35" s="19">
        <v>0</v>
      </c>
      <c r="BF35" s="19">
        <v>0</v>
      </c>
      <c r="BG35" s="19">
        <v>0</v>
      </c>
      <c r="BH35" s="19">
        <v>0</v>
      </c>
      <c r="BI35" s="19">
        <v>0</v>
      </c>
      <c r="BJ35" s="19">
        <v>0</v>
      </c>
      <c r="BK35" s="19">
        <v>0</v>
      </c>
      <c r="BL35" s="19">
        <v>207.47933387679404</v>
      </c>
      <c r="BM35" s="19">
        <v>161.75386084609559</v>
      </c>
      <c r="BN35" s="19">
        <v>17.718620799395634</v>
      </c>
      <c r="BO35" s="19">
        <v>125.1734824215369</v>
      </c>
      <c r="BP35" s="19">
        <v>53.72743081107064</v>
      </c>
      <c r="BQ35" s="19">
        <v>0</v>
      </c>
      <c r="BR35" s="19">
        <v>12.574505083442066</v>
      </c>
      <c r="BS35" s="19">
        <v>0</v>
      </c>
      <c r="BT35" s="19">
        <v>1631.8278187830492</v>
      </c>
      <c r="BU35" s="19">
        <v>477.34589571502323</v>
      </c>
      <c r="BV35" s="19">
        <v>9.5332989158492492</v>
      </c>
      <c r="BW35" s="19">
        <v>0</v>
      </c>
      <c r="BX35" s="19">
        <v>13459.292986586077</v>
      </c>
      <c r="BY35" s="19">
        <v>0</v>
      </c>
      <c r="BZ35" s="19">
        <v>1108</v>
      </c>
      <c r="CA35" s="19">
        <v>15054.172181216951</v>
      </c>
      <c r="CB35" s="19">
        <v>16686</v>
      </c>
      <c r="CD35" s="19">
        <f t="shared" si="3"/>
        <v>0</v>
      </c>
      <c r="CE35" s="19">
        <f t="shared" si="4"/>
        <v>0</v>
      </c>
      <c r="CF35" s="19">
        <f t="shared" si="5"/>
        <v>0</v>
      </c>
    </row>
    <row r="36" spans="1:84" x14ac:dyDescent="0.2">
      <c r="A36" s="24" t="s">
        <v>110</v>
      </c>
      <c r="B36" s="24" t="s">
        <v>227</v>
      </c>
      <c r="C36">
        <f t="shared" si="2"/>
        <v>32</v>
      </c>
      <c r="D36" s="19">
        <v>12.744605671880656</v>
      </c>
      <c r="E36" s="19">
        <v>288.43054941624649</v>
      </c>
      <c r="F36" s="19">
        <v>0.67076871957266604</v>
      </c>
      <c r="G36" s="19">
        <v>19.452292867607319</v>
      </c>
      <c r="H36" s="19">
        <v>0</v>
      </c>
      <c r="I36" s="19">
        <v>2.6830748782906642</v>
      </c>
      <c r="J36" s="19">
        <v>0</v>
      </c>
      <c r="K36" s="19">
        <v>2766.2501995176754</v>
      </c>
      <c r="L36" s="19">
        <v>0</v>
      </c>
      <c r="M36" s="19">
        <v>7188.6283676602634</v>
      </c>
      <c r="N36" s="19">
        <v>1376.4174125631109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566.79956803890286</v>
      </c>
      <c r="U36" s="19">
        <v>0</v>
      </c>
      <c r="V36" s="19">
        <v>0</v>
      </c>
      <c r="W36" s="19">
        <v>0</v>
      </c>
      <c r="X36" s="19">
        <v>0</v>
      </c>
      <c r="Y36" s="19">
        <v>356.17819009308568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19">
        <v>0</v>
      </c>
      <c r="AG36" s="19">
        <v>0</v>
      </c>
      <c r="AH36" s="19">
        <v>0</v>
      </c>
      <c r="AI36" s="19">
        <v>0</v>
      </c>
      <c r="AJ36" s="19">
        <v>0</v>
      </c>
      <c r="AK36" s="19">
        <v>0</v>
      </c>
      <c r="AL36" s="19">
        <v>0</v>
      </c>
      <c r="AM36" s="19">
        <v>0</v>
      </c>
      <c r="AN36" s="19">
        <v>0</v>
      </c>
      <c r="AO36" s="19">
        <v>0</v>
      </c>
      <c r="AP36" s="19">
        <v>0</v>
      </c>
      <c r="AQ36" s="19">
        <v>0</v>
      </c>
      <c r="AR36" s="19">
        <v>0</v>
      </c>
      <c r="AS36" s="19">
        <v>2396.6566350331368</v>
      </c>
      <c r="AT36" s="19">
        <v>0</v>
      </c>
      <c r="AU36" s="19">
        <v>0</v>
      </c>
      <c r="AV36" s="19">
        <v>0</v>
      </c>
      <c r="AW36" s="19">
        <v>0</v>
      </c>
      <c r="AX36" s="19">
        <v>2.0123061587179984</v>
      </c>
      <c r="AY36" s="19">
        <v>1579.6603345936285</v>
      </c>
      <c r="AZ36" s="19">
        <v>0</v>
      </c>
      <c r="BA36" s="19">
        <v>0</v>
      </c>
      <c r="BB36" s="19">
        <v>0</v>
      </c>
      <c r="BC36" s="19">
        <v>0</v>
      </c>
      <c r="BD36" s="19">
        <v>0</v>
      </c>
      <c r="BE36" s="19">
        <v>0</v>
      </c>
      <c r="BF36" s="19">
        <v>0</v>
      </c>
      <c r="BG36" s="19">
        <v>2.0123061587179984</v>
      </c>
      <c r="BH36" s="19">
        <v>0</v>
      </c>
      <c r="BI36" s="19">
        <v>0</v>
      </c>
      <c r="BJ36" s="19">
        <v>0</v>
      </c>
      <c r="BK36" s="19">
        <v>0</v>
      </c>
      <c r="BL36" s="19">
        <v>73.113790433420618</v>
      </c>
      <c r="BM36" s="19">
        <v>67.076871957266633</v>
      </c>
      <c r="BN36" s="19">
        <v>2.6830748782906642</v>
      </c>
      <c r="BO36" s="19">
        <v>33.538435978633316</v>
      </c>
      <c r="BP36" s="19">
        <v>15.427680550171321</v>
      </c>
      <c r="BQ36" s="19">
        <v>0</v>
      </c>
      <c r="BR36" s="19">
        <v>31.526129819915312</v>
      </c>
      <c r="BS36" s="19">
        <v>0</v>
      </c>
      <c r="BT36" s="19">
        <v>16781.962594988534</v>
      </c>
      <c r="BU36" s="19">
        <v>477.74413243922885</v>
      </c>
      <c r="BV36" s="19">
        <v>9.0140402347024313</v>
      </c>
      <c r="BW36" s="19">
        <v>0</v>
      </c>
      <c r="BX36" s="19">
        <v>21194.279232337529</v>
      </c>
      <c r="BY36" s="19">
        <v>0</v>
      </c>
      <c r="BZ36" s="19">
        <v>243</v>
      </c>
      <c r="CA36" s="19">
        <v>21924.037405011466</v>
      </c>
      <c r="CB36" s="19">
        <v>38706</v>
      </c>
      <c r="CD36" s="19">
        <f t="shared" si="3"/>
        <v>0</v>
      </c>
      <c r="CE36" s="19">
        <f t="shared" si="4"/>
        <v>0</v>
      </c>
      <c r="CF36" s="19">
        <f t="shared" si="5"/>
        <v>0</v>
      </c>
    </row>
    <row r="37" spans="1:84" x14ac:dyDescent="0.2">
      <c r="A37" s="24" t="s">
        <v>111</v>
      </c>
      <c r="B37" s="24" t="s">
        <v>228</v>
      </c>
      <c r="C37">
        <f t="shared" si="2"/>
        <v>33</v>
      </c>
      <c r="D37" s="19">
        <v>973.82609885691591</v>
      </c>
      <c r="E37" s="19">
        <v>10765.830249614646</v>
      </c>
      <c r="F37" s="19">
        <v>895.71936980952512</v>
      </c>
      <c r="G37" s="19">
        <v>0</v>
      </c>
      <c r="H37" s="19">
        <v>0</v>
      </c>
      <c r="I37" s="19">
        <v>0</v>
      </c>
      <c r="J37" s="19">
        <v>0</v>
      </c>
      <c r="K37" s="19">
        <v>11038.128938036743</v>
      </c>
      <c r="L37" s="19">
        <v>0</v>
      </c>
      <c r="M37" s="19">
        <v>809.0137348119631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  <c r="AD37" s="19">
        <v>0</v>
      </c>
      <c r="AE37" s="19">
        <v>0</v>
      </c>
      <c r="AF37" s="19">
        <v>0</v>
      </c>
      <c r="AG37" s="19">
        <v>0</v>
      </c>
      <c r="AH37" s="19">
        <v>0</v>
      </c>
      <c r="AI37" s="19">
        <v>0</v>
      </c>
      <c r="AJ37" s="19">
        <v>0</v>
      </c>
      <c r="AK37" s="19">
        <v>0</v>
      </c>
      <c r="AL37" s="19">
        <v>0</v>
      </c>
      <c r="AM37" s="19">
        <v>0</v>
      </c>
      <c r="AN37" s="19">
        <v>0</v>
      </c>
      <c r="AO37" s="19">
        <v>0</v>
      </c>
      <c r="AP37" s="19">
        <v>0</v>
      </c>
      <c r="AQ37" s="19">
        <v>0</v>
      </c>
      <c r="AR37" s="19">
        <v>0</v>
      </c>
      <c r="AS37" s="19">
        <v>0</v>
      </c>
      <c r="AT37" s="19">
        <v>0</v>
      </c>
      <c r="AU37" s="19">
        <v>0</v>
      </c>
      <c r="AV37" s="19">
        <v>0</v>
      </c>
      <c r="AW37" s="19">
        <v>0</v>
      </c>
      <c r="AX37" s="19">
        <v>0</v>
      </c>
      <c r="AY37" s="19">
        <v>0</v>
      </c>
      <c r="AZ37" s="19">
        <v>0</v>
      </c>
      <c r="BA37" s="19">
        <v>0</v>
      </c>
      <c r="BB37" s="19">
        <v>0</v>
      </c>
      <c r="BC37" s="19">
        <v>0</v>
      </c>
      <c r="BD37" s="19">
        <v>0</v>
      </c>
      <c r="BE37" s="19">
        <v>0</v>
      </c>
      <c r="BF37" s="19">
        <v>0</v>
      </c>
      <c r="BG37" s="19">
        <v>0</v>
      </c>
      <c r="BH37" s="19">
        <v>24.36356685881908</v>
      </c>
      <c r="BI37" s="19">
        <v>0</v>
      </c>
      <c r="BJ37" s="19">
        <v>0</v>
      </c>
      <c r="BK37" s="19">
        <v>0</v>
      </c>
      <c r="BL37" s="19">
        <v>55.17631318026676</v>
      </c>
      <c r="BM37" s="19">
        <v>51.593435701028639</v>
      </c>
      <c r="BN37" s="19">
        <v>0</v>
      </c>
      <c r="BO37" s="19">
        <v>4.2994529750857211</v>
      </c>
      <c r="BP37" s="19">
        <v>6.4491794626285799</v>
      </c>
      <c r="BQ37" s="19">
        <v>27.229868842209562</v>
      </c>
      <c r="BR37" s="19">
        <v>642.7682197753154</v>
      </c>
      <c r="BS37" s="19">
        <v>0</v>
      </c>
      <c r="BT37" s="19">
        <v>25294.398427925149</v>
      </c>
      <c r="BU37" s="19">
        <v>618.60289156626516</v>
      </c>
      <c r="BV37" s="19">
        <v>0</v>
      </c>
      <c r="BW37" s="19">
        <v>0</v>
      </c>
      <c r="BX37" s="19">
        <v>9834.99868050859</v>
      </c>
      <c r="BY37" s="19">
        <v>0</v>
      </c>
      <c r="BZ37" s="19">
        <v>100</v>
      </c>
      <c r="CA37" s="19">
        <v>10553.601572074853</v>
      </c>
      <c r="CB37" s="19">
        <v>35848</v>
      </c>
      <c r="CD37" s="19">
        <f t="shared" si="3"/>
        <v>0</v>
      </c>
      <c r="CE37" s="19">
        <f t="shared" si="4"/>
        <v>0</v>
      </c>
      <c r="CF37" s="19">
        <f t="shared" si="5"/>
        <v>0</v>
      </c>
    </row>
    <row r="38" spans="1:84" x14ac:dyDescent="0.2">
      <c r="A38" s="25" t="s">
        <v>112</v>
      </c>
      <c r="B38" s="24" t="s">
        <v>60</v>
      </c>
      <c r="C38">
        <f t="shared" si="2"/>
        <v>34</v>
      </c>
      <c r="D38" s="19">
        <v>9.3443921320321621</v>
      </c>
      <c r="E38" s="19">
        <v>77.675259597517339</v>
      </c>
      <c r="F38" s="19">
        <v>2.9201225412600516</v>
      </c>
      <c r="G38" s="19">
        <v>0</v>
      </c>
      <c r="H38" s="19">
        <v>0</v>
      </c>
      <c r="I38" s="19">
        <v>0</v>
      </c>
      <c r="J38" s="19">
        <v>0</v>
      </c>
      <c r="K38" s="19">
        <v>2020.1407740437028</v>
      </c>
      <c r="L38" s="19">
        <v>0</v>
      </c>
      <c r="M38" s="19">
        <v>4246.4421995003659</v>
      </c>
      <c r="N38" s="19">
        <v>186.3038181323912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0</v>
      </c>
      <c r="W38" s="19">
        <v>0</v>
      </c>
      <c r="X38" s="19">
        <v>0</v>
      </c>
      <c r="Y38" s="19">
        <v>11.680490165040206</v>
      </c>
      <c r="Z38" s="19">
        <v>0</v>
      </c>
      <c r="AA38" s="19">
        <v>3.5041470495120595</v>
      </c>
      <c r="AB38" s="19">
        <v>0</v>
      </c>
      <c r="AC38" s="19">
        <v>0</v>
      </c>
      <c r="AD38" s="19">
        <v>0</v>
      </c>
      <c r="AE38" s="19">
        <v>0</v>
      </c>
      <c r="AF38" s="19">
        <v>0</v>
      </c>
      <c r="AG38" s="19">
        <v>0</v>
      </c>
      <c r="AH38" s="19">
        <v>0</v>
      </c>
      <c r="AI38" s="19">
        <v>0</v>
      </c>
      <c r="AJ38" s="19">
        <v>0</v>
      </c>
      <c r="AK38" s="19">
        <v>1.1680490165040203</v>
      </c>
      <c r="AL38" s="19">
        <v>0</v>
      </c>
      <c r="AM38" s="19">
        <v>0</v>
      </c>
      <c r="AN38" s="19">
        <v>0</v>
      </c>
      <c r="AO38" s="19">
        <v>0</v>
      </c>
      <c r="AP38" s="19">
        <v>0</v>
      </c>
      <c r="AQ38" s="19">
        <v>0</v>
      </c>
      <c r="AR38" s="19">
        <v>0</v>
      </c>
      <c r="AS38" s="19">
        <v>198.56833280568347</v>
      </c>
      <c r="AT38" s="19">
        <v>1.7520735247560297</v>
      </c>
      <c r="AU38" s="19">
        <v>0</v>
      </c>
      <c r="AV38" s="19">
        <v>0</v>
      </c>
      <c r="AW38" s="19">
        <v>12.264514673292213</v>
      </c>
      <c r="AX38" s="19">
        <v>176.37540149210704</v>
      </c>
      <c r="AY38" s="19">
        <v>3165.4128347258943</v>
      </c>
      <c r="AZ38" s="19">
        <v>0</v>
      </c>
      <c r="BA38" s="19">
        <v>0</v>
      </c>
      <c r="BB38" s="19">
        <v>13.432563689796233</v>
      </c>
      <c r="BC38" s="19">
        <v>0</v>
      </c>
      <c r="BD38" s="19">
        <v>1.1680490165040203</v>
      </c>
      <c r="BE38" s="19">
        <v>0</v>
      </c>
      <c r="BF38" s="19">
        <v>13.432563689796233</v>
      </c>
      <c r="BG38" s="19">
        <v>2.9201225412600516</v>
      </c>
      <c r="BH38" s="19">
        <v>12.848539181544222</v>
      </c>
      <c r="BI38" s="19">
        <v>0</v>
      </c>
      <c r="BJ38" s="19">
        <v>0</v>
      </c>
      <c r="BK38" s="19">
        <v>0</v>
      </c>
      <c r="BL38" s="19">
        <v>578.76828767774202</v>
      </c>
      <c r="BM38" s="19">
        <v>645.34708161847118</v>
      </c>
      <c r="BN38" s="19">
        <v>95.195994845077649</v>
      </c>
      <c r="BO38" s="19">
        <v>1109.0625411705671</v>
      </c>
      <c r="BP38" s="19">
        <v>379.03190585555461</v>
      </c>
      <c r="BQ38" s="19">
        <v>4.6721960660160811</v>
      </c>
      <c r="BR38" s="19">
        <v>25.113053854836426</v>
      </c>
      <c r="BS38" s="19">
        <v>0</v>
      </c>
      <c r="BT38" s="19">
        <v>12994.545308607221</v>
      </c>
      <c r="BU38" s="19">
        <v>3009.1653910770956</v>
      </c>
      <c r="BV38" s="19">
        <v>60.905677484732927</v>
      </c>
      <c r="BW38" s="19">
        <v>0</v>
      </c>
      <c r="BX38" s="19">
        <v>93975.383622830937</v>
      </c>
      <c r="BY38" s="19">
        <v>0</v>
      </c>
      <c r="BZ38" s="19">
        <v>434</v>
      </c>
      <c r="CA38" s="19">
        <v>97479.454691392777</v>
      </c>
      <c r="CB38" s="19">
        <v>110474</v>
      </c>
      <c r="CD38" s="19">
        <f t="shared" si="3"/>
        <v>0</v>
      </c>
      <c r="CE38" s="19">
        <f t="shared" si="4"/>
        <v>0</v>
      </c>
      <c r="CF38" s="19">
        <f t="shared" si="5"/>
        <v>0</v>
      </c>
    </row>
    <row r="39" spans="1:84" x14ac:dyDescent="0.2">
      <c r="A39" s="25" t="s">
        <v>113</v>
      </c>
      <c r="B39" s="24" t="s">
        <v>61</v>
      </c>
      <c r="C39">
        <f t="shared" si="2"/>
        <v>35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383.70620988780382</v>
      </c>
      <c r="L39" s="19">
        <v>0</v>
      </c>
      <c r="M39" s="19">
        <v>0.57355188324036444</v>
      </c>
      <c r="N39" s="19">
        <v>7644.2994998275772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19">
        <v>0</v>
      </c>
      <c r="AD39" s="19">
        <v>0</v>
      </c>
      <c r="AE39" s="19">
        <v>0</v>
      </c>
      <c r="AF39" s="19">
        <v>0</v>
      </c>
      <c r="AG39" s="19">
        <v>0</v>
      </c>
      <c r="AH39" s="19">
        <v>0</v>
      </c>
      <c r="AI39" s="19">
        <v>0</v>
      </c>
      <c r="AJ39" s="19">
        <v>0</v>
      </c>
      <c r="AK39" s="19">
        <v>0</v>
      </c>
      <c r="AL39" s="19">
        <v>0</v>
      </c>
      <c r="AM39" s="19">
        <v>0</v>
      </c>
      <c r="AN39" s="19">
        <v>0</v>
      </c>
      <c r="AO39" s="19">
        <v>0</v>
      </c>
      <c r="AP39" s="19">
        <v>0</v>
      </c>
      <c r="AQ39" s="19">
        <v>0</v>
      </c>
      <c r="AR39" s="19">
        <v>0.57355188324036444</v>
      </c>
      <c r="AS39" s="19">
        <v>8.6032782486054664</v>
      </c>
      <c r="AT39" s="19">
        <v>5.1619669491632809</v>
      </c>
      <c r="AU39" s="19">
        <v>0</v>
      </c>
      <c r="AV39" s="19">
        <v>8.6032782486054664</v>
      </c>
      <c r="AW39" s="19">
        <v>0</v>
      </c>
      <c r="AX39" s="19">
        <v>515.62314303308767</v>
      </c>
      <c r="AY39" s="19">
        <v>25342.389960975506</v>
      </c>
      <c r="AZ39" s="19">
        <v>0</v>
      </c>
      <c r="BA39" s="19">
        <v>0</v>
      </c>
      <c r="BB39" s="19">
        <v>0</v>
      </c>
      <c r="BC39" s="19">
        <v>0</v>
      </c>
      <c r="BD39" s="19">
        <v>113.5632728815922</v>
      </c>
      <c r="BE39" s="19">
        <v>0</v>
      </c>
      <c r="BF39" s="19">
        <v>1.1471037664807289</v>
      </c>
      <c r="BG39" s="19">
        <v>0</v>
      </c>
      <c r="BH39" s="19">
        <v>0</v>
      </c>
      <c r="BI39" s="19">
        <v>0</v>
      </c>
      <c r="BJ39" s="19">
        <v>0.57355188324036444</v>
      </c>
      <c r="BK39" s="19">
        <v>0</v>
      </c>
      <c r="BL39" s="19">
        <v>75.135296704487772</v>
      </c>
      <c r="BM39" s="19">
        <v>63.090707156440097</v>
      </c>
      <c r="BN39" s="19">
        <v>8.0297263653651054</v>
      </c>
      <c r="BO39" s="19">
        <v>50.47256572515208</v>
      </c>
      <c r="BP39" s="19">
        <v>170.91846120562866</v>
      </c>
      <c r="BQ39" s="19">
        <v>26.383386629056769</v>
      </c>
      <c r="BR39" s="19">
        <v>10.897485781566928</v>
      </c>
      <c r="BS39" s="19">
        <v>0</v>
      </c>
      <c r="BT39" s="19">
        <v>34429.74599903584</v>
      </c>
      <c r="BU39" s="19">
        <v>2882.9165158469314</v>
      </c>
      <c r="BV39" s="19">
        <v>0</v>
      </c>
      <c r="BW39" s="19">
        <v>0</v>
      </c>
      <c r="BX39" s="19">
        <v>42770.337485117234</v>
      </c>
      <c r="BY39" s="19">
        <v>0</v>
      </c>
      <c r="BZ39" s="19">
        <v>-3145</v>
      </c>
      <c r="CA39" s="19">
        <v>42508.25400096416</v>
      </c>
      <c r="CB39" s="19">
        <v>76938</v>
      </c>
      <c r="CD39" s="19">
        <f t="shared" si="3"/>
        <v>0</v>
      </c>
      <c r="CE39" s="19">
        <f t="shared" si="4"/>
        <v>0</v>
      </c>
      <c r="CF39" s="19">
        <f t="shared" si="5"/>
        <v>0</v>
      </c>
    </row>
    <row r="40" spans="1:84" x14ac:dyDescent="0.2">
      <c r="A40" s="24" t="s">
        <v>114</v>
      </c>
      <c r="B40" s="24" t="s">
        <v>38</v>
      </c>
      <c r="C40">
        <f t="shared" si="2"/>
        <v>36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296.55419830202425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0</v>
      </c>
      <c r="AD40" s="19">
        <v>0</v>
      </c>
      <c r="AE40" s="19">
        <v>0</v>
      </c>
      <c r="AF40" s="19">
        <v>0</v>
      </c>
      <c r="AG40" s="19">
        <v>0</v>
      </c>
      <c r="AH40" s="19">
        <v>0</v>
      </c>
      <c r="AI40" s="19">
        <v>0</v>
      </c>
      <c r="AJ40" s="19">
        <v>0</v>
      </c>
      <c r="AK40" s="19">
        <v>0</v>
      </c>
      <c r="AL40" s="19">
        <v>0</v>
      </c>
      <c r="AM40" s="19">
        <v>0</v>
      </c>
      <c r="AN40" s="19">
        <v>0</v>
      </c>
      <c r="AO40" s="19">
        <v>0</v>
      </c>
      <c r="AP40" s="19">
        <v>0</v>
      </c>
      <c r="AQ40" s="19">
        <v>0</v>
      </c>
      <c r="AR40" s="19">
        <v>0</v>
      </c>
      <c r="AS40" s="19">
        <v>0</v>
      </c>
      <c r="AT40" s="19">
        <v>0</v>
      </c>
      <c r="AU40" s="19">
        <v>0</v>
      </c>
      <c r="AV40" s="19">
        <v>0</v>
      </c>
      <c r="AW40" s="19">
        <v>0</v>
      </c>
      <c r="AX40" s="19">
        <v>0</v>
      </c>
      <c r="AY40" s="19">
        <v>0</v>
      </c>
      <c r="AZ40" s="19">
        <v>0</v>
      </c>
      <c r="BA40" s="19">
        <v>0</v>
      </c>
      <c r="BB40" s="19">
        <v>0</v>
      </c>
      <c r="BC40" s="19">
        <v>0</v>
      </c>
      <c r="BD40" s="19">
        <v>0</v>
      </c>
      <c r="BE40" s="19">
        <v>0</v>
      </c>
      <c r="BF40" s="19">
        <v>0</v>
      </c>
      <c r="BG40" s="19">
        <v>0</v>
      </c>
      <c r="BH40" s="19">
        <v>0</v>
      </c>
      <c r="BI40" s="19">
        <v>0</v>
      </c>
      <c r="BJ40" s="19">
        <v>0</v>
      </c>
      <c r="BK40" s="19">
        <v>0</v>
      </c>
      <c r="BL40" s="19">
        <v>0</v>
      </c>
      <c r="BM40" s="19">
        <v>0</v>
      </c>
      <c r="BN40" s="19">
        <v>0</v>
      </c>
      <c r="BO40" s="19">
        <v>0</v>
      </c>
      <c r="BP40" s="19">
        <v>0</v>
      </c>
      <c r="BQ40" s="19">
        <v>0</v>
      </c>
      <c r="BR40" s="19">
        <v>0</v>
      </c>
      <c r="BS40" s="19">
        <v>0</v>
      </c>
      <c r="BT40" s="19">
        <v>296.55419830202425</v>
      </c>
      <c r="BU40" s="19">
        <v>6482.809519500498</v>
      </c>
      <c r="BV40" s="19">
        <v>0</v>
      </c>
      <c r="BW40" s="19">
        <v>0</v>
      </c>
      <c r="BX40" s="19">
        <v>6552.6362821974772</v>
      </c>
      <c r="BY40" s="19">
        <v>0</v>
      </c>
      <c r="BZ40" s="19">
        <v>1361</v>
      </c>
      <c r="CA40" s="19">
        <v>14396.445801697977</v>
      </c>
      <c r="CB40" s="19">
        <v>14693</v>
      </c>
      <c r="CD40" s="19">
        <f t="shared" si="3"/>
        <v>0</v>
      </c>
      <c r="CE40" s="19">
        <f t="shared" si="4"/>
        <v>0</v>
      </c>
      <c r="CF40" s="19">
        <f t="shared" si="5"/>
        <v>0</v>
      </c>
    </row>
    <row r="41" spans="1:84" x14ac:dyDescent="0.2">
      <c r="A41" s="24" t="s">
        <v>115</v>
      </c>
      <c r="B41" s="24" t="s">
        <v>229</v>
      </c>
      <c r="C41">
        <f t="shared" si="2"/>
        <v>37</v>
      </c>
      <c r="D41" s="19">
        <v>68.465634686780248</v>
      </c>
      <c r="E41" s="19">
        <v>1.9749702313494299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v>0</v>
      </c>
      <c r="P41" s="19">
        <v>4875.5431777912918</v>
      </c>
      <c r="Q41" s="19">
        <v>3981.5399864004503</v>
      </c>
      <c r="R41" s="19">
        <v>39.4994046269886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86.89869017937491</v>
      </c>
      <c r="AB41" s="19">
        <v>40.816051447888213</v>
      </c>
      <c r="AC41" s="19">
        <v>0</v>
      </c>
      <c r="AD41" s="19">
        <v>0</v>
      </c>
      <c r="AE41" s="19">
        <v>0</v>
      </c>
      <c r="AF41" s="19">
        <v>11.849821388096579</v>
      </c>
      <c r="AG41" s="19">
        <v>0</v>
      </c>
      <c r="AH41" s="19">
        <v>0</v>
      </c>
      <c r="AI41" s="19">
        <v>0</v>
      </c>
      <c r="AJ41" s="19">
        <v>0</v>
      </c>
      <c r="AK41" s="19">
        <v>0</v>
      </c>
      <c r="AL41" s="19">
        <v>0.65832341044980991</v>
      </c>
      <c r="AM41" s="19">
        <v>52.665872835984793</v>
      </c>
      <c r="AN41" s="19">
        <v>0</v>
      </c>
      <c r="AO41" s="19">
        <v>0</v>
      </c>
      <c r="AP41" s="19">
        <v>0</v>
      </c>
      <c r="AQ41" s="19">
        <v>0</v>
      </c>
      <c r="AR41" s="19">
        <v>0</v>
      </c>
      <c r="AS41" s="19">
        <v>0</v>
      </c>
      <c r="AT41" s="19">
        <v>0</v>
      </c>
      <c r="AU41" s="19">
        <v>0</v>
      </c>
      <c r="AV41" s="19">
        <v>0</v>
      </c>
      <c r="AW41" s="19">
        <v>0</v>
      </c>
      <c r="AX41" s="19">
        <v>0</v>
      </c>
      <c r="AY41" s="19">
        <v>0</v>
      </c>
      <c r="AZ41" s="19">
        <v>0</v>
      </c>
      <c r="BA41" s="19">
        <v>0</v>
      </c>
      <c r="BB41" s="19">
        <v>0</v>
      </c>
      <c r="BC41" s="19">
        <v>0</v>
      </c>
      <c r="BD41" s="19">
        <v>0</v>
      </c>
      <c r="BE41" s="19">
        <v>0</v>
      </c>
      <c r="BF41" s="19">
        <v>0</v>
      </c>
      <c r="BG41" s="19">
        <v>1.3166468208996198</v>
      </c>
      <c r="BH41" s="19">
        <v>0</v>
      </c>
      <c r="BI41" s="19">
        <v>0</v>
      </c>
      <c r="BJ41" s="19">
        <v>0</v>
      </c>
      <c r="BK41" s="19">
        <v>0</v>
      </c>
      <c r="BL41" s="19">
        <v>0</v>
      </c>
      <c r="BM41" s="19">
        <v>0</v>
      </c>
      <c r="BN41" s="19">
        <v>0</v>
      </c>
      <c r="BO41" s="19">
        <v>0</v>
      </c>
      <c r="BP41" s="19">
        <v>0</v>
      </c>
      <c r="BQ41" s="19">
        <v>0</v>
      </c>
      <c r="BR41" s="19">
        <v>0</v>
      </c>
      <c r="BS41" s="19">
        <v>0</v>
      </c>
      <c r="BT41" s="19">
        <v>9161.2285798195553</v>
      </c>
      <c r="BU41" s="19">
        <v>278.78890052356019</v>
      </c>
      <c r="BV41" s="19">
        <v>0</v>
      </c>
      <c r="BW41" s="19">
        <v>0</v>
      </c>
      <c r="BX41" s="19">
        <v>53.982519656884413</v>
      </c>
      <c r="BY41" s="19">
        <v>0</v>
      </c>
      <c r="BZ41" s="19">
        <v>-158</v>
      </c>
      <c r="CA41" s="19">
        <v>174.77142018044464</v>
      </c>
      <c r="CB41" s="19">
        <v>9336</v>
      </c>
      <c r="CD41" s="19">
        <f t="shared" si="3"/>
        <v>0</v>
      </c>
      <c r="CE41" s="19">
        <f t="shared" si="4"/>
        <v>0</v>
      </c>
      <c r="CF41" s="19">
        <f t="shared" si="5"/>
        <v>0</v>
      </c>
    </row>
    <row r="42" spans="1:84" x14ac:dyDescent="0.2">
      <c r="A42" s="24" t="s">
        <v>116</v>
      </c>
      <c r="B42" s="24" t="s">
        <v>230</v>
      </c>
      <c r="C42">
        <f t="shared" si="2"/>
        <v>38</v>
      </c>
      <c r="D42" s="19">
        <v>234.54531866367483</v>
      </c>
      <c r="E42" s="19">
        <v>0</v>
      </c>
      <c r="F42" s="19">
        <v>0</v>
      </c>
      <c r="G42" s="19">
        <v>69.930398440620735</v>
      </c>
      <c r="H42" s="19">
        <v>0</v>
      </c>
      <c r="I42" s="19">
        <v>0</v>
      </c>
      <c r="J42" s="19">
        <v>0.6188530835453161</v>
      </c>
      <c r="K42" s="19">
        <v>0</v>
      </c>
      <c r="L42" s="19">
        <v>31.561507260811119</v>
      </c>
      <c r="M42" s="19">
        <v>78.594341610255128</v>
      </c>
      <c r="N42" s="19">
        <v>0</v>
      </c>
      <c r="O42" s="19">
        <v>0</v>
      </c>
      <c r="P42" s="19">
        <v>2146.1824937351557</v>
      </c>
      <c r="Q42" s="19">
        <v>10117.010209798824</v>
      </c>
      <c r="R42" s="19">
        <v>2001.9897252690976</v>
      </c>
      <c r="S42" s="19">
        <v>0</v>
      </c>
      <c r="T42" s="19">
        <v>0</v>
      </c>
      <c r="U42" s="19">
        <v>0</v>
      </c>
      <c r="V42" s="19">
        <v>0</v>
      </c>
      <c r="W42" s="19">
        <v>0</v>
      </c>
      <c r="X42" s="19">
        <v>0</v>
      </c>
      <c r="Y42" s="19">
        <v>8.0450900860891075</v>
      </c>
      <c r="Z42" s="19">
        <v>0</v>
      </c>
      <c r="AA42" s="19">
        <v>13.614767837996954</v>
      </c>
      <c r="AB42" s="19">
        <v>10.520502420270372</v>
      </c>
      <c r="AC42" s="19">
        <v>3.7131185012718966</v>
      </c>
      <c r="AD42" s="19">
        <v>0</v>
      </c>
      <c r="AE42" s="19">
        <v>0</v>
      </c>
      <c r="AF42" s="19">
        <v>26.610682592448583</v>
      </c>
      <c r="AG42" s="19">
        <v>0</v>
      </c>
      <c r="AH42" s="19">
        <v>1.8565592506359483</v>
      </c>
      <c r="AI42" s="19">
        <v>0</v>
      </c>
      <c r="AJ42" s="19">
        <v>0</v>
      </c>
      <c r="AK42" s="19">
        <v>1120.7429343005674</v>
      </c>
      <c r="AL42" s="19">
        <v>42.082009681081487</v>
      </c>
      <c r="AM42" s="19">
        <v>862.06234537862497</v>
      </c>
      <c r="AN42" s="19">
        <v>0</v>
      </c>
      <c r="AO42" s="19">
        <v>0</v>
      </c>
      <c r="AP42" s="19">
        <v>0</v>
      </c>
      <c r="AQ42" s="19">
        <v>0</v>
      </c>
      <c r="AR42" s="19">
        <v>0</v>
      </c>
      <c r="AS42" s="19">
        <v>3.0942654177265805</v>
      </c>
      <c r="AT42" s="19">
        <v>0</v>
      </c>
      <c r="AU42" s="19">
        <v>0</v>
      </c>
      <c r="AV42" s="19">
        <v>0</v>
      </c>
      <c r="AW42" s="19">
        <v>0</v>
      </c>
      <c r="AX42" s="19">
        <v>0</v>
      </c>
      <c r="AY42" s="19">
        <v>0</v>
      </c>
      <c r="AZ42" s="19">
        <v>0</v>
      </c>
      <c r="BA42" s="19">
        <v>4.3319715848172118</v>
      </c>
      <c r="BB42" s="19">
        <v>0</v>
      </c>
      <c r="BC42" s="19">
        <v>0</v>
      </c>
      <c r="BD42" s="19">
        <v>0</v>
      </c>
      <c r="BE42" s="19">
        <v>0</v>
      </c>
      <c r="BF42" s="19">
        <v>0</v>
      </c>
      <c r="BG42" s="19">
        <v>0</v>
      </c>
      <c r="BH42" s="19">
        <v>0</v>
      </c>
      <c r="BI42" s="19">
        <v>0</v>
      </c>
      <c r="BJ42" s="19">
        <v>0</v>
      </c>
      <c r="BK42" s="19">
        <v>0</v>
      </c>
      <c r="BL42" s="19">
        <v>1.2377061670906322</v>
      </c>
      <c r="BM42" s="19">
        <v>0</v>
      </c>
      <c r="BN42" s="19">
        <v>0</v>
      </c>
      <c r="BO42" s="19">
        <v>0</v>
      </c>
      <c r="BP42" s="19">
        <v>0</v>
      </c>
      <c r="BQ42" s="19">
        <v>0</v>
      </c>
      <c r="BR42" s="19">
        <v>30.942654177265798</v>
      </c>
      <c r="BS42" s="19">
        <v>0</v>
      </c>
      <c r="BT42" s="19">
        <v>16809.287455257869</v>
      </c>
      <c r="BU42" s="19">
        <v>789.6952894495879</v>
      </c>
      <c r="BV42" s="19">
        <v>0</v>
      </c>
      <c r="BW42" s="19">
        <v>0</v>
      </c>
      <c r="BX42" s="19">
        <v>854.01725529253622</v>
      </c>
      <c r="BY42" s="19">
        <v>0</v>
      </c>
      <c r="BZ42" s="19">
        <v>-1404</v>
      </c>
      <c r="CA42" s="19">
        <v>239.71254474212421</v>
      </c>
      <c r="CB42" s="19">
        <v>17049</v>
      </c>
      <c r="CD42" s="19">
        <f t="shared" si="3"/>
        <v>0</v>
      </c>
      <c r="CE42" s="19">
        <f t="shared" si="4"/>
        <v>0</v>
      </c>
      <c r="CF42" s="19">
        <f t="shared" si="5"/>
        <v>0</v>
      </c>
    </row>
    <row r="43" spans="1:84" x14ac:dyDescent="0.2">
      <c r="A43" s="24" t="s">
        <v>117</v>
      </c>
      <c r="B43" s="24" t="s">
        <v>231</v>
      </c>
      <c r="C43">
        <f t="shared" si="2"/>
        <v>39</v>
      </c>
      <c r="D43" s="19">
        <v>276.33510284731437</v>
      </c>
      <c r="E43" s="19">
        <v>6.1512950976285756</v>
      </c>
      <c r="F43" s="19">
        <v>0.94635309194285777</v>
      </c>
      <c r="G43" s="19">
        <v>63.405657160171451</v>
      </c>
      <c r="H43" s="19">
        <v>90.376720280542884</v>
      </c>
      <c r="I43" s="19">
        <v>0</v>
      </c>
      <c r="J43" s="19">
        <v>3.3122358218000016</v>
      </c>
      <c r="K43" s="19">
        <v>0</v>
      </c>
      <c r="L43" s="19">
        <v>60.093421338371456</v>
      </c>
      <c r="M43" s="19">
        <v>96.52801537817146</v>
      </c>
      <c r="N43" s="19">
        <v>0</v>
      </c>
      <c r="O43" s="19">
        <v>0</v>
      </c>
      <c r="P43" s="19">
        <v>1843.4958231046869</v>
      </c>
      <c r="Q43" s="19">
        <v>374.2826478634002</v>
      </c>
      <c r="R43" s="19">
        <v>678.06199037705744</v>
      </c>
      <c r="S43" s="19">
        <v>0</v>
      </c>
      <c r="T43" s="19">
        <v>84.225425182914307</v>
      </c>
      <c r="U43" s="19">
        <v>0</v>
      </c>
      <c r="V43" s="19">
        <v>0</v>
      </c>
      <c r="W43" s="19">
        <v>0</v>
      </c>
      <c r="X43" s="19">
        <v>0</v>
      </c>
      <c r="Y43" s="19">
        <v>17.507532200942865</v>
      </c>
      <c r="Z43" s="19">
        <v>0</v>
      </c>
      <c r="AA43" s="19">
        <v>0.47317654597142889</v>
      </c>
      <c r="AB43" s="19">
        <v>318.92099198474313</v>
      </c>
      <c r="AC43" s="19">
        <v>7.5708247355428622</v>
      </c>
      <c r="AD43" s="19">
        <v>0</v>
      </c>
      <c r="AE43" s="19">
        <v>0</v>
      </c>
      <c r="AF43" s="19">
        <v>0.94635309194285777</v>
      </c>
      <c r="AG43" s="19">
        <v>0</v>
      </c>
      <c r="AH43" s="19">
        <v>3.3122358218000016</v>
      </c>
      <c r="AI43" s="19">
        <v>3.7854123677714311</v>
      </c>
      <c r="AJ43" s="19">
        <v>2.3658827298571432</v>
      </c>
      <c r="AK43" s="19">
        <v>0</v>
      </c>
      <c r="AL43" s="19">
        <v>39.273653315628593</v>
      </c>
      <c r="AM43" s="19">
        <v>246.5249804511144</v>
      </c>
      <c r="AN43" s="19">
        <v>0.47317654597142889</v>
      </c>
      <c r="AO43" s="19">
        <v>18.927061838857146</v>
      </c>
      <c r="AP43" s="19">
        <v>6.1512950976285756</v>
      </c>
      <c r="AQ43" s="19">
        <v>450.93724831077162</v>
      </c>
      <c r="AR43" s="19">
        <v>0.94635309194285777</v>
      </c>
      <c r="AS43" s="19">
        <v>85.171778274857189</v>
      </c>
      <c r="AT43" s="19">
        <v>27.917416212314297</v>
      </c>
      <c r="AU43" s="19">
        <v>8.5171778274857175</v>
      </c>
      <c r="AV43" s="19">
        <v>0</v>
      </c>
      <c r="AW43" s="19">
        <v>0</v>
      </c>
      <c r="AX43" s="19">
        <v>220.50027042268579</v>
      </c>
      <c r="AY43" s="19">
        <v>129.65037359617148</v>
      </c>
      <c r="AZ43" s="19">
        <v>0</v>
      </c>
      <c r="BA43" s="19">
        <v>0</v>
      </c>
      <c r="BB43" s="19">
        <v>0</v>
      </c>
      <c r="BC43" s="19">
        <v>0</v>
      </c>
      <c r="BD43" s="19">
        <v>0</v>
      </c>
      <c r="BE43" s="19">
        <v>0</v>
      </c>
      <c r="BF43" s="19">
        <v>0</v>
      </c>
      <c r="BG43" s="19">
        <v>1.4195296379142865</v>
      </c>
      <c r="BH43" s="19">
        <v>0</v>
      </c>
      <c r="BI43" s="19">
        <v>0</v>
      </c>
      <c r="BJ43" s="19">
        <v>6.1512950976285756</v>
      </c>
      <c r="BK43" s="19">
        <v>0</v>
      </c>
      <c r="BL43" s="19">
        <v>30.283298942171449</v>
      </c>
      <c r="BM43" s="19">
        <v>33.122358218000016</v>
      </c>
      <c r="BN43" s="19">
        <v>0</v>
      </c>
      <c r="BO43" s="19">
        <v>16.561179109000008</v>
      </c>
      <c r="BP43" s="19">
        <v>9.4635309194285728</v>
      </c>
      <c r="BQ43" s="19">
        <v>0</v>
      </c>
      <c r="BR43" s="19">
        <v>534.21632040174313</v>
      </c>
      <c r="BS43" s="19">
        <v>0</v>
      </c>
      <c r="BT43" s="19">
        <v>5798.30539433389</v>
      </c>
      <c r="BU43" s="19">
        <v>841.0308314906755</v>
      </c>
      <c r="BV43" s="19">
        <v>0</v>
      </c>
      <c r="BW43" s="19">
        <v>0</v>
      </c>
      <c r="BX43" s="19">
        <v>16305.663774175433</v>
      </c>
      <c r="BY43" s="19">
        <v>0</v>
      </c>
      <c r="BZ43" s="19">
        <v>-125</v>
      </c>
      <c r="CA43" s="19">
        <v>17021.694605666107</v>
      </c>
      <c r="CB43" s="19">
        <v>22820</v>
      </c>
      <c r="CD43" s="19">
        <f t="shared" si="3"/>
        <v>0</v>
      </c>
      <c r="CE43" s="19">
        <f t="shared" si="4"/>
        <v>0</v>
      </c>
      <c r="CF43" s="19">
        <f t="shared" si="5"/>
        <v>0</v>
      </c>
    </row>
    <row r="44" spans="1:84" x14ac:dyDescent="0.2">
      <c r="A44" s="24" t="s">
        <v>118</v>
      </c>
      <c r="B44" s="25" t="s">
        <v>39</v>
      </c>
      <c r="C44">
        <f t="shared" si="2"/>
        <v>40</v>
      </c>
      <c r="D44" s="19">
        <v>0.87876045603580832</v>
      </c>
      <c r="E44" s="19">
        <v>0.87876045603580832</v>
      </c>
      <c r="F44" s="19">
        <v>6.1513231922506577</v>
      </c>
      <c r="G44" s="19">
        <v>2.1969011400895213</v>
      </c>
      <c r="H44" s="19">
        <v>74.694638763043713</v>
      </c>
      <c r="I44" s="19">
        <v>0</v>
      </c>
      <c r="J44" s="19">
        <v>0</v>
      </c>
      <c r="K44" s="19">
        <v>3.9544220521611373</v>
      </c>
      <c r="L44" s="19">
        <v>0</v>
      </c>
      <c r="M44" s="19">
        <v>3.9544220521611373</v>
      </c>
      <c r="N44" s="19">
        <v>0</v>
      </c>
      <c r="O44" s="19">
        <v>0</v>
      </c>
      <c r="P44" s="19">
        <v>5.2725627362148506</v>
      </c>
      <c r="Q44" s="19">
        <v>1432.8189235663847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19">
        <v>0</v>
      </c>
      <c r="Y44" s="19">
        <v>4.8331825081969475</v>
      </c>
      <c r="Z44" s="19">
        <v>0</v>
      </c>
      <c r="AA44" s="19">
        <v>0</v>
      </c>
      <c r="AB44" s="19">
        <v>0</v>
      </c>
      <c r="AC44" s="19">
        <v>9.2269847883759883</v>
      </c>
      <c r="AD44" s="19">
        <v>2.6362813681074253</v>
      </c>
      <c r="AE44" s="19">
        <v>0</v>
      </c>
      <c r="AF44" s="19">
        <v>33.392897329360721</v>
      </c>
      <c r="AG44" s="19">
        <v>0</v>
      </c>
      <c r="AH44" s="19">
        <v>0.87876045603580832</v>
      </c>
      <c r="AI44" s="19">
        <v>0.87876045603580832</v>
      </c>
      <c r="AJ44" s="19">
        <v>0</v>
      </c>
      <c r="AK44" s="19">
        <v>0</v>
      </c>
      <c r="AL44" s="19">
        <v>0</v>
      </c>
      <c r="AM44" s="19">
        <v>0</v>
      </c>
      <c r="AN44" s="19">
        <v>0.43938022801790416</v>
      </c>
      <c r="AO44" s="19">
        <v>91.830467655741984</v>
      </c>
      <c r="AP44" s="19">
        <v>76.891539903133221</v>
      </c>
      <c r="AQ44" s="19">
        <v>29.438475277199583</v>
      </c>
      <c r="AR44" s="19">
        <v>0.43938022801790416</v>
      </c>
      <c r="AS44" s="19">
        <v>254.40115202236649</v>
      </c>
      <c r="AT44" s="19">
        <v>132.25344863338918</v>
      </c>
      <c r="AU44" s="19">
        <v>5.7119429642327546</v>
      </c>
      <c r="AV44" s="19">
        <v>138.40477182563978</v>
      </c>
      <c r="AW44" s="19">
        <v>68.103935342775131</v>
      </c>
      <c r="AX44" s="19">
        <v>70.300836482864682</v>
      </c>
      <c r="AY44" s="19">
        <v>136.20787068555026</v>
      </c>
      <c r="AZ44" s="19">
        <v>0</v>
      </c>
      <c r="BA44" s="19">
        <v>98.860551304028419</v>
      </c>
      <c r="BB44" s="19">
        <v>31.195996189271192</v>
      </c>
      <c r="BC44" s="19">
        <v>0</v>
      </c>
      <c r="BD44" s="19">
        <v>484.63639150374826</v>
      </c>
      <c r="BE44" s="19">
        <v>24.165912540984728</v>
      </c>
      <c r="BF44" s="19">
        <v>4.8331825081969475</v>
      </c>
      <c r="BG44" s="19">
        <v>120.39018247690578</v>
      </c>
      <c r="BH44" s="19">
        <v>26.362813681074243</v>
      </c>
      <c r="BI44" s="19">
        <v>0</v>
      </c>
      <c r="BJ44" s="19">
        <v>99.299931532046315</v>
      </c>
      <c r="BK44" s="19">
        <v>143.67733456185468</v>
      </c>
      <c r="BL44" s="19">
        <v>438.50146756186831</v>
      </c>
      <c r="BM44" s="19">
        <v>467.5005626110501</v>
      </c>
      <c r="BN44" s="19">
        <v>0</v>
      </c>
      <c r="BO44" s="19">
        <v>35.589798469450244</v>
      </c>
      <c r="BP44" s="19">
        <v>26.362813681074243</v>
      </c>
      <c r="BQ44" s="19">
        <v>92.709228111777776</v>
      </c>
      <c r="BR44" s="19">
        <v>639.29823176605043</v>
      </c>
      <c r="BS44" s="19">
        <v>0</v>
      </c>
      <c r="BT44" s="19">
        <v>5320.4551810688017</v>
      </c>
      <c r="BU44" s="19">
        <v>1378.3984432278355</v>
      </c>
      <c r="BV44" s="19">
        <v>12.739357146283139</v>
      </c>
      <c r="BW44" s="19">
        <v>0</v>
      </c>
      <c r="BX44" s="19">
        <v>57844.407018557074</v>
      </c>
      <c r="BY44" s="19">
        <v>0</v>
      </c>
      <c r="BZ44" s="19">
        <v>-1994</v>
      </c>
      <c r="CA44" s="19">
        <v>57241.544818931201</v>
      </c>
      <c r="CB44" s="19">
        <v>62562</v>
      </c>
      <c r="CD44" s="19">
        <f t="shared" si="3"/>
        <v>0</v>
      </c>
      <c r="CE44" s="19">
        <f t="shared" si="4"/>
        <v>0</v>
      </c>
      <c r="CF44" s="19">
        <f t="shared" si="5"/>
        <v>0</v>
      </c>
    </row>
    <row r="45" spans="1:84" x14ac:dyDescent="0.2">
      <c r="A45" s="24" t="s">
        <v>119</v>
      </c>
      <c r="B45" s="24" t="s">
        <v>232</v>
      </c>
      <c r="C45">
        <f t="shared" si="2"/>
        <v>41</v>
      </c>
      <c r="D45" s="19">
        <v>1.0326495446304553</v>
      </c>
      <c r="E45" s="19">
        <v>0.51632477231522766</v>
      </c>
      <c r="F45" s="19">
        <v>0</v>
      </c>
      <c r="G45" s="19">
        <v>0</v>
      </c>
      <c r="H45" s="19">
        <v>4.1305981785218213</v>
      </c>
      <c r="I45" s="19">
        <v>0</v>
      </c>
      <c r="J45" s="19">
        <v>0</v>
      </c>
      <c r="K45" s="19">
        <v>3.0979486338913653</v>
      </c>
      <c r="L45" s="19">
        <v>0</v>
      </c>
      <c r="M45" s="19">
        <v>4.6469229508370482</v>
      </c>
      <c r="N45" s="19">
        <v>0</v>
      </c>
      <c r="O45" s="19">
        <v>0</v>
      </c>
      <c r="P45" s="19">
        <v>0</v>
      </c>
      <c r="Q45" s="19">
        <v>0</v>
      </c>
      <c r="R45" s="19">
        <v>4122.3369821647775</v>
      </c>
      <c r="S45" s="19">
        <v>0</v>
      </c>
      <c r="T45" s="19">
        <v>64.540596539403467</v>
      </c>
      <c r="U45" s="19">
        <v>0</v>
      </c>
      <c r="V45" s="19">
        <v>0</v>
      </c>
      <c r="W45" s="19">
        <v>0</v>
      </c>
      <c r="X45" s="19">
        <v>0</v>
      </c>
      <c r="Y45" s="19">
        <v>1.5489743169456827</v>
      </c>
      <c r="Z45" s="19">
        <v>0</v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19">
        <v>21.685640437239563</v>
      </c>
      <c r="AG45" s="19">
        <v>0</v>
      </c>
      <c r="AH45" s="19">
        <v>0</v>
      </c>
      <c r="AI45" s="19">
        <v>0</v>
      </c>
      <c r="AJ45" s="19">
        <v>1.0326495446304553</v>
      </c>
      <c r="AK45" s="19">
        <v>3.614273406206594</v>
      </c>
      <c r="AL45" s="19">
        <v>0</v>
      </c>
      <c r="AM45" s="19">
        <v>30.463161566598433</v>
      </c>
      <c r="AN45" s="19">
        <v>0</v>
      </c>
      <c r="AO45" s="19">
        <v>123.40162058333941</v>
      </c>
      <c r="AP45" s="19">
        <v>0</v>
      </c>
      <c r="AQ45" s="19">
        <v>24.267264298815697</v>
      </c>
      <c r="AR45" s="19">
        <v>0</v>
      </c>
      <c r="AS45" s="19">
        <v>0</v>
      </c>
      <c r="AT45" s="19">
        <v>0</v>
      </c>
      <c r="AU45" s="19">
        <v>0</v>
      </c>
      <c r="AV45" s="19">
        <v>0</v>
      </c>
      <c r="AW45" s="19">
        <v>0</v>
      </c>
      <c r="AX45" s="19">
        <v>0.51632477231522766</v>
      </c>
      <c r="AY45" s="19">
        <v>0</v>
      </c>
      <c r="AZ45" s="19">
        <v>0</v>
      </c>
      <c r="BA45" s="19">
        <v>23.234614754185248</v>
      </c>
      <c r="BB45" s="19">
        <v>0</v>
      </c>
      <c r="BC45" s="19">
        <v>2.0652990892609107</v>
      </c>
      <c r="BD45" s="19">
        <v>0</v>
      </c>
      <c r="BE45" s="19">
        <v>0</v>
      </c>
      <c r="BF45" s="19">
        <v>0</v>
      </c>
      <c r="BG45" s="19">
        <v>0</v>
      </c>
      <c r="BH45" s="19">
        <v>0</v>
      </c>
      <c r="BI45" s="19">
        <v>0</v>
      </c>
      <c r="BJ45" s="19">
        <v>3.0979486338913653</v>
      </c>
      <c r="BK45" s="19">
        <v>45.952904736055274</v>
      </c>
      <c r="BL45" s="19">
        <v>20.136666120293874</v>
      </c>
      <c r="BM45" s="19">
        <v>0.51632477231522766</v>
      </c>
      <c r="BN45" s="19">
        <v>0</v>
      </c>
      <c r="BO45" s="19">
        <v>0</v>
      </c>
      <c r="BP45" s="19">
        <v>0</v>
      </c>
      <c r="BQ45" s="19">
        <v>0</v>
      </c>
      <c r="BR45" s="19">
        <v>0</v>
      </c>
      <c r="BS45" s="19">
        <v>0</v>
      </c>
      <c r="BT45" s="19">
        <v>4501.8356898164693</v>
      </c>
      <c r="BU45" s="19">
        <v>8148.0455310213501</v>
      </c>
      <c r="BV45" s="19">
        <v>0</v>
      </c>
      <c r="BW45" s="19">
        <v>0</v>
      </c>
      <c r="BX45" s="19">
        <v>29244.118779162189</v>
      </c>
      <c r="BY45" s="19">
        <v>0</v>
      </c>
      <c r="BZ45" s="19">
        <v>-270</v>
      </c>
      <c r="CA45" s="19">
        <v>37122.164310183536</v>
      </c>
      <c r="CB45" s="19">
        <v>41624</v>
      </c>
      <c r="CD45" s="19">
        <f t="shared" si="3"/>
        <v>0</v>
      </c>
      <c r="CE45" s="19">
        <f t="shared" si="4"/>
        <v>0</v>
      </c>
      <c r="CF45" s="19">
        <f t="shared" si="5"/>
        <v>0</v>
      </c>
    </row>
    <row r="46" spans="1:84" x14ac:dyDescent="0.2">
      <c r="A46" s="24" t="s">
        <v>120</v>
      </c>
      <c r="B46" s="24" t="s">
        <v>233</v>
      </c>
      <c r="C46">
        <f t="shared" si="2"/>
        <v>42</v>
      </c>
      <c r="D46" s="19">
        <v>457.14501283348221</v>
      </c>
      <c r="E46" s="19">
        <v>353.18368592742553</v>
      </c>
      <c r="F46" s="19">
        <v>22.073980370464096</v>
      </c>
      <c r="G46" s="19">
        <v>4.2723832975091813</v>
      </c>
      <c r="H46" s="19">
        <v>0</v>
      </c>
      <c r="I46" s="19">
        <v>0</v>
      </c>
      <c r="J46" s="19">
        <v>0</v>
      </c>
      <c r="K46" s="19">
        <v>42.011769092173608</v>
      </c>
      <c r="L46" s="19">
        <v>0</v>
      </c>
      <c r="M46" s="19">
        <v>331.10970555696144</v>
      </c>
      <c r="N46" s="19">
        <v>78.327027121001635</v>
      </c>
      <c r="O46" s="19">
        <v>0</v>
      </c>
      <c r="P46" s="19">
        <v>25.634299785055095</v>
      </c>
      <c r="Q46" s="19">
        <v>0</v>
      </c>
      <c r="R46" s="19">
        <v>0</v>
      </c>
      <c r="S46" s="19">
        <v>2780.6094627955586</v>
      </c>
      <c r="T46" s="19">
        <v>398.043710551272</v>
      </c>
      <c r="U46" s="19">
        <v>0</v>
      </c>
      <c r="V46" s="19">
        <v>0</v>
      </c>
      <c r="W46" s="19">
        <v>0</v>
      </c>
      <c r="X46" s="19">
        <v>19.225724838791312</v>
      </c>
      <c r="Y46" s="19">
        <v>42.011769092173608</v>
      </c>
      <c r="Z46" s="19">
        <v>0</v>
      </c>
      <c r="AA46" s="19">
        <v>0</v>
      </c>
      <c r="AB46" s="19">
        <v>0</v>
      </c>
      <c r="AC46" s="19">
        <v>33.467002497155249</v>
      </c>
      <c r="AD46" s="19">
        <v>14.24127765836394</v>
      </c>
      <c r="AE46" s="19">
        <v>0</v>
      </c>
      <c r="AF46" s="19">
        <v>197.95375945125869</v>
      </c>
      <c r="AG46" s="19">
        <v>0</v>
      </c>
      <c r="AH46" s="19">
        <v>2.8482555316727871</v>
      </c>
      <c r="AI46" s="19">
        <v>252.78267843595992</v>
      </c>
      <c r="AJ46" s="19">
        <v>112.5060935010751</v>
      </c>
      <c r="AK46" s="19">
        <v>64.085749462637708</v>
      </c>
      <c r="AL46" s="19">
        <v>192.25724838791314</v>
      </c>
      <c r="AM46" s="19">
        <v>4690.3647967821626</v>
      </c>
      <c r="AN46" s="19">
        <v>0</v>
      </c>
      <c r="AO46" s="19">
        <v>410.14879656088152</v>
      </c>
      <c r="AP46" s="19">
        <v>4.9844471804273773</v>
      </c>
      <c r="AQ46" s="19">
        <v>5068.4707186117239</v>
      </c>
      <c r="AR46" s="19">
        <v>0</v>
      </c>
      <c r="AS46" s="19">
        <v>1952.4791669616961</v>
      </c>
      <c r="AT46" s="19">
        <v>0</v>
      </c>
      <c r="AU46" s="19">
        <v>0</v>
      </c>
      <c r="AV46" s="19">
        <v>0</v>
      </c>
      <c r="AW46" s="19">
        <v>81.17528265267444</v>
      </c>
      <c r="AX46" s="19">
        <v>0</v>
      </c>
      <c r="AY46" s="19">
        <v>0</v>
      </c>
      <c r="AZ46" s="19">
        <v>0</v>
      </c>
      <c r="BA46" s="19">
        <v>108.94577408648411</v>
      </c>
      <c r="BB46" s="19">
        <v>0</v>
      </c>
      <c r="BC46" s="19">
        <v>0</v>
      </c>
      <c r="BD46" s="19">
        <v>0</v>
      </c>
      <c r="BE46" s="19">
        <v>398.043710551272</v>
      </c>
      <c r="BF46" s="19">
        <v>0</v>
      </c>
      <c r="BG46" s="19">
        <v>0</v>
      </c>
      <c r="BH46" s="19">
        <v>0</v>
      </c>
      <c r="BI46" s="19">
        <v>0</v>
      </c>
      <c r="BJ46" s="19">
        <v>94.704496428120194</v>
      </c>
      <c r="BK46" s="19">
        <v>0</v>
      </c>
      <c r="BL46" s="19">
        <v>61.949557813883125</v>
      </c>
      <c r="BM46" s="19">
        <v>22.786044253382297</v>
      </c>
      <c r="BN46" s="19">
        <v>0</v>
      </c>
      <c r="BO46" s="19">
        <v>2.8482555316727871</v>
      </c>
      <c r="BP46" s="19">
        <v>0</v>
      </c>
      <c r="BQ46" s="19">
        <v>0</v>
      </c>
      <c r="BR46" s="19">
        <v>167.33501248577625</v>
      </c>
      <c r="BS46" s="19">
        <v>0</v>
      </c>
      <c r="BT46" s="19">
        <v>18488.026656088063</v>
      </c>
      <c r="BU46" s="19">
        <v>6579.6774449676923</v>
      </c>
      <c r="BV46" s="19">
        <v>0</v>
      </c>
      <c r="BW46" s="19">
        <v>0</v>
      </c>
      <c r="BX46" s="19">
        <v>1723.9066605449539</v>
      </c>
      <c r="BY46" s="19">
        <v>58.38923839929214</v>
      </c>
      <c r="BZ46" s="19">
        <v>-1087</v>
      </c>
      <c r="CA46" s="19">
        <v>7274.9733439119391</v>
      </c>
      <c r="CB46" s="19">
        <v>25763</v>
      </c>
      <c r="CD46" s="19">
        <f t="shared" si="3"/>
        <v>0</v>
      </c>
      <c r="CE46" s="19">
        <f t="shared" si="4"/>
        <v>0</v>
      </c>
      <c r="CF46" s="19">
        <f t="shared" si="5"/>
        <v>0</v>
      </c>
    </row>
    <row r="47" spans="1:84" x14ac:dyDescent="0.2">
      <c r="A47" s="25" t="s">
        <v>121</v>
      </c>
      <c r="B47" s="24" t="s">
        <v>234</v>
      </c>
      <c r="C47">
        <f t="shared" si="2"/>
        <v>43</v>
      </c>
      <c r="D47" s="19">
        <v>0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>
        <v>0</v>
      </c>
      <c r="T47" s="19">
        <v>4563.8389672038529</v>
      </c>
      <c r="U47" s="19">
        <v>0</v>
      </c>
      <c r="V47" s="19">
        <v>0</v>
      </c>
      <c r="W47" s="19">
        <v>0</v>
      </c>
      <c r="X47" s="19">
        <v>14.916943837894603</v>
      </c>
      <c r="Y47" s="19">
        <v>0</v>
      </c>
      <c r="Z47" s="19">
        <v>0</v>
      </c>
      <c r="AA47" s="19">
        <v>0</v>
      </c>
      <c r="AB47" s="19">
        <v>0</v>
      </c>
      <c r="AC47" s="19">
        <v>0</v>
      </c>
      <c r="AD47" s="19">
        <v>0</v>
      </c>
      <c r="AE47" s="19">
        <v>0</v>
      </c>
      <c r="AF47" s="19">
        <v>0</v>
      </c>
      <c r="AG47" s="19">
        <v>0</v>
      </c>
      <c r="AH47" s="19">
        <v>0</v>
      </c>
      <c r="AI47" s="19">
        <v>0</v>
      </c>
      <c r="AJ47" s="19">
        <v>0</v>
      </c>
      <c r="AK47" s="19">
        <v>0</v>
      </c>
      <c r="AL47" s="19">
        <v>0</v>
      </c>
      <c r="AM47" s="19">
        <v>0</v>
      </c>
      <c r="AN47" s="19">
        <v>0</v>
      </c>
      <c r="AO47" s="19">
        <v>0</v>
      </c>
      <c r="AP47" s="19">
        <v>0</v>
      </c>
      <c r="AQ47" s="19">
        <v>0</v>
      </c>
      <c r="AR47" s="19">
        <v>0</v>
      </c>
      <c r="AS47" s="19">
        <v>0</v>
      </c>
      <c r="AT47" s="19">
        <v>0</v>
      </c>
      <c r="AU47" s="19">
        <v>0</v>
      </c>
      <c r="AV47" s="19">
        <v>0</v>
      </c>
      <c r="AW47" s="19">
        <v>0</v>
      </c>
      <c r="AX47" s="19">
        <v>0</v>
      </c>
      <c r="AY47" s="19">
        <v>0</v>
      </c>
      <c r="AZ47" s="19">
        <v>0</v>
      </c>
      <c r="BA47" s="19">
        <v>0</v>
      </c>
      <c r="BB47" s="19">
        <v>0</v>
      </c>
      <c r="BC47" s="19">
        <v>0</v>
      </c>
      <c r="BD47" s="19">
        <v>0</v>
      </c>
      <c r="BE47" s="19">
        <v>0</v>
      </c>
      <c r="BF47" s="19">
        <v>0</v>
      </c>
      <c r="BG47" s="19">
        <v>0</v>
      </c>
      <c r="BH47" s="19">
        <v>0</v>
      </c>
      <c r="BI47" s="19">
        <v>0</v>
      </c>
      <c r="BJ47" s="19">
        <v>0</v>
      </c>
      <c r="BK47" s="19">
        <v>0</v>
      </c>
      <c r="BL47" s="19">
        <v>0</v>
      </c>
      <c r="BM47" s="19">
        <v>0</v>
      </c>
      <c r="BN47" s="19">
        <v>0</v>
      </c>
      <c r="BO47" s="19">
        <v>0</v>
      </c>
      <c r="BP47" s="19">
        <v>0</v>
      </c>
      <c r="BQ47" s="19">
        <v>0</v>
      </c>
      <c r="BR47" s="19">
        <v>0</v>
      </c>
      <c r="BS47" s="19">
        <v>0</v>
      </c>
      <c r="BT47" s="19">
        <v>4578.7559110417487</v>
      </c>
      <c r="BU47" s="19">
        <v>18347.244088958254</v>
      </c>
      <c r="BV47" s="19">
        <v>0</v>
      </c>
      <c r="BW47" s="19">
        <v>0</v>
      </c>
      <c r="BX47" s="19">
        <v>0</v>
      </c>
      <c r="BY47" s="19">
        <v>0</v>
      </c>
      <c r="BZ47" s="19">
        <v>954</v>
      </c>
      <c r="CA47" s="19">
        <v>19301.244088958254</v>
      </c>
      <c r="CB47" s="19">
        <v>23880</v>
      </c>
      <c r="CD47" s="19">
        <f t="shared" si="3"/>
        <v>0</v>
      </c>
      <c r="CE47" s="19">
        <f t="shared" si="4"/>
        <v>0</v>
      </c>
      <c r="CF47" s="19">
        <f t="shared" si="5"/>
        <v>0</v>
      </c>
    </row>
    <row r="48" spans="1:84" x14ac:dyDescent="0.2">
      <c r="A48" s="24" t="s">
        <v>122</v>
      </c>
      <c r="B48" s="24" t="s">
        <v>235</v>
      </c>
      <c r="C48">
        <f t="shared" si="2"/>
        <v>44</v>
      </c>
      <c r="D48" s="19">
        <v>429.49548031766454</v>
      </c>
      <c r="E48" s="19">
        <v>145.38822159821564</v>
      </c>
      <c r="F48" s="19">
        <v>19.340634983248869</v>
      </c>
      <c r="G48" s="19">
        <v>3.3345922384911844</v>
      </c>
      <c r="H48" s="19">
        <v>47.351209786574806</v>
      </c>
      <c r="I48" s="19">
        <v>62.023415635936026</v>
      </c>
      <c r="J48" s="19">
        <v>18.673716535550632</v>
      </c>
      <c r="K48" s="19">
        <v>2711.0234898933322</v>
      </c>
      <c r="L48" s="19">
        <v>18.673716535550632</v>
      </c>
      <c r="M48" s="19">
        <v>3077.8286361273626</v>
      </c>
      <c r="N48" s="19">
        <v>196.74094207097986</v>
      </c>
      <c r="O48" s="19">
        <v>573.54986502048382</v>
      </c>
      <c r="P48" s="19">
        <v>527.53249212930541</v>
      </c>
      <c r="Q48" s="19">
        <v>290.10952474873307</v>
      </c>
      <c r="R48" s="19">
        <v>583.55364173595729</v>
      </c>
      <c r="S48" s="19">
        <v>716.2704128279064</v>
      </c>
      <c r="T48" s="19">
        <v>7314.761534354262</v>
      </c>
      <c r="U48" s="19">
        <v>1107.7515416267713</v>
      </c>
      <c r="V48" s="19">
        <v>121.3791574810791</v>
      </c>
      <c r="W48" s="19">
        <v>48.685046681971293</v>
      </c>
      <c r="X48" s="19">
        <v>60.689578740539552</v>
      </c>
      <c r="Y48" s="19">
        <v>162.72810123836979</v>
      </c>
      <c r="Z48" s="19">
        <v>1323.1662002333017</v>
      </c>
      <c r="AA48" s="19">
        <v>770.95772553916163</v>
      </c>
      <c r="AB48" s="19">
        <v>1717.3150028229597</v>
      </c>
      <c r="AC48" s="19">
        <v>1481.8927907854825</v>
      </c>
      <c r="AD48" s="19">
        <v>25.342901012532995</v>
      </c>
      <c r="AE48" s="19">
        <v>9.336858267775316</v>
      </c>
      <c r="AF48" s="19">
        <v>1075.7394561372557</v>
      </c>
      <c r="AG48" s="19">
        <v>579.55213104976792</v>
      </c>
      <c r="AH48" s="19">
        <v>344.1299190122902</v>
      </c>
      <c r="AI48" s="19">
        <v>120.04532058568262</v>
      </c>
      <c r="AJ48" s="19">
        <v>214.08082171113404</v>
      </c>
      <c r="AK48" s="19">
        <v>538.87010574017529</v>
      </c>
      <c r="AL48" s="19">
        <v>50.685802025065989</v>
      </c>
      <c r="AM48" s="19">
        <v>761.62086727138626</v>
      </c>
      <c r="AN48" s="19">
        <v>13.338368953964737</v>
      </c>
      <c r="AO48" s="19">
        <v>66.691844769823703</v>
      </c>
      <c r="AP48" s="19">
        <v>52.68655736816072</v>
      </c>
      <c r="AQ48" s="19">
        <v>307.44940438888716</v>
      </c>
      <c r="AR48" s="19">
        <v>548.87388245564887</v>
      </c>
      <c r="AS48" s="19">
        <v>4711.1119145403463</v>
      </c>
      <c r="AT48" s="19">
        <v>140.05287401662974</v>
      </c>
      <c r="AU48" s="19">
        <v>39.348188414195974</v>
      </c>
      <c r="AV48" s="19">
        <v>18.006798087852392</v>
      </c>
      <c r="AW48" s="19">
        <v>241.42447806676176</v>
      </c>
      <c r="AX48" s="19">
        <v>171.39804105844689</v>
      </c>
      <c r="AY48" s="19">
        <v>987.03930259339052</v>
      </c>
      <c r="AZ48" s="19">
        <v>889.66920922944769</v>
      </c>
      <c r="BA48" s="19">
        <v>102.70544094552848</v>
      </c>
      <c r="BB48" s="19">
        <v>32.679003937213608</v>
      </c>
      <c r="BC48" s="19">
        <v>366.13822778633204</v>
      </c>
      <c r="BD48" s="19">
        <v>1384.5226974215395</v>
      </c>
      <c r="BE48" s="19">
        <v>208.74547412954817</v>
      </c>
      <c r="BF48" s="19">
        <v>1323.1662002333017</v>
      </c>
      <c r="BG48" s="19">
        <v>352.13294038466904</v>
      </c>
      <c r="BH48" s="19">
        <v>464.17523959797279</v>
      </c>
      <c r="BI48" s="19">
        <v>378.14275984490018</v>
      </c>
      <c r="BJ48" s="19">
        <v>1616.6103172205267</v>
      </c>
      <c r="BK48" s="19">
        <v>34.012840832610074</v>
      </c>
      <c r="BL48" s="19">
        <v>703.59896232163987</v>
      </c>
      <c r="BM48" s="19">
        <v>648.24473116268609</v>
      </c>
      <c r="BN48" s="19">
        <v>401.48490551433855</v>
      </c>
      <c r="BO48" s="19">
        <v>117.37764679488969</v>
      </c>
      <c r="BP48" s="19">
        <v>744.94790607893049</v>
      </c>
      <c r="BQ48" s="19">
        <v>24.675982564834761</v>
      </c>
      <c r="BR48" s="19">
        <v>440.83309392853471</v>
      </c>
      <c r="BS48" s="19">
        <v>0</v>
      </c>
      <c r="BT48" s="19">
        <v>44780.906089145807</v>
      </c>
      <c r="BU48" s="19">
        <v>5458.1623005412912</v>
      </c>
      <c r="BV48" s="19">
        <v>0</v>
      </c>
      <c r="BW48" s="19">
        <v>0</v>
      </c>
      <c r="BX48" s="19">
        <v>12179.931610312899</v>
      </c>
      <c r="BY48" s="19">
        <v>0</v>
      </c>
      <c r="BZ48" s="19">
        <v>-918</v>
      </c>
      <c r="CA48" s="19">
        <v>16720.093910854186</v>
      </c>
      <c r="CB48" s="19">
        <v>61501</v>
      </c>
      <c r="CD48" s="19">
        <f t="shared" si="3"/>
        <v>0</v>
      </c>
      <c r="CE48" s="19">
        <f t="shared" si="4"/>
        <v>0</v>
      </c>
      <c r="CF48" s="19">
        <f t="shared" si="5"/>
        <v>0</v>
      </c>
    </row>
    <row r="49" spans="1:84" x14ac:dyDescent="0.2">
      <c r="A49" s="25" t="s">
        <v>123</v>
      </c>
      <c r="B49" s="24" t="s">
        <v>236</v>
      </c>
      <c r="C49">
        <f t="shared" si="2"/>
        <v>45</v>
      </c>
      <c r="D49" s="19">
        <v>3.8360561591468265</v>
      </c>
      <c r="E49" s="19">
        <v>0</v>
      </c>
      <c r="F49" s="19">
        <v>2.7400401136763057</v>
      </c>
      <c r="G49" s="19">
        <v>0</v>
      </c>
      <c r="H49" s="19">
        <v>3.2880481364115668</v>
      </c>
      <c r="I49" s="19">
        <v>7.672112318293653</v>
      </c>
      <c r="J49" s="19">
        <v>3.8360561591468265</v>
      </c>
      <c r="K49" s="19">
        <v>43.29263379608561</v>
      </c>
      <c r="L49" s="19">
        <v>12.604184522911005</v>
      </c>
      <c r="M49" s="19">
        <v>61.924906569084484</v>
      </c>
      <c r="N49" s="19">
        <v>207.14703259392863</v>
      </c>
      <c r="O49" s="19">
        <v>0</v>
      </c>
      <c r="P49" s="19">
        <v>8.7681283637641769</v>
      </c>
      <c r="Q49" s="19">
        <v>8.7681283637641769</v>
      </c>
      <c r="R49" s="19">
        <v>6.0280882500878707</v>
      </c>
      <c r="S49" s="19">
        <v>13.700200568381529</v>
      </c>
      <c r="T49" s="19">
        <v>120.01375697902213</v>
      </c>
      <c r="U49" s="19">
        <v>1089.4399491976992</v>
      </c>
      <c r="V49" s="19">
        <v>4.3840641818820885</v>
      </c>
      <c r="W49" s="19">
        <v>7.1241042955583946</v>
      </c>
      <c r="X49" s="19">
        <v>0.54800802273526106</v>
      </c>
      <c r="Y49" s="19">
        <v>14.796216613852046</v>
      </c>
      <c r="Z49" s="19">
        <v>0</v>
      </c>
      <c r="AA49" s="19">
        <v>7.1241042955583946</v>
      </c>
      <c r="AB49" s="19">
        <v>17.536256727528354</v>
      </c>
      <c r="AC49" s="19">
        <v>7.1241042955583946</v>
      </c>
      <c r="AD49" s="19">
        <v>12.604184522911005</v>
      </c>
      <c r="AE49" s="19">
        <v>1.0960160454705221</v>
      </c>
      <c r="AF49" s="19">
        <v>15.892232659322573</v>
      </c>
      <c r="AG49" s="19">
        <v>152.89423834313777</v>
      </c>
      <c r="AH49" s="19">
        <v>7.672112318293653</v>
      </c>
      <c r="AI49" s="19">
        <v>14.248208591116789</v>
      </c>
      <c r="AJ49" s="19">
        <v>15.344224636587306</v>
      </c>
      <c r="AK49" s="19">
        <v>13.700200568381529</v>
      </c>
      <c r="AL49" s="19">
        <v>4.3840641818820885</v>
      </c>
      <c r="AM49" s="19">
        <v>21.920320909410446</v>
      </c>
      <c r="AN49" s="19">
        <v>0</v>
      </c>
      <c r="AO49" s="19">
        <v>23.564344977616223</v>
      </c>
      <c r="AP49" s="19">
        <v>7.672112318293653</v>
      </c>
      <c r="AQ49" s="19">
        <v>29.592433227704092</v>
      </c>
      <c r="AR49" s="19">
        <v>82.201203410289111</v>
      </c>
      <c r="AS49" s="19">
        <v>5769.4284633568277</v>
      </c>
      <c r="AT49" s="19">
        <v>44.936657864291398</v>
      </c>
      <c r="AU49" s="19">
        <v>0.54800802273526106</v>
      </c>
      <c r="AV49" s="19">
        <v>38.360561591468276</v>
      </c>
      <c r="AW49" s="19">
        <v>42.744625773350357</v>
      </c>
      <c r="AX49" s="19">
        <v>1.6440240682057834</v>
      </c>
      <c r="AY49" s="19">
        <v>44.936657864291398</v>
      </c>
      <c r="AZ49" s="19">
        <v>1486.745765680763</v>
      </c>
      <c r="BA49" s="19">
        <v>233.99942570795648</v>
      </c>
      <c r="BB49" s="19">
        <v>618.15304964537449</v>
      </c>
      <c r="BC49" s="19">
        <v>517.3195734620864</v>
      </c>
      <c r="BD49" s="19">
        <v>1481.813693476146</v>
      </c>
      <c r="BE49" s="19">
        <v>249.34365034454379</v>
      </c>
      <c r="BF49" s="19">
        <v>470.73889152958918</v>
      </c>
      <c r="BG49" s="19">
        <v>229.06735350333909</v>
      </c>
      <c r="BH49" s="19">
        <v>3502.8672813237886</v>
      </c>
      <c r="BI49" s="19">
        <v>48.224706000702966</v>
      </c>
      <c r="BJ49" s="19">
        <v>1157.3929440168711</v>
      </c>
      <c r="BK49" s="19">
        <v>1.0960160454705221</v>
      </c>
      <c r="BL49" s="19">
        <v>922.29750226344413</v>
      </c>
      <c r="BM49" s="19">
        <v>226.32731338966286</v>
      </c>
      <c r="BN49" s="19">
        <v>10.412152431969963</v>
      </c>
      <c r="BO49" s="19">
        <v>77.269131205671812</v>
      </c>
      <c r="BP49" s="19">
        <v>20.276296841204665</v>
      </c>
      <c r="BQ49" s="19">
        <v>292.63628414062936</v>
      </c>
      <c r="BR49" s="19">
        <v>321.13270132286294</v>
      </c>
      <c r="BS49" s="19">
        <v>0</v>
      </c>
      <c r="BT49" s="19">
        <v>19864.194808107743</v>
      </c>
      <c r="BU49" s="19">
        <v>64.227664227664221</v>
      </c>
      <c r="BV49" s="19">
        <v>0</v>
      </c>
      <c r="BW49" s="19">
        <v>0</v>
      </c>
      <c r="BX49" s="19">
        <v>377.57752766459475</v>
      </c>
      <c r="BY49" s="19">
        <v>0</v>
      </c>
      <c r="BZ49" s="19">
        <v>-407</v>
      </c>
      <c r="CA49" s="19">
        <v>34.805191892259074</v>
      </c>
      <c r="CB49" s="19">
        <v>19899</v>
      </c>
      <c r="CD49" s="19">
        <f t="shared" si="3"/>
        <v>0</v>
      </c>
      <c r="CE49" s="19">
        <f t="shared" si="4"/>
        <v>-1.1368683772161603E-13</v>
      </c>
      <c r="CF49" s="19">
        <f t="shared" si="5"/>
        <v>0</v>
      </c>
    </row>
    <row r="50" spans="1:84" x14ac:dyDescent="0.2">
      <c r="A50" s="24" t="s">
        <v>124</v>
      </c>
      <c r="B50" s="24" t="s">
        <v>237</v>
      </c>
      <c r="C50">
        <f t="shared" si="2"/>
        <v>46</v>
      </c>
      <c r="D50" s="19">
        <v>0</v>
      </c>
      <c r="E50" s="19">
        <v>0</v>
      </c>
      <c r="F50" s="19">
        <v>0</v>
      </c>
      <c r="G50" s="19">
        <v>0</v>
      </c>
      <c r="H50" s="19">
        <v>847.39922182052749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0</v>
      </c>
      <c r="AG50" s="19">
        <v>0</v>
      </c>
      <c r="AH50" s="19">
        <v>0</v>
      </c>
      <c r="AI50" s="19">
        <v>0</v>
      </c>
      <c r="AJ50" s="19">
        <v>0</v>
      </c>
      <c r="AK50" s="19">
        <v>0</v>
      </c>
      <c r="AL50" s="19">
        <v>0</v>
      </c>
      <c r="AM50" s="19">
        <v>0</v>
      </c>
      <c r="AN50" s="19">
        <v>0</v>
      </c>
      <c r="AO50" s="19">
        <v>0</v>
      </c>
      <c r="AP50" s="19">
        <v>0</v>
      </c>
      <c r="AQ50" s="19">
        <v>0</v>
      </c>
      <c r="AR50" s="19">
        <v>0</v>
      </c>
      <c r="AS50" s="19">
        <v>0</v>
      </c>
      <c r="AT50" s="19">
        <v>0</v>
      </c>
      <c r="AU50" s="19">
        <v>0</v>
      </c>
      <c r="AV50" s="19">
        <v>3749.4080730178357</v>
      </c>
      <c r="AW50" s="19">
        <v>0</v>
      </c>
      <c r="AX50" s="19">
        <v>0</v>
      </c>
      <c r="AY50" s="19">
        <v>0</v>
      </c>
      <c r="AZ50" s="19">
        <v>0</v>
      </c>
      <c r="BA50" s="19">
        <v>0</v>
      </c>
      <c r="BB50" s="19">
        <v>0</v>
      </c>
      <c r="BC50" s="19">
        <v>0</v>
      </c>
      <c r="BD50" s="19">
        <v>0</v>
      </c>
      <c r="BE50" s="19">
        <v>0</v>
      </c>
      <c r="BF50" s="19">
        <v>0</v>
      </c>
      <c r="BG50" s="19">
        <v>0</v>
      </c>
      <c r="BH50" s="19">
        <v>0</v>
      </c>
      <c r="BI50" s="19">
        <v>0</v>
      </c>
      <c r="BJ50" s="19">
        <v>0</v>
      </c>
      <c r="BK50" s="19">
        <v>0</v>
      </c>
      <c r="BL50" s="19">
        <v>153.7534627826806</v>
      </c>
      <c r="BM50" s="19">
        <v>0</v>
      </c>
      <c r="BN50" s="19">
        <v>0</v>
      </c>
      <c r="BO50" s="19">
        <v>0</v>
      </c>
      <c r="BP50" s="19">
        <v>0</v>
      </c>
      <c r="BQ50" s="19">
        <v>0</v>
      </c>
      <c r="BR50" s="19">
        <v>0</v>
      </c>
      <c r="BS50" s="19">
        <v>0</v>
      </c>
      <c r="BT50" s="19">
        <v>4750.5607576210441</v>
      </c>
      <c r="BU50" s="19">
        <v>3697.1924833544272</v>
      </c>
      <c r="BV50" s="19">
        <v>0</v>
      </c>
      <c r="BW50" s="19">
        <v>0</v>
      </c>
      <c r="BX50" s="19">
        <v>236.24675902452984</v>
      </c>
      <c r="BY50" s="19">
        <v>0</v>
      </c>
      <c r="BZ50" s="19">
        <v>507</v>
      </c>
      <c r="CA50" s="19">
        <v>4440.4392423789568</v>
      </c>
      <c r="CB50" s="19">
        <v>9191</v>
      </c>
      <c r="CD50" s="19">
        <f t="shared" si="3"/>
        <v>0</v>
      </c>
      <c r="CE50" s="19">
        <f t="shared" si="4"/>
        <v>0</v>
      </c>
      <c r="CF50" s="19">
        <f t="shared" si="5"/>
        <v>0</v>
      </c>
    </row>
    <row r="51" spans="1:84" x14ac:dyDescent="0.2">
      <c r="A51" s="24" t="s">
        <v>125</v>
      </c>
      <c r="B51" s="25" t="s">
        <v>62</v>
      </c>
      <c r="C51">
        <f t="shared" si="2"/>
        <v>47</v>
      </c>
      <c r="D51" s="19">
        <v>539.55176536612737</v>
      </c>
      <c r="E51" s="19">
        <v>531.57528731425225</v>
      </c>
      <c r="F51" s="19">
        <v>49.568113608081397</v>
      </c>
      <c r="G51" s="19">
        <v>1.1394968645535952</v>
      </c>
      <c r="H51" s="19">
        <v>212.51616523924557</v>
      </c>
      <c r="I51" s="19">
        <v>1.1394968645535952</v>
      </c>
      <c r="J51" s="19">
        <v>3.4184905936607861</v>
      </c>
      <c r="K51" s="19">
        <v>400.53314789058874</v>
      </c>
      <c r="L51" s="19">
        <v>9.1159749164287618</v>
      </c>
      <c r="M51" s="19">
        <v>57.544591659956566</v>
      </c>
      <c r="N51" s="19">
        <v>77.485786789644493</v>
      </c>
      <c r="O51" s="19">
        <v>0.56974843227679761</v>
      </c>
      <c r="P51" s="19">
        <v>0.56974843227679761</v>
      </c>
      <c r="Q51" s="19">
        <v>0</v>
      </c>
      <c r="R51" s="19">
        <v>0</v>
      </c>
      <c r="S51" s="19">
        <v>121.92616450723473</v>
      </c>
      <c r="T51" s="19">
        <v>18.801698265134327</v>
      </c>
      <c r="U51" s="19">
        <v>0</v>
      </c>
      <c r="V51" s="19">
        <v>6.2672327550447733</v>
      </c>
      <c r="W51" s="19">
        <v>0</v>
      </c>
      <c r="X51" s="19">
        <v>0.56974843227679761</v>
      </c>
      <c r="Y51" s="19">
        <v>1.7092452968303931</v>
      </c>
      <c r="Z51" s="19">
        <v>0</v>
      </c>
      <c r="AA51" s="19">
        <v>0</v>
      </c>
      <c r="AB51" s="19">
        <v>0</v>
      </c>
      <c r="AC51" s="19">
        <v>1.7092452968303931</v>
      </c>
      <c r="AD51" s="19">
        <v>1.1394968645535952</v>
      </c>
      <c r="AE51" s="19">
        <v>0.56974843227679761</v>
      </c>
      <c r="AF51" s="19">
        <v>10.825220213259158</v>
      </c>
      <c r="AG51" s="19">
        <v>0</v>
      </c>
      <c r="AH51" s="19">
        <v>1.7092452968303931</v>
      </c>
      <c r="AI51" s="19">
        <v>3.4184905936607861</v>
      </c>
      <c r="AJ51" s="19">
        <v>26.778176317009493</v>
      </c>
      <c r="AK51" s="19">
        <v>5.697484322767977</v>
      </c>
      <c r="AL51" s="19">
        <v>1.1394968645535952</v>
      </c>
      <c r="AM51" s="19">
        <v>4.5579874582143809</v>
      </c>
      <c r="AN51" s="19">
        <v>7.9764780518751683</v>
      </c>
      <c r="AO51" s="19">
        <v>28.487421613839885</v>
      </c>
      <c r="AP51" s="19">
        <v>108.25220213259156</v>
      </c>
      <c r="AQ51" s="19">
        <v>811.32176756215983</v>
      </c>
      <c r="AR51" s="19">
        <v>717.31327623648838</v>
      </c>
      <c r="AS51" s="19">
        <v>1484.7644145133349</v>
      </c>
      <c r="AT51" s="19">
        <v>1415.8248542078425</v>
      </c>
      <c r="AU51" s="19">
        <v>17.092452968303927</v>
      </c>
      <c r="AV51" s="19">
        <v>87.171510138350044</v>
      </c>
      <c r="AW51" s="19">
        <v>94.008491325671613</v>
      </c>
      <c r="AX51" s="19">
        <v>50.137862040358186</v>
      </c>
      <c r="AY51" s="19">
        <v>136.73962374643142</v>
      </c>
      <c r="AZ51" s="19">
        <v>25.068931020179093</v>
      </c>
      <c r="BA51" s="19">
        <v>50.70761047263499</v>
      </c>
      <c r="BB51" s="19">
        <v>92.868994461118035</v>
      </c>
      <c r="BC51" s="19">
        <v>141.86735963692263</v>
      </c>
      <c r="BD51" s="19">
        <v>607.35182880706645</v>
      </c>
      <c r="BE51" s="19">
        <v>78.055535221921289</v>
      </c>
      <c r="BF51" s="19">
        <v>515.6223312105019</v>
      </c>
      <c r="BG51" s="19">
        <v>327.60534855915864</v>
      </c>
      <c r="BH51" s="19">
        <v>112.81018959080595</v>
      </c>
      <c r="BI51" s="19">
        <v>413.63736183295509</v>
      </c>
      <c r="BJ51" s="19">
        <v>474.03069565429564</v>
      </c>
      <c r="BK51" s="19">
        <v>109.39169899714516</v>
      </c>
      <c r="BL51" s="19">
        <v>1124.1136568821219</v>
      </c>
      <c r="BM51" s="19">
        <v>146.99509552741381</v>
      </c>
      <c r="BN51" s="19">
        <v>30.196666910670281</v>
      </c>
      <c r="BO51" s="19">
        <v>39.312641827099043</v>
      </c>
      <c r="BP51" s="19">
        <v>259.23553668594292</v>
      </c>
      <c r="BQ51" s="19">
        <v>81.474025815582067</v>
      </c>
      <c r="BR51" s="19">
        <v>217.07415269745994</v>
      </c>
      <c r="BS51" s="19">
        <v>0</v>
      </c>
      <c r="BT51" s="19">
        <v>11898.056511236367</v>
      </c>
      <c r="BU51" s="19">
        <v>0</v>
      </c>
      <c r="BV51" s="19">
        <v>0</v>
      </c>
      <c r="BW51" s="19">
        <v>0</v>
      </c>
      <c r="BX51" s="19">
        <v>81501.943488763631</v>
      </c>
      <c r="BY51" s="19">
        <v>0</v>
      </c>
      <c r="BZ51" s="19">
        <v>0</v>
      </c>
      <c r="CA51" s="19">
        <v>81501.943488763631</v>
      </c>
      <c r="CB51" s="19">
        <v>93400</v>
      </c>
      <c r="CD51" s="19">
        <f t="shared" si="3"/>
        <v>0</v>
      </c>
      <c r="CE51" s="19">
        <f t="shared" si="4"/>
        <v>0</v>
      </c>
      <c r="CF51" s="19">
        <f t="shared" si="5"/>
        <v>0</v>
      </c>
    </row>
    <row r="52" spans="1:84" x14ac:dyDescent="0.2">
      <c r="A52" s="24" t="s">
        <v>126</v>
      </c>
      <c r="B52" s="24" t="s">
        <v>238</v>
      </c>
      <c r="C52">
        <f t="shared" si="2"/>
        <v>48</v>
      </c>
      <c r="D52" s="19">
        <v>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19">
        <v>0</v>
      </c>
      <c r="O52" s="19">
        <v>0</v>
      </c>
      <c r="P52" s="19">
        <v>0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608.85344499428993</v>
      </c>
      <c r="W52" s="19">
        <v>0</v>
      </c>
      <c r="X52" s="19">
        <v>4977.1465550057101</v>
      </c>
      <c r="Y52" s="19">
        <v>0</v>
      </c>
      <c r="Z52" s="19">
        <v>0</v>
      </c>
      <c r="AA52" s="19">
        <v>0</v>
      </c>
      <c r="AB52" s="19">
        <v>0</v>
      </c>
      <c r="AC52" s="19">
        <v>0</v>
      </c>
      <c r="AD52" s="19">
        <v>0</v>
      </c>
      <c r="AE52" s="19">
        <v>0</v>
      </c>
      <c r="AF52" s="19">
        <v>0</v>
      </c>
      <c r="AG52" s="19">
        <v>0</v>
      </c>
      <c r="AH52" s="19">
        <v>0</v>
      </c>
      <c r="AI52" s="19">
        <v>0</v>
      </c>
      <c r="AJ52" s="19">
        <v>0</v>
      </c>
      <c r="AK52" s="19">
        <v>0</v>
      </c>
      <c r="AL52" s="19">
        <v>0</v>
      </c>
      <c r="AM52" s="19">
        <v>0</v>
      </c>
      <c r="AN52" s="19">
        <v>0</v>
      </c>
      <c r="AO52" s="19">
        <v>0</v>
      </c>
      <c r="AP52" s="19">
        <v>0</v>
      </c>
      <c r="AQ52" s="19">
        <v>0</v>
      </c>
      <c r="AR52" s="19">
        <v>0</v>
      </c>
      <c r="AS52" s="19">
        <v>0</v>
      </c>
      <c r="AT52" s="19">
        <v>0</v>
      </c>
      <c r="AU52" s="19">
        <v>0</v>
      </c>
      <c r="AV52" s="19">
        <v>0</v>
      </c>
      <c r="AW52" s="19">
        <v>0</v>
      </c>
      <c r="AX52" s="19">
        <v>0</v>
      </c>
      <c r="AY52" s="19">
        <v>0</v>
      </c>
      <c r="AZ52" s="19">
        <v>0</v>
      </c>
      <c r="BA52" s="19">
        <v>0</v>
      </c>
      <c r="BB52" s="19">
        <v>0</v>
      </c>
      <c r="BC52" s="19">
        <v>0</v>
      </c>
      <c r="BD52" s="19">
        <v>0</v>
      </c>
      <c r="BE52" s="19">
        <v>0</v>
      </c>
      <c r="BF52" s="19">
        <v>0</v>
      </c>
      <c r="BG52" s="19">
        <v>0</v>
      </c>
      <c r="BH52" s="19">
        <v>0</v>
      </c>
      <c r="BI52" s="19">
        <v>0</v>
      </c>
      <c r="BJ52" s="19">
        <v>0</v>
      </c>
      <c r="BK52" s="19">
        <v>0</v>
      </c>
      <c r="BL52" s="19">
        <v>0</v>
      </c>
      <c r="BM52" s="19">
        <v>0</v>
      </c>
      <c r="BN52" s="19">
        <v>0</v>
      </c>
      <c r="BO52" s="19">
        <v>0</v>
      </c>
      <c r="BP52" s="19">
        <v>0</v>
      </c>
      <c r="BQ52" s="19">
        <v>0</v>
      </c>
      <c r="BR52" s="19">
        <v>0</v>
      </c>
      <c r="BS52" s="19">
        <v>0</v>
      </c>
      <c r="BT52" s="19">
        <v>5586</v>
      </c>
      <c r="BU52" s="19">
        <v>0</v>
      </c>
      <c r="BV52" s="19">
        <v>0</v>
      </c>
      <c r="BW52" s="19">
        <v>0</v>
      </c>
      <c r="BX52" s="19">
        <v>0</v>
      </c>
      <c r="BY52" s="19">
        <v>0</v>
      </c>
      <c r="BZ52" s="19">
        <v>-685</v>
      </c>
      <c r="CA52" s="19">
        <v>-685</v>
      </c>
      <c r="CB52" s="19">
        <v>4901</v>
      </c>
      <c r="CD52" s="19">
        <f t="shared" si="3"/>
        <v>0</v>
      </c>
      <c r="CE52" s="19">
        <f t="shared" si="4"/>
        <v>0</v>
      </c>
      <c r="CF52" s="19">
        <f t="shared" si="5"/>
        <v>0</v>
      </c>
    </row>
    <row r="53" spans="1:84" x14ac:dyDescent="0.2">
      <c r="A53" s="25" t="s">
        <v>127</v>
      </c>
      <c r="B53" s="24" t="s">
        <v>239</v>
      </c>
      <c r="C53">
        <f t="shared" si="2"/>
        <v>49</v>
      </c>
      <c r="D53" s="19">
        <v>46.03125971509391</v>
      </c>
      <c r="E53" s="19">
        <v>26.411378525053888</v>
      </c>
      <c r="F53" s="19">
        <v>5.2822757050107771</v>
      </c>
      <c r="G53" s="19">
        <v>328.25570452566973</v>
      </c>
      <c r="H53" s="19">
        <v>51.313535420104699</v>
      </c>
      <c r="I53" s="19">
        <v>0</v>
      </c>
      <c r="J53" s="19">
        <v>243.73929324549729</v>
      </c>
      <c r="K53" s="19">
        <v>411.26289417583905</v>
      </c>
      <c r="L53" s="19">
        <v>0</v>
      </c>
      <c r="M53" s="19">
        <v>259.58612036052966</v>
      </c>
      <c r="N53" s="19">
        <v>83.761800465170879</v>
      </c>
      <c r="O53" s="19">
        <v>0</v>
      </c>
      <c r="P53" s="19">
        <v>28.675210970058508</v>
      </c>
      <c r="Q53" s="19">
        <v>0</v>
      </c>
      <c r="R53" s="19">
        <v>0</v>
      </c>
      <c r="S53" s="19">
        <v>22.638324450046191</v>
      </c>
      <c r="T53" s="19">
        <v>695.75117143141961</v>
      </c>
      <c r="U53" s="19">
        <v>0</v>
      </c>
      <c r="V53" s="19">
        <v>225.62863368546036</v>
      </c>
      <c r="W53" s="19">
        <v>0</v>
      </c>
      <c r="X53" s="19">
        <v>590.10565733120393</v>
      </c>
      <c r="Y53" s="19">
        <v>104.13629247021245</v>
      </c>
      <c r="Z53" s="19">
        <v>11.319162225023096</v>
      </c>
      <c r="AA53" s="19">
        <v>6.7914973350138563</v>
      </c>
      <c r="AB53" s="19">
        <v>29.429821785060046</v>
      </c>
      <c r="AC53" s="19">
        <v>421.82744558586069</v>
      </c>
      <c r="AD53" s="19">
        <v>220.34635798044957</v>
      </c>
      <c r="AE53" s="19">
        <v>1323.5873695127007</v>
      </c>
      <c r="AF53" s="19">
        <v>15.092216300030792</v>
      </c>
      <c r="AG53" s="19">
        <v>0</v>
      </c>
      <c r="AH53" s="19">
        <v>3.773054075007698</v>
      </c>
      <c r="AI53" s="19">
        <v>55.086589495112392</v>
      </c>
      <c r="AJ53" s="19">
        <v>2.2638324450046188</v>
      </c>
      <c r="AK53" s="19">
        <v>2.2638324450046188</v>
      </c>
      <c r="AL53" s="19">
        <v>4.5276648900092376</v>
      </c>
      <c r="AM53" s="19">
        <v>2.2638324450046188</v>
      </c>
      <c r="AN53" s="19">
        <v>6.7914973350138563</v>
      </c>
      <c r="AO53" s="19">
        <v>1030.7983732921032</v>
      </c>
      <c r="AP53" s="19">
        <v>55.841200310113926</v>
      </c>
      <c r="AQ53" s="19">
        <v>659.52985231134562</v>
      </c>
      <c r="AR53" s="19">
        <v>4.5276648900092376</v>
      </c>
      <c r="AS53" s="19">
        <v>495.02469464100994</v>
      </c>
      <c r="AT53" s="19">
        <v>1.5092216300030792</v>
      </c>
      <c r="AU53" s="19">
        <v>785.54985841660266</v>
      </c>
      <c r="AV53" s="19">
        <v>0</v>
      </c>
      <c r="AW53" s="19">
        <v>326.74648289566665</v>
      </c>
      <c r="AX53" s="19">
        <v>0</v>
      </c>
      <c r="AY53" s="19">
        <v>0</v>
      </c>
      <c r="AZ53" s="19">
        <v>0</v>
      </c>
      <c r="BA53" s="19">
        <v>0</v>
      </c>
      <c r="BB53" s="19">
        <v>0</v>
      </c>
      <c r="BC53" s="19">
        <v>0</v>
      </c>
      <c r="BD53" s="19">
        <v>0</v>
      </c>
      <c r="BE53" s="19">
        <v>0</v>
      </c>
      <c r="BF53" s="19">
        <v>0</v>
      </c>
      <c r="BG53" s="19">
        <v>1.5092216300030792</v>
      </c>
      <c r="BH53" s="19">
        <v>0</v>
      </c>
      <c r="BI53" s="19">
        <v>4.5276648900092376</v>
      </c>
      <c r="BJ53" s="19">
        <v>10.564551410021554</v>
      </c>
      <c r="BK53" s="19">
        <v>0</v>
      </c>
      <c r="BL53" s="19">
        <v>0</v>
      </c>
      <c r="BM53" s="19">
        <v>0</v>
      </c>
      <c r="BN53" s="19">
        <v>0</v>
      </c>
      <c r="BO53" s="19">
        <v>0</v>
      </c>
      <c r="BP53" s="19">
        <v>0</v>
      </c>
      <c r="BQ53" s="19">
        <v>0</v>
      </c>
      <c r="BR53" s="19">
        <v>0</v>
      </c>
      <c r="BS53" s="19">
        <v>0</v>
      </c>
      <c r="BT53" s="19">
        <v>8604.0725126475554</v>
      </c>
      <c r="BU53" s="19">
        <v>4235.9274873524455</v>
      </c>
      <c r="BV53" s="19">
        <v>0</v>
      </c>
      <c r="BW53" s="19">
        <v>0</v>
      </c>
      <c r="BX53" s="19">
        <v>0</v>
      </c>
      <c r="BY53" s="19">
        <v>0</v>
      </c>
      <c r="BZ53" s="19">
        <v>-520</v>
      </c>
      <c r="CA53" s="19">
        <v>3715.9274873524455</v>
      </c>
      <c r="CB53" s="19">
        <v>12320</v>
      </c>
      <c r="CD53" s="19">
        <f t="shared" si="3"/>
        <v>0</v>
      </c>
      <c r="CE53" s="19">
        <f t="shared" si="4"/>
        <v>0</v>
      </c>
      <c r="CF53" s="19">
        <f t="shared" si="5"/>
        <v>0</v>
      </c>
    </row>
    <row r="54" spans="1:84" x14ac:dyDescent="0.2">
      <c r="A54" s="25" t="s">
        <v>128</v>
      </c>
      <c r="B54" s="24" t="s">
        <v>240</v>
      </c>
      <c r="C54">
        <f t="shared" si="2"/>
        <v>50</v>
      </c>
      <c r="D54" s="19">
        <v>8693.6855470335959</v>
      </c>
      <c r="E54" s="19">
        <v>2698.0681642023519</v>
      </c>
      <c r="F54" s="19">
        <v>452.63643544184197</v>
      </c>
      <c r="G54" s="19">
        <v>559.94596469988994</v>
      </c>
      <c r="H54" s="19">
        <v>187.18654727719667</v>
      </c>
      <c r="I54" s="19">
        <v>2460.0507872766057</v>
      </c>
      <c r="J54" s="19">
        <v>852.82836410343475</v>
      </c>
      <c r="K54" s="19">
        <v>1706.4635667727198</v>
      </c>
      <c r="L54" s="19">
        <v>1198.1552702872286</v>
      </c>
      <c r="M54" s="19">
        <v>2469.7328500668059</v>
      </c>
      <c r="N54" s="19">
        <v>426.0107627687924</v>
      </c>
      <c r="O54" s="19">
        <v>15.329932751149727</v>
      </c>
      <c r="P54" s="19">
        <v>134.7420404969476</v>
      </c>
      <c r="Q54" s="19">
        <v>96.820627901998265</v>
      </c>
      <c r="R54" s="19">
        <v>107.30952925804807</v>
      </c>
      <c r="S54" s="19">
        <v>62.126569570448886</v>
      </c>
      <c r="T54" s="19">
        <v>373.56625598854339</v>
      </c>
      <c r="U54" s="19">
        <v>21.784641277949611</v>
      </c>
      <c r="V54" s="19">
        <v>20.170964146249638</v>
      </c>
      <c r="W54" s="19">
        <v>985.95672746868229</v>
      </c>
      <c r="X54" s="19">
        <v>813.29327437678546</v>
      </c>
      <c r="Y54" s="19">
        <v>261.41569533539536</v>
      </c>
      <c r="Z54" s="19">
        <v>213.0053813843962</v>
      </c>
      <c r="AA54" s="19">
        <v>142.00358758959746</v>
      </c>
      <c r="AB54" s="19">
        <v>522.02455210494077</v>
      </c>
      <c r="AC54" s="19">
        <v>829.43004569378525</v>
      </c>
      <c r="AD54" s="19">
        <v>647.08452981168841</v>
      </c>
      <c r="AE54" s="19">
        <v>136.35571762864757</v>
      </c>
      <c r="AF54" s="19">
        <v>257.38150250614541</v>
      </c>
      <c r="AG54" s="19">
        <v>147.65145755054738</v>
      </c>
      <c r="AH54" s="19">
        <v>203.32331859419637</v>
      </c>
      <c r="AI54" s="19">
        <v>206.55067285759631</v>
      </c>
      <c r="AJ54" s="19">
        <v>685.81278097248776</v>
      </c>
      <c r="AK54" s="19">
        <v>150.87881181394729</v>
      </c>
      <c r="AL54" s="19">
        <v>104.08217499464814</v>
      </c>
      <c r="AM54" s="19">
        <v>189.60706297474664</v>
      </c>
      <c r="AN54" s="19">
        <v>166.20874456509705</v>
      </c>
      <c r="AO54" s="19">
        <v>1379.6939476034754</v>
      </c>
      <c r="AP54" s="19">
        <v>593.83318446558951</v>
      </c>
      <c r="AQ54" s="19">
        <v>4619.9576280570172</v>
      </c>
      <c r="AR54" s="19">
        <v>138.77623332619751</v>
      </c>
      <c r="AS54" s="19">
        <v>8154.7173850458057</v>
      </c>
      <c r="AT54" s="19">
        <v>57257.298825544225</v>
      </c>
      <c r="AU54" s="19">
        <v>356.62264610569366</v>
      </c>
      <c r="AV54" s="19">
        <v>66.967600965548797</v>
      </c>
      <c r="AW54" s="19">
        <v>1139.2560549801794</v>
      </c>
      <c r="AX54" s="19">
        <v>15.329932751149727</v>
      </c>
      <c r="AY54" s="19">
        <v>4.0341928292499283</v>
      </c>
      <c r="AZ54" s="19">
        <v>1.6136771316999712</v>
      </c>
      <c r="BA54" s="19">
        <v>6.4547085267998847</v>
      </c>
      <c r="BB54" s="19">
        <v>1.6136771316999712</v>
      </c>
      <c r="BC54" s="19">
        <v>0</v>
      </c>
      <c r="BD54" s="19">
        <v>0</v>
      </c>
      <c r="BE54" s="19">
        <v>1.6136771316999712</v>
      </c>
      <c r="BF54" s="19">
        <v>0</v>
      </c>
      <c r="BG54" s="19">
        <v>10.488901356049814</v>
      </c>
      <c r="BH54" s="19">
        <v>0.80683856584998559</v>
      </c>
      <c r="BI54" s="19">
        <v>72.615470926498702</v>
      </c>
      <c r="BJ54" s="19">
        <v>0.80683856584998559</v>
      </c>
      <c r="BK54" s="19">
        <v>277.55246665239503</v>
      </c>
      <c r="BL54" s="19">
        <v>345.32690618379382</v>
      </c>
      <c r="BM54" s="19">
        <v>103.27533642879816</v>
      </c>
      <c r="BN54" s="19">
        <v>83.104372282548525</v>
      </c>
      <c r="BO54" s="19">
        <v>25.011995541349552</v>
      </c>
      <c r="BP54" s="19">
        <v>43.569282555899221</v>
      </c>
      <c r="BQ54" s="19">
        <v>49.217152516849119</v>
      </c>
      <c r="BR54" s="19">
        <v>198.48228719909645</v>
      </c>
      <c r="BS54" s="19">
        <v>0</v>
      </c>
      <c r="BT54" s="19">
        <v>104146.72207991616</v>
      </c>
      <c r="BU54" s="19">
        <v>0</v>
      </c>
      <c r="BV54" s="19">
        <v>0</v>
      </c>
      <c r="BW54" s="19">
        <v>0</v>
      </c>
      <c r="BX54" s="19">
        <v>5153.2779200838586</v>
      </c>
      <c r="BY54" s="19">
        <v>0</v>
      </c>
      <c r="BZ54" s="19">
        <v>0</v>
      </c>
      <c r="CA54" s="19">
        <v>5153.2779200838586</v>
      </c>
      <c r="CB54" s="19">
        <v>109300</v>
      </c>
      <c r="CD54" s="19">
        <f t="shared" si="3"/>
        <v>0</v>
      </c>
      <c r="CE54" s="19">
        <f t="shared" si="4"/>
        <v>0</v>
      </c>
      <c r="CF54" s="19">
        <f t="shared" si="5"/>
        <v>0</v>
      </c>
    </row>
    <row r="55" spans="1:84" x14ac:dyDescent="0.2">
      <c r="A55" s="24" t="s">
        <v>129</v>
      </c>
      <c r="B55" s="24" t="s">
        <v>241</v>
      </c>
      <c r="C55">
        <f t="shared" si="2"/>
        <v>51</v>
      </c>
      <c r="D55" s="19">
        <v>847.80925498209081</v>
      </c>
      <c r="E55" s="19">
        <v>642.66347558388486</v>
      </c>
      <c r="F55" s="19">
        <v>38.623125133612803</v>
      </c>
      <c r="G55" s="19">
        <v>13.929651687532482</v>
      </c>
      <c r="H55" s="19">
        <v>742.70370133980043</v>
      </c>
      <c r="I55" s="19">
        <v>254.53272629036636</v>
      </c>
      <c r="J55" s="19">
        <v>86.110574068382633</v>
      </c>
      <c r="K55" s="19">
        <v>56.351772735926879</v>
      </c>
      <c r="L55" s="19">
        <v>0.63316598579693095</v>
      </c>
      <c r="M55" s="19">
        <v>382.43225542134638</v>
      </c>
      <c r="N55" s="19">
        <v>44.954784991582102</v>
      </c>
      <c r="O55" s="19">
        <v>2.5326639431877238</v>
      </c>
      <c r="P55" s="19">
        <v>55.085440764333015</v>
      </c>
      <c r="Q55" s="19">
        <v>0</v>
      </c>
      <c r="R55" s="19">
        <v>81.045246182007162</v>
      </c>
      <c r="S55" s="19">
        <v>0</v>
      </c>
      <c r="T55" s="19">
        <v>334.94480648657651</v>
      </c>
      <c r="U55" s="19">
        <v>0</v>
      </c>
      <c r="V55" s="19">
        <v>107383.05169320214</v>
      </c>
      <c r="W55" s="19">
        <v>0</v>
      </c>
      <c r="X55" s="19">
        <v>1116.9047989457865</v>
      </c>
      <c r="Y55" s="19">
        <v>554.02023757231461</v>
      </c>
      <c r="Z55" s="19">
        <v>212.11060524197188</v>
      </c>
      <c r="AA55" s="19">
        <v>6.33165985796931</v>
      </c>
      <c r="AB55" s="19">
        <v>885.79921412990677</v>
      </c>
      <c r="AC55" s="19">
        <v>1793.1260717769092</v>
      </c>
      <c r="AD55" s="19">
        <v>1534.161183585964</v>
      </c>
      <c r="AE55" s="19">
        <v>110.17088152866603</v>
      </c>
      <c r="AF55" s="19">
        <v>90.542735968961139</v>
      </c>
      <c r="AG55" s="19">
        <v>0.63316598579693095</v>
      </c>
      <c r="AH55" s="19">
        <v>434.98503224249168</v>
      </c>
      <c r="AI55" s="19">
        <v>128.53269511677703</v>
      </c>
      <c r="AJ55" s="19">
        <v>96.241229841133517</v>
      </c>
      <c r="AK55" s="19">
        <v>163.9899903214052</v>
      </c>
      <c r="AL55" s="19">
        <v>8.8643238011570364</v>
      </c>
      <c r="AM55" s="19">
        <v>50.020112877957565</v>
      </c>
      <c r="AN55" s="19">
        <v>126.00003117358932</v>
      </c>
      <c r="AO55" s="19">
        <v>165.88948827879594</v>
      </c>
      <c r="AP55" s="19">
        <v>94.974897869539703</v>
      </c>
      <c r="AQ55" s="19">
        <v>1266.9651375796591</v>
      </c>
      <c r="AR55" s="19">
        <v>2.5326639431877238</v>
      </c>
      <c r="AS55" s="19">
        <v>3120.8751439930747</v>
      </c>
      <c r="AT55" s="19">
        <v>2447.8197010909353</v>
      </c>
      <c r="AU55" s="19">
        <v>34.190963233034282</v>
      </c>
      <c r="AV55" s="19">
        <v>0</v>
      </c>
      <c r="AW55" s="19">
        <v>67.115594494474692</v>
      </c>
      <c r="AX55" s="19">
        <v>10.763821758547829</v>
      </c>
      <c r="AY55" s="19">
        <v>1320.1510803866013</v>
      </c>
      <c r="AZ55" s="19">
        <v>0</v>
      </c>
      <c r="BA55" s="19">
        <v>2.5326639431877238</v>
      </c>
      <c r="BB55" s="19">
        <v>0</v>
      </c>
      <c r="BC55" s="19">
        <v>0</v>
      </c>
      <c r="BD55" s="19">
        <v>0</v>
      </c>
      <c r="BE55" s="19">
        <v>1.8994979573907935</v>
      </c>
      <c r="BF55" s="19">
        <v>0</v>
      </c>
      <c r="BG55" s="19">
        <v>102.57288969910284</v>
      </c>
      <c r="BH55" s="19">
        <v>15.829149644923277</v>
      </c>
      <c r="BI55" s="19">
        <v>135.49752096054326</v>
      </c>
      <c r="BJ55" s="19">
        <v>1.2663319715938619</v>
      </c>
      <c r="BK55" s="19">
        <v>0</v>
      </c>
      <c r="BL55" s="19">
        <v>415.9900526685837</v>
      </c>
      <c r="BM55" s="19">
        <v>89.276403997367311</v>
      </c>
      <c r="BN55" s="19">
        <v>0</v>
      </c>
      <c r="BO55" s="19">
        <v>16.462315630720209</v>
      </c>
      <c r="BP55" s="19">
        <v>26.592971403471104</v>
      </c>
      <c r="BQ55" s="19">
        <v>2.5326639431877238</v>
      </c>
      <c r="BR55" s="19">
        <v>153.22616856285734</v>
      </c>
      <c r="BS55" s="19">
        <v>0</v>
      </c>
      <c r="BT55" s="19">
        <v>127774.79543177813</v>
      </c>
      <c r="BU55" s="19">
        <v>2581.812664729051</v>
      </c>
      <c r="BV55" s="19">
        <v>0</v>
      </c>
      <c r="BW55" s="19">
        <v>0</v>
      </c>
      <c r="BX55" s="19">
        <v>20083.391903492866</v>
      </c>
      <c r="BY55" s="19">
        <v>0</v>
      </c>
      <c r="BZ55" s="19">
        <v>-4129</v>
      </c>
      <c r="CA55" s="19">
        <v>18536.204568221914</v>
      </c>
      <c r="CB55" s="19">
        <v>146311</v>
      </c>
      <c r="CD55" s="19">
        <f t="shared" si="3"/>
        <v>0</v>
      </c>
      <c r="CE55" s="19">
        <f t="shared" si="4"/>
        <v>0</v>
      </c>
      <c r="CF55" s="19">
        <f t="shared" si="5"/>
        <v>0</v>
      </c>
    </row>
    <row r="56" spans="1:84" x14ac:dyDescent="0.2">
      <c r="A56" s="24" t="s">
        <v>130</v>
      </c>
      <c r="B56" s="24" t="s">
        <v>242</v>
      </c>
      <c r="C56">
        <f t="shared" si="2"/>
        <v>52</v>
      </c>
      <c r="D56" s="19">
        <v>110.86844337562144</v>
      </c>
      <c r="E56" s="19">
        <v>109.45610651733327</v>
      </c>
      <c r="F56" s="19">
        <v>4.2370105748645139</v>
      </c>
      <c r="G56" s="19">
        <v>2.824673716576342</v>
      </c>
      <c r="H56" s="19">
        <v>617.89737550107486</v>
      </c>
      <c r="I56" s="19">
        <v>0</v>
      </c>
      <c r="J56" s="19">
        <v>0</v>
      </c>
      <c r="K56" s="19">
        <v>32.48374774062794</v>
      </c>
      <c r="L56" s="19">
        <v>95.332737934451529</v>
      </c>
      <c r="M56" s="19">
        <v>56.493474331526841</v>
      </c>
      <c r="N56" s="19">
        <v>26.128231878331174</v>
      </c>
      <c r="O56" s="19">
        <v>0</v>
      </c>
      <c r="P56" s="19">
        <v>0</v>
      </c>
      <c r="Q56" s="19">
        <v>0</v>
      </c>
      <c r="R56" s="19">
        <v>0</v>
      </c>
      <c r="S56" s="19">
        <v>6.3555158622967696</v>
      </c>
      <c r="T56" s="19">
        <v>0.70616842914408551</v>
      </c>
      <c r="U56" s="19">
        <v>0</v>
      </c>
      <c r="V56" s="19">
        <v>24955.286117522839</v>
      </c>
      <c r="W56" s="19">
        <v>410.28385733271364</v>
      </c>
      <c r="X56" s="19">
        <v>357.32122514690724</v>
      </c>
      <c r="Y56" s="19">
        <v>287.41055066164284</v>
      </c>
      <c r="Z56" s="19">
        <v>1457.5316377533927</v>
      </c>
      <c r="AA56" s="19">
        <v>890.47838915069178</v>
      </c>
      <c r="AB56" s="19">
        <v>0</v>
      </c>
      <c r="AC56" s="19">
        <v>0</v>
      </c>
      <c r="AD56" s="19">
        <v>0</v>
      </c>
      <c r="AE56" s="19">
        <v>0</v>
      </c>
      <c r="AF56" s="19">
        <v>33.189916169772019</v>
      </c>
      <c r="AG56" s="19">
        <v>0</v>
      </c>
      <c r="AH56" s="19">
        <v>2.118505287432257</v>
      </c>
      <c r="AI56" s="19">
        <v>0.70616842914408551</v>
      </c>
      <c r="AJ56" s="19">
        <v>8.4740211497290279</v>
      </c>
      <c r="AK56" s="19">
        <v>0.70616842914408551</v>
      </c>
      <c r="AL56" s="19">
        <v>0</v>
      </c>
      <c r="AM56" s="19">
        <v>2.118505287432257</v>
      </c>
      <c r="AN56" s="19">
        <v>0</v>
      </c>
      <c r="AO56" s="19">
        <v>1.412336858288171</v>
      </c>
      <c r="AP56" s="19">
        <v>2.824673716576342</v>
      </c>
      <c r="AQ56" s="19">
        <v>271.87484522047299</v>
      </c>
      <c r="AR56" s="19">
        <v>136.99667525395259</v>
      </c>
      <c r="AS56" s="19">
        <v>240.80343433813317</v>
      </c>
      <c r="AT56" s="19">
        <v>615.77887021364268</v>
      </c>
      <c r="AU56" s="19">
        <v>0</v>
      </c>
      <c r="AV56" s="19">
        <v>6.3555158622967696</v>
      </c>
      <c r="AW56" s="19">
        <v>39.545432032068788</v>
      </c>
      <c r="AX56" s="19">
        <v>0</v>
      </c>
      <c r="AY56" s="19">
        <v>7.7678527205849415</v>
      </c>
      <c r="AZ56" s="19">
        <v>0</v>
      </c>
      <c r="BA56" s="19">
        <v>0.70616842914408551</v>
      </c>
      <c r="BB56" s="19">
        <v>8.4740211497290279</v>
      </c>
      <c r="BC56" s="19">
        <v>6.3555158622967696</v>
      </c>
      <c r="BD56" s="19">
        <v>38.839263602924703</v>
      </c>
      <c r="BE56" s="19">
        <v>0</v>
      </c>
      <c r="BF56" s="19">
        <v>38.839263602924703</v>
      </c>
      <c r="BG56" s="19">
        <v>71.323011343552636</v>
      </c>
      <c r="BH56" s="19">
        <v>26.128231878331174</v>
      </c>
      <c r="BI56" s="19">
        <v>33.189916169772019</v>
      </c>
      <c r="BJ56" s="19">
        <v>26.128231878331174</v>
      </c>
      <c r="BK56" s="19">
        <v>57.905811189815005</v>
      </c>
      <c r="BL56" s="19">
        <v>648.96878638341479</v>
      </c>
      <c r="BM56" s="19">
        <v>91.801895788731144</v>
      </c>
      <c r="BN56" s="19">
        <v>0</v>
      </c>
      <c r="BO56" s="19">
        <v>25.422063449187078</v>
      </c>
      <c r="BP56" s="19">
        <v>52.962632185806427</v>
      </c>
      <c r="BQ56" s="19">
        <v>0</v>
      </c>
      <c r="BR56" s="19">
        <v>102.39442222589238</v>
      </c>
      <c r="BS56" s="19">
        <v>0</v>
      </c>
      <c r="BT56" s="19">
        <v>32021.207419538561</v>
      </c>
      <c r="BU56" s="19">
        <v>2856.4170320919779</v>
      </c>
      <c r="BV56" s="19">
        <v>0</v>
      </c>
      <c r="BW56" s="19">
        <v>0</v>
      </c>
      <c r="BX56" s="19">
        <v>30403.375548369462</v>
      </c>
      <c r="BY56" s="19">
        <v>0</v>
      </c>
      <c r="BZ56" s="19">
        <v>-189</v>
      </c>
      <c r="CA56" s="19">
        <v>33070.792580461442</v>
      </c>
      <c r="CB56" s="19">
        <v>65092</v>
      </c>
      <c r="CD56" s="19">
        <f t="shared" si="3"/>
        <v>0</v>
      </c>
      <c r="CE56" s="19">
        <f t="shared" si="4"/>
        <v>0</v>
      </c>
      <c r="CF56" s="19">
        <f t="shared" si="5"/>
        <v>0</v>
      </c>
    </row>
    <row r="57" spans="1:84" x14ac:dyDescent="0.2">
      <c r="A57" s="25" t="s">
        <v>131</v>
      </c>
      <c r="B57" s="25" t="s">
        <v>63</v>
      </c>
      <c r="C57">
        <f t="shared" si="2"/>
        <v>53</v>
      </c>
      <c r="D57" s="19">
        <v>3016.0957112739384</v>
      </c>
      <c r="E57" s="19">
        <v>613.33422805641692</v>
      </c>
      <c r="F57" s="19">
        <v>39.003085082553426</v>
      </c>
      <c r="G57" s="19">
        <v>47.575191694103616</v>
      </c>
      <c r="H57" s="19">
        <v>1199.6663202864509</v>
      </c>
      <c r="I57" s="19">
        <v>0.42860533057751005</v>
      </c>
      <c r="J57" s="19">
        <v>53.575666322188781</v>
      </c>
      <c r="K57" s="19">
        <v>0.42860533057751005</v>
      </c>
      <c r="L57" s="19">
        <v>73.720116859331739</v>
      </c>
      <c r="M57" s="19">
        <v>360.88568834626341</v>
      </c>
      <c r="N57" s="19">
        <v>54.004271652766271</v>
      </c>
      <c r="O57" s="19">
        <v>0</v>
      </c>
      <c r="P57" s="19">
        <v>124.72415119805547</v>
      </c>
      <c r="Q57" s="19">
        <v>0</v>
      </c>
      <c r="R57" s="19">
        <v>138.86812710711325</v>
      </c>
      <c r="S57" s="19">
        <v>0</v>
      </c>
      <c r="T57" s="19">
        <v>1776.1404899132019</v>
      </c>
      <c r="U57" s="19">
        <v>6.429079958662653</v>
      </c>
      <c r="V57" s="19">
        <v>0</v>
      </c>
      <c r="W57" s="19">
        <v>7.7148959503951833</v>
      </c>
      <c r="X57" s="19">
        <v>13610.362272488837</v>
      </c>
      <c r="Y57" s="19">
        <v>2199.1739511932037</v>
      </c>
      <c r="Z57" s="19">
        <v>732.91511528754233</v>
      </c>
      <c r="AA57" s="19">
        <v>129.43880983440803</v>
      </c>
      <c r="AB57" s="19">
        <v>301.73815272656719</v>
      </c>
      <c r="AC57" s="19">
        <v>1073.2277477660855</v>
      </c>
      <c r="AD57" s="19">
        <v>365.60034698261626</v>
      </c>
      <c r="AE57" s="19">
        <v>453.89304508158313</v>
      </c>
      <c r="AF57" s="19">
        <v>227.58943053665789</v>
      </c>
      <c r="AG57" s="19">
        <v>0</v>
      </c>
      <c r="AH57" s="19">
        <v>123.00972987574539</v>
      </c>
      <c r="AI57" s="19">
        <v>9.4293172727052248</v>
      </c>
      <c r="AJ57" s="19">
        <v>5.1432639669301219</v>
      </c>
      <c r="AK57" s="19">
        <v>5.1432639669301219</v>
      </c>
      <c r="AL57" s="19">
        <v>117.43786057823776</v>
      </c>
      <c r="AM57" s="19">
        <v>126.43857252036547</v>
      </c>
      <c r="AN57" s="19">
        <v>120.00949256170287</v>
      </c>
      <c r="AO57" s="19">
        <v>150.44047103270606</v>
      </c>
      <c r="AP57" s="19">
        <v>603.90491078371167</v>
      </c>
      <c r="AQ57" s="19">
        <v>0.42860533057751005</v>
      </c>
      <c r="AR57" s="19">
        <v>0</v>
      </c>
      <c r="AS57" s="19">
        <v>249.8769077266885</v>
      </c>
      <c r="AT57" s="19">
        <v>0.42860533057751005</v>
      </c>
      <c r="AU57" s="19">
        <v>0</v>
      </c>
      <c r="AV57" s="19">
        <v>0</v>
      </c>
      <c r="AW57" s="19">
        <v>0</v>
      </c>
      <c r="AX57" s="19">
        <v>0</v>
      </c>
      <c r="AY57" s="19">
        <v>0</v>
      </c>
      <c r="AZ57" s="19">
        <v>0</v>
      </c>
      <c r="BA57" s="19">
        <v>0</v>
      </c>
      <c r="BB57" s="19">
        <v>0</v>
      </c>
      <c r="BC57" s="19">
        <v>0</v>
      </c>
      <c r="BD57" s="19">
        <v>0</v>
      </c>
      <c r="BE57" s="19">
        <v>0</v>
      </c>
      <c r="BF57" s="19">
        <v>0</v>
      </c>
      <c r="BG57" s="19">
        <v>4.286053305775102</v>
      </c>
      <c r="BH57" s="19">
        <v>1.2858159917325305</v>
      </c>
      <c r="BI57" s="19">
        <v>0</v>
      </c>
      <c r="BJ57" s="19">
        <v>0</v>
      </c>
      <c r="BK57" s="19">
        <v>0</v>
      </c>
      <c r="BL57" s="19">
        <v>3.8574479751975916</v>
      </c>
      <c r="BM57" s="19">
        <v>14.57258123963534</v>
      </c>
      <c r="BN57" s="19">
        <v>0</v>
      </c>
      <c r="BO57" s="19">
        <v>148.72604971039601</v>
      </c>
      <c r="BP57" s="19">
        <v>513.04058070127951</v>
      </c>
      <c r="BQ57" s="19">
        <v>0</v>
      </c>
      <c r="BR57" s="19">
        <v>255.87738235477357</v>
      </c>
      <c r="BS57" s="19">
        <v>0</v>
      </c>
      <c r="BT57" s="19">
        <v>29059.870018485759</v>
      </c>
      <c r="BU57" s="19">
        <v>1862.1290322580644</v>
      </c>
      <c r="BV57" s="19">
        <v>0</v>
      </c>
      <c r="BW57" s="19">
        <v>0</v>
      </c>
      <c r="BX57" s="19">
        <v>12.000949256170285</v>
      </c>
      <c r="BY57" s="19">
        <v>0</v>
      </c>
      <c r="BZ57" s="19">
        <v>1532</v>
      </c>
      <c r="CA57" s="19">
        <v>3406.1299815142347</v>
      </c>
      <c r="CB57" s="19">
        <v>32466</v>
      </c>
      <c r="CD57" s="19">
        <f t="shared" si="3"/>
        <v>0</v>
      </c>
      <c r="CE57" s="19">
        <f t="shared" si="4"/>
        <v>0</v>
      </c>
      <c r="CF57" s="19">
        <f t="shared" si="5"/>
        <v>0</v>
      </c>
    </row>
    <row r="58" spans="1:84" x14ac:dyDescent="0.2">
      <c r="A58" s="24" t="s">
        <v>132</v>
      </c>
      <c r="B58" s="24" t="s">
        <v>243</v>
      </c>
      <c r="C58">
        <f t="shared" si="2"/>
        <v>54</v>
      </c>
      <c r="D58" s="19">
        <v>33356.867928214873</v>
      </c>
      <c r="E58" s="19">
        <v>3187.2682849756193</v>
      </c>
      <c r="F58" s="19">
        <v>242.60047313462715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172.19056570187618</v>
      </c>
      <c r="M58" s="19">
        <v>0</v>
      </c>
      <c r="N58" s="19">
        <v>0</v>
      </c>
      <c r="O58" s="19">
        <v>0</v>
      </c>
      <c r="P58" s="19">
        <v>0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0</v>
      </c>
      <c r="W58" s="19">
        <v>0</v>
      </c>
      <c r="X58" s="19">
        <v>1762.3390692078663</v>
      </c>
      <c r="Y58" s="19">
        <v>18.82245050182452</v>
      </c>
      <c r="Z58" s="19">
        <v>0</v>
      </c>
      <c r="AA58" s="19">
        <v>0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</v>
      </c>
      <c r="AH58" s="19">
        <v>0</v>
      </c>
      <c r="AI58" s="19">
        <v>0</v>
      </c>
      <c r="AJ58" s="19">
        <v>0</v>
      </c>
      <c r="AK58" s="19">
        <v>0</v>
      </c>
      <c r="AL58" s="19">
        <v>0</v>
      </c>
      <c r="AM58" s="19">
        <v>0</v>
      </c>
      <c r="AN58" s="19">
        <v>0</v>
      </c>
      <c r="AO58" s="19">
        <v>0</v>
      </c>
      <c r="AP58" s="19">
        <v>0</v>
      </c>
      <c r="AQ58" s="19">
        <v>0</v>
      </c>
      <c r="AR58" s="19">
        <v>0</v>
      </c>
      <c r="AS58" s="19">
        <v>0</v>
      </c>
      <c r="AT58" s="19">
        <v>0</v>
      </c>
      <c r="AU58" s="19">
        <v>0</v>
      </c>
      <c r="AV58" s="19">
        <v>0</v>
      </c>
      <c r="AW58" s="19">
        <v>0</v>
      </c>
      <c r="AX58" s="19">
        <v>0</v>
      </c>
      <c r="AY58" s="19">
        <v>0</v>
      </c>
      <c r="AZ58" s="19">
        <v>0</v>
      </c>
      <c r="BA58" s="19">
        <v>0</v>
      </c>
      <c r="BB58" s="19">
        <v>0</v>
      </c>
      <c r="BC58" s="19">
        <v>0</v>
      </c>
      <c r="BD58" s="19">
        <v>0</v>
      </c>
      <c r="BE58" s="19">
        <v>0</v>
      </c>
      <c r="BF58" s="19">
        <v>0</v>
      </c>
      <c r="BG58" s="19">
        <v>0</v>
      </c>
      <c r="BH58" s="19">
        <v>0</v>
      </c>
      <c r="BI58" s="19">
        <v>0</v>
      </c>
      <c r="BJ58" s="19">
        <v>0</v>
      </c>
      <c r="BK58" s="19">
        <v>0</v>
      </c>
      <c r="BL58" s="19">
        <v>2.788511185455484</v>
      </c>
      <c r="BM58" s="19">
        <v>0</v>
      </c>
      <c r="BN58" s="19">
        <v>0</v>
      </c>
      <c r="BO58" s="19">
        <v>0</v>
      </c>
      <c r="BP58" s="19">
        <v>0</v>
      </c>
      <c r="BQ58" s="19">
        <v>0</v>
      </c>
      <c r="BR58" s="19">
        <v>0</v>
      </c>
      <c r="BS58" s="19">
        <v>0</v>
      </c>
      <c r="BT58" s="19">
        <v>38742.877282922142</v>
      </c>
      <c r="BU58" s="19">
        <v>509.12271707785965</v>
      </c>
      <c r="BV58" s="19">
        <v>0</v>
      </c>
      <c r="BW58" s="19">
        <v>0</v>
      </c>
      <c r="BX58" s="19">
        <v>0</v>
      </c>
      <c r="BY58" s="19">
        <v>0</v>
      </c>
      <c r="BZ58" s="19">
        <v>2998</v>
      </c>
      <c r="CA58" s="19">
        <v>3507.1227170778598</v>
      </c>
      <c r="CB58" s="19">
        <v>42250</v>
      </c>
      <c r="CD58" s="19">
        <f t="shared" si="3"/>
        <v>0</v>
      </c>
      <c r="CE58" s="19">
        <f t="shared" si="4"/>
        <v>0</v>
      </c>
      <c r="CF58" s="19">
        <f t="shared" si="5"/>
        <v>0</v>
      </c>
    </row>
    <row r="59" spans="1:84" x14ac:dyDescent="0.2">
      <c r="A59" s="25" t="s">
        <v>133</v>
      </c>
      <c r="B59" s="24" t="s">
        <v>64</v>
      </c>
      <c r="C59">
        <f t="shared" si="2"/>
        <v>55</v>
      </c>
      <c r="D59" s="19">
        <v>0</v>
      </c>
      <c r="E59" s="19">
        <v>1.4619463422345726</v>
      </c>
      <c r="F59" s="19">
        <v>0</v>
      </c>
      <c r="G59" s="19">
        <v>0</v>
      </c>
      <c r="H59" s="19">
        <v>1460.9717113397489</v>
      </c>
      <c r="I59" s="19">
        <v>158.37752040874534</v>
      </c>
      <c r="J59" s="19">
        <v>67.249531742790353</v>
      </c>
      <c r="K59" s="19">
        <v>283.13027494609554</v>
      </c>
      <c r="L59" s="19">
        <v>0</v>
      </c>
      <c r="M59" s="19">
        <v>236.8353074420007</v>
      </c>
      <c r="N59" s="19">
        <v>15.10677886975725</v>
      </c>
      <c r="O59" s="19">
        <v>0</v>
      </c>
      <c r="P59" s="19">
        <v>718.30296948458647</v>
      </c>
      <c r="Q59" s="19">
        <v>116.46839193135426</v>
      </c>
      <c r="R59" s="19">
        <v>449.30484251342529</v>
      </c>
      <c r="S59" s="19">
        <v>0</v>
      </c>
      <c r="T59" s="19">
        <v>965.37190132222906</v>
      </c>
      <c r="U59" s="19">
        <v>0</v>
      </c>
      <c r="V59" s="19">
        <v>0</v>
      </c>
      <c r="W59" s="19">
        <v>607.68236292217057</v>
      </c>
      <c r="X59" s="19">
        <v>12697.003982307262</v>
      </c>
      <c r="Y59" s="19">
        <v>8051.9131375806137</v>
      </c>
      <c r="Z59" s="19">
        <v>2480.4356273246585</v>
      </c>
      <c r="AA59" s="19">
        <v>1379.5900316220248</v>
      </c>
      <c r="AB59" s="19">
        <v>1406.8796966770701</v>
      </c>
      <c r="AC59" s="19">
        <v>0</v>
      </c>
      <c r="AD59" s="19">
        <v>311.39457089596397</v>
      </c>
      <c r="AE59" s="19">
        <v>174.45893017332563</v>
      </c>
      <c r="AF59" s="19">
        <v>274.84591234009963</v>
      </c>
      <c r="AG59" s="19">
        <v>0</v>
      </c>
      <c r="AH59" s="19">
        <v>64.325639058321201</v>
      </c>
      <c r="AI59" s="19">
        <v>4.3858390267037173</v>
      </c>
      <c r="AJ59" s="19">
        <v>16.0814097645803</v>
      </c>
      <c r="AK59" s="19">
        <v>0</v>
      </c>
      <c r="AL59" s="19">
        <v>0.97463089482304832</v>
      </c>
      <c r="AM59" s="19">
        <v>175.9208765155602</v>
      </c>
      <c r="AN59" s="19">
        <v>0</v>
      </c>
      <c r="AO59" s="19">
        <v>4.8731544741152417</v>
      </c>
      <c r="AP59" s="19">
        <v>112.08255290465058</v>
      </c>
      <c r="AQ59" s="19">
        <v>0</v>
      </c>
      <c r="AR59" s="19">
        <v>0</v>
      </c>
      <c r="AS59" s="19">
        <v>49.706175635975448</v>
      </c>
      <c r="AT59" s="19">
        <v>0</v>
      </c>
      <c r="AU59" s="19">
        <v>0</v>
      </c>
      <c r="AV59" s="19">
        <v>0</v>
      </c>
      <c r="AW59" s="19">
        <v>0</v>
      </c>
      <c r="AX59" s="19">
        <v>0</v>
      </c>
      <c r="AY59" s="19">
        <v>0</v>
      </c>
      <c r="AZ59" s="19">
        <v>0</v>
      </c>
      <c r="BA59" s="19">
        <v>0</v>
      </c>
      <c r="BB59" s="19">
        <v>0</v>
      </c>
      <c r="BC59" s="19">
        <v>0</v>
      </c>
      <c r="BD59" s="19">
        <v>0</v>
      </c>
      <c r="BE59" s="19">
        <v>0</v>
      </c>
      <c r="BF59" s="19">
        <v>0</v>
      </c>
      <c r="BG59" s="19">
        <v>19.005302449049434</v>
      </c>
      <c r="BH59" s="19">
        <v>0</v>
      </c>
      <c r="BI59" s="19">
        <v>0</v>
      </c>
      <c r="BJ59" s="19">
        <v>0</v>
      </c>
      <c r="BK59" s="19">
        <v>0</v>
      </c>
      <c r="BL59" s="19">
        <v>4.8731544741152417</v>
      </c>
      <c r="BM59" s="19">
        <v>19.492617896460967</v>
      </c>
      <c r="BN59" s="19">
        <v>0</v>
      </c>
      <c r="BO59" s="19">
        <v>62.863692716086604</v>
      </c>
      <c r="BP59" s="19">
        <v>46.782282951506325</v>
      </c>
      <c r="BQ59" s="19">
        <v>0</v>
      </c>
      <c r="BR59" s="19">
        <v>0</v>
      </c>
      <c r="BS59" s="19">
        <v>0</v>
      </c>
      <c r="BT59" s="19">
        <v>32438.1527569481</v>
      </c>
      <c r="BU59" s="19">
        <v>6737.8472430518968</v>
      </c>
      <c r="BV59" s="19">
        <v>0</v>
      </c>
      <c r="BW59" s="19">
        <v>0</v>
      </c>
      <c r="BX59" s="19">
        <v>0</v>
      </c>
      <c r="BY59" s="19">
        <v>0</v>
      </c>
      <c r="BZ59" s="19">
        <v>-3</v>
      </c>
      <c r="CA59" s="19">
        <v>6734.8472430518968</v>
      </c>
      <c r="CB59" s="19">
        <v>39173</v>
      </c>
      <c r="CD59" s="19">
        <f t="shared" si="3"/>
        <v>0</v>
      </c>
      <c r="CE59" s="19">
        <f t="shared" si="4"/>
        <v>0</v>
      </c>
      <c r="CF59" s="19">
        <f t="shared" si="5"/>
        <v>0</v>
      </c>
    </row>
    <row r="60" spans="1:84" x14ac:dyDescent="0.2">
      <c r="A60" s="24" t="s">
        <v>134</v>
      </c>
      <c r="B60" s="24" t="s">
        <v>244</v>
      </c>
      <c r="C60">
        <f t="shared" si="2"/>
        <v>56</v>
      </c>
      <c r="D60" s="19">
        <v>68.389613634280806</v>
      </c>
      <c r="E60" s="19">
        <v>3.8529359793961016</v>
      </c>
      <c r="F60" s="19">
        <v>0</v>
      </c>
      <c r="G60" s="19">
        <v>0</v>
      </c>
      <c r="H60" s="19">
        <v>925.18625205248884</v>
      </c>
      <c r="I60" s="19">
        <v>0</v>
      </c>
      <c r="J60" s="19">
        <v>0</v>
      </c>
      <c r="K60" s="19">
        <v>0.96323399484902539</v>
      </c>
      <c r="L60" s="19">
        <v>1.9264679896980508</v>
      </c>
      <c r="M60" s="19">
        <v>5.2977869716696402</v>
      </c>
      <c r="N60" s="19">
        <v>0</v>
      </c>
      <c r="O60" s="19">
        <v>13.966892925310866</v>
      </c>
      <c r="P60" s="19">
        <v>2242.4087400085309</v>
      </c>
      <c r="Q60" s="19">
        <v>0</v>
      </c>
      <c r="R60" s="19">
        <v>736.87400605950438</v>
      </c>
      <c r="S60" s="19">
        <v>430.08397870008986</v>
      </c>
      <c r="T60" s="19">
        <v>915.0722951065743</v>
      </c>
      <c r="U60" s="19">
        <v>23.117615876376615</v>
      </c>
      <c r="V60" s="19">
        <v>0</v>
      </c>
      <c r="W60" s="19">
        <v>0</v>
      </c>
      <c r="X60" s="19">
        <v>1148.6565388574629</v>
      </c>
      <c r="Y60" s="19">
        <v>1230.5314284196302</v>
      </c>
      <c r="Z60" s="19">
        <v>642.4770745643001</v>
      </c>
      <c r="AA60" s="19">
        <v>44.308763763055168</v>
      </c>
      <c r="AB60" s="19">
        <v>10470.353524008906</v>
      </c>
      <c r="AC60" s="19">
        <v>998.39203566101514</v>
      </c>
      <c r="AD60" s="19">
        <v>0.48161699742451269</v>
      </c>
      <c r="AE60" s="19">
        <v>124.73880233294878</v>
      </c>
      <c r="AF60" s="19">
        <v>573.1242269351701</v>
      </c>
      <c r="AG60" s="19">
        <v>97.286633479751558</v>
      </c>
      <c r="AH60" s="19">
        <v>1802.6924213599516</v>
      </c>
      <c r="AI60" s="19">
        <v>89.580761520959371</v>
      </c>
      <c r="AJ60" s="19">
        <v>40.455827783659082</v>
      </c>
      <c r="AK60" s="19">
        <v>801.41068371438951</v>
      </c>
      <c r="AL60" s="19">
        <v>191.20194797753155</v>
      </c>
      <c r="AM60" s="19">
        <v>1081.7117762154558</v>
      </c>
      <c r="AN60" s="19">
        <v>0</v>
      </c>
      <c r="AO60" s="19">
        <v>0</v>
      </c>
      <c r="AP60" s="19">
        <v>0</v>
      </c>
      <c r="AQ60" s="19">
        <v>0.48161699742451269</v>
      </c>
      <c r="AR60" s="19">
        <v>0</v>
      </c>
      <c r="AS60" s="19">
        <v>0</v>
      </c>
      <c r="AT60" s="19">
        <v>0</v>
      </c>
      <c r="AU60" s="19">
        <v>0</v>
      </c>
      <c r="AV60" s="19">
        <v>0</v>
      </c>
      <c r="AW60" s="19">
        <v>0</v>
      </c>
      <c r="AX60" s="19">
        <v>0</v>
      </c>
      <c r="AY60" s="19">
        <v>0</v>
      </c>
      <c r="AZ60" s="19">
        <v>0</v>
      </c>
      <c r="BA60" s="19">
        <v>0</v>
      </c>
      <c r="BB60" s="19">
        <v>0</v>
      </c>
      <c r="BC60" s="19">
        <v>0</v>
      </c>
      <c r="BD60" s="19">
        <v>0</v>
      </c>
      <c r="BE60" s="19">
        <v>0</v>
      </c>
      <c r="BF60" s="19">
        <v>0</v>
      </c>
      <c r="BG60" s="19">
        <v>5.2977869716696402</v>
      </c>
      <c r="BH60" s="19">
        <v>0</v>
      </c>
      <c r="BI60" s="19">
        <v>0</v>
      </c>
      <c r="BJ60" s="19">
        <v>0</v>
      </c>
      <c r="BK60" s="19">
        <v>0</v>
      </c>
      <c r="BL60" s="19">
        <v>0</v>
      </c>
      <c r="BM60" s="19">
        <v>0</v>
      </c>
      <c r="BN60" s="19">
        <v>0</v>
      </c>
      <c r="BO60" s="19">
        <v>0</v>
      </c>
      <c r="BP60" s="19">
        <v>0</v>
      </c>
      <c r="BQ60" s="19">
        <v>0</v>
      </c>
      <c r="BR60" s="19">
        <v>0</v>
      </c>
      <c r="BS60" s="19">
        <v>0</v>
      </c>
      <c r="BT60" s="19">
        <v>24710.323286859475</v>
      </c>
      <c r="BU60" s="19">
        <v>8371.676713140525</v>
      </c>
      <c r="BV60" s="19">
        <v>0</v>
      </c>
      <c r="BW60" s="19">
        <v>0</v>
      </c>
      <c r="BX60" s="19">
        <v>0</v>
      </c>
      <c r="BY60" s="19">
        <v>0</v>
      </c>
      <c r="BZ60" s="19">
        <v>2393</v>
      </c>
      <c r="CA60" s="19">
        <v>10764.676713140525</v>
      </c>
      <c r="CB60" s="19">
        <v>35475</v>
      </c>
      <c r="CD60" s="19">
        <f t="shared" si="3"/>
        <v>0</v>
      </c>
      <c r="CE60" s="19">
        <f t="shared" si="4"/>
        <v>0</v>
      </c>
      <c r="CF60" s="19">
        <f t="shared" si="5"/>
        <v>0</v>
      </c>
    </row>
    <row r="61" spans="1:84" x14ac:dyDescent="0.2">
      <c r="A61" s="24" t="s">
        <v>135</v>
      </c>
      <c r="B61" s="24" t="s">
        <v>245</v>
      </c>
      <c r="C61">
        <f t="shared" si="2"/>
        <v>57</v>
      </c>
      <c r="D61" s="19">
        <v>20522.993278214708</v>
      </c>
      <c r="E61" s="19">
        <v>2260.697726673116</v>
      </c>
      <c r="F61" s="19">
        <v>75.975651755257815</v>
      </c>
      <c r="G61" s="19">
        <v>0</v>
      </c>
      <c r="H61" s="19">
        <v>0</v>
      </c>
      <c r="I61" s="19">
        <v>0</v>
      </c>
      <c r="J61" s="19">
        <v>0</v>
      </c>
      <c r="K61" s="19">
        <v>0</v>
      </c>
      <c r="L61" s="19">
        <v>28.701912885319626</v>
      </c>
      <c r="M61" s="19">
        <v>0.56278260559450211</v>
      </c>
      <c r="N61" s="19">
        <v>0</v>
      </c>
      <c r="O61" s="19">
        <v>0</v>
      </c>
      <c r="P61" s="19">
        <v>0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19">
        <v>0</v>
      </c>
      <c r="W61" s="19">
        <v>0</v>
      </c>
      <c r="X61" s="19">
        <v>0</v>
      </c>
      <c r="Y61" s="19">
        <v>4840.4931907183136</v>
      </c>
      <c r="Z61" s="19">
        <v>617.93530094276355</v>
      </c>
      <c r="AA61" s="19">
        <v>0</v>
      </c>
      <c r="AB61" s="19">
        <v>0</v>
      </c>
      <c r="AC61" s="19">
        <v>0</v>
      </c>
      <c r="AD61" s="19">
        <v>0</v>
      </c>
      <c r="AE61" s="19">
        <v>0</v>
      </c>
      <c r="AF61" s="19">
        <v>37.706434574831647</v>
      </c>
      <c r="AG61" s="19">
        <v>0</v>
      </c>
      <c r="AH61" s="19">
        <v>0</v>
      </c>
      <c r="AI61" s="19">
        <v>0</v>
      </c>
      <c r="AJ61" s="19">
        <v>0</v>
      </c>
      <c r="AK61" s="19">
        <v>0</v>
      </c>
      <c r="AL61" s="19">
        <v>0</v>
      </c>
      <c r="AM61" s="19">
        <v>0</v>
      </c>
      <c r="AN61" s="19">
        <v>0</v>
      </c>
      <c r="AO61" s="19">
        <v>0</v>
      </c>
      <c r="AP61" s="19">
        <v>0</v>
      </c>
      <c r="AQ61" s="19">
        <v>0</v>
      </c>
      <c r="AR61" s="19">
        <v>0</v>
      </c>
      <c r="AS61" s="19">
        <v>0</v>
      </c>
      <c r="AT61" s="19">
        <v>0</v>
      </c>
      <c r="AU61" s="19">
        <v>0</v>
      </c>
      <c r="AV61" s="19">
        <v>0</v>
      </c>
      <c r="AW61" s="19">
        <v>0</v>
      </c>
      <c r="AX61" s="19">
        <v>6.7533912671340266</v>
      </c>
      <c r="AY61" s="19">
        <v>0</v>
      </c>
      <c r="AZ61" s="19">
        <v>0</v>
      </c>
      <c r="BA61" s="19">
        <v>0</v>
      </c>
      <c r="BB61" s="19">
        <v>0</v>
      </c>
      <c r="BC61" s="19">
        <v>0</v>
      </c>
      <c r="BD61" s="19">
        <v>0</v>
      </c>
      <c r="BE61" s="19">
        <v>0</v>
      </c>
      <c r="BF61" s="19">
        <v>0</v>
      </c>
      <c r="BG61" s="19">
        <v>9.0045216895120337</v>
      </c>
      <c r="BH61" s="19">
        <v>10.130086900701039</v>
      </c>
      <c r="BI61" s="19">
        <v>0</v>
      </c>
      <c r="BJ61" s="19">
        <v>988.80903802954049</v>
      </c>
      <c r="BK61" s="19">
        <v>0</v>
      </c>
      <c r="BL61" s="19">
        <v>0</v>
      </c>
      <c r="BM61" s="19">
        <v>0</v>
      </c>
      <c r="BN61" s="19">
        <v>0</v>
      </c>
      <c r="BO61" s="19">
        <v>0</v>
      </c>
      <c r="BP61" s="19">
        <v>0</v>
      </c>
      <c r="BQ61" s="19">
        <v>1.6883478167835066</v>
      </c>
      <c r="BR61" s="19">
        <v>0</v>
      </c>
      <c r="BS61" s="19">
        <v>0</v>
      </c>
      <c r="BT61" s="19">
        <v>29401.451664073578</v>
      </c>
      <c r="BU61" s="19">
        <v>861.24190313474969</v>
      </c>
      <c r="BV61" s="19">
        <v>0</v>
      </c>
      <c r="BW61" s="19">
        <v>0</v>
      </c>
      <c r="BX61" s="19">
        <v>361.30643279167055</v>
      </c>
      <c r="BY61" s="19">
        <v>0</v>
      </c>
      <c r="BZ61" s="19">
        <v>-1190</v>
      </c>
      <c r="CA61" s="19">
        <v>32.548335926420094</v>
      </c>
      <c r="CB61" s="19">
        <v>29434</v>
      </c>
      <c r="CD61" s="19">
        <f t="shared" si="3"/>
        <v>0</v>
      </c>
      <c r="CE61" s="19">
        <f t="shared" si="4"/>
        <v>2.5579538487363607E-13</v>
      </c>
      <c r="CF61" s="19">
        <f t="shared" si="5"/>
        <v>0</v>
      </c>
    </row>
    <row r="62" spans="1:84" x14ac:dyDescent="0.2">
      <c r="A62" s="24" t="s">
        <v>136</v>
      </c>
      <c r="B62" s="25" t="s">
        <v>246</v>
      </c>
      <c r="C62">
        <f t="shared" si="2"/>
        <v>58</v>
      </c>
      <c r="D62" s="19">
        <v>0.60750559304341545</v>
      </c>
      <c r="E62" s="19">
        <v>23.692718128693205</v>
      </c>
      <c r="F62" s="19">
        <v>0</v>
      </c>
      <c r="G62" s="19">
        <v>1912.4276069006721</v>
      </c>
      <c r="H62" s="19">
        <v>351.74573837213757</v>
      </c>
      <c r="I62" s="19">
        <v>191.97176740171932</v>
      </c>
      <c r="J62" s="19">
        <v>146.40884792346313</v>
      </c>
      <c r="K62" s="19">
        <v>971.40144327642156</v>
      </c>
      <c r="L62" s="19">
        <v>13.972628639998558</v>
      </c>
      <c r="M62" s="19">
        <v>2666.949553460594</v>
      </c>
      <c r="N62" s="19">
        <v>120.8936130156397</v>
      </c>
      <c r="O62" s="19">
        <v>3.6450335582604936</v>
      </c>
      <c r="P62" s="19">
        <v>143.37131995824603</v>
      </c>
      <c r="Q62" s="19">
        <v>0</v>
      </c>
      <c r="R62" s="19">
        <v>104.49096200346746</v>
      </c>
      <c r="S62" s="19">
        <v>440.44155495647624</v>
      </c>
      <c r="T62" s="19">
        <v>508.48218137733886</v>
      </c>
      <c r="U62" s="19">
        <v>238.14219247301895</v>
      </c>
      <c r="V62" s="19">
        <v>311.65036923127218</v>
      </c>
      <c r="W62" s="19">
        <v>160.38147656346172</v>
      </c>
      <c r="X62" s="19">
        <v>673.72370268514783</v>
      </c>
      <c r="Y62" s="19">
        <v>2969.4873387962152</v>
      </c>
      <c r="Z62" s="19">
        <v>985.98157750946336</v>
      </c>
      <c r="AA62" s="19">
        <v>904.57582804164565</v>
      </c>
      <c r="AB62" s="19">
        <v>1098.3701122224952</v>
      </c>
      <c r="AC62" s="19">
        <v>382.72852361735187</v>
      </c>
      <c r="AD62" s="19">
        <v>383.33602921039517</v>
      </c>
      <c r="AE62" s="19">
        <v>37.665346768691755</v>
      </c>
      <c r="AF62" s="19">
        <v>173.74659961041681</v>
      </c>
      <c r="AG62" s="19">
        <v>1.8225167791302468</v>
      </c>
      <c r="AH62" s="19">
        <v>106.31347878259771</v>
      </c>
      <c r="AI62" s="19">
        <v>162.20399334259196</v>
      </c>
      <c r="AJ62" s="19">
        <v>61.965570490428391</v>
      </c>
      <c r="AK62" s="19">
        <v>12.757617453911724</v>
      </c>
      <c r="AL62" s="19">
        <v>40.702874733908843</v>
      </c>
      <c r="AM62" s="19">
        <v>315.90290838257613</v>
      </c>
      <c r="AN62" s="19">
        <v>259.40488822953853</v>
      </c>
      <c r="AO62" s="19">
        <v>18.832673384345878</v>
      </c>
      <c r="AP62" s="19">
        <v>213.84196875128225</v>
      </c>
      <c r="AQ62" s="19">
        <v>476.89189053908115</v>
      </c>
      <c r="AR62" s="19">
        <v>34.627818803474675</v>
      </c>
      <c r="AS62" s="19">
        <v>1674.2854144276534</v>
      </c>
      <c r="AT62" s="19">
        <v>6.0750559304341545</v>
      </c>
      <c r="AU62" s="19">
        <v>0</v>
      </c>
      <c r="AV62" s="19">
        <v>0</v>
      </c>
      <c r="AW62" s="19">
        <v>37.665346768691755</v>
      </c>
      <c r="AX62" s="19">
        <v>0</v>
      </c>
      <c r="AY62" s="19">
        <v>0</v>
      </c>
      <c r="AZ62" s="19">
        <v>0</v>
      </c>
      <c r="BA62" s="19">
        <v>0</v>
      </c>
      <c r="BB62" s="19">
        <v>0.60750559304341545</v>
      </c>
      <c r="BC62" s="19">
        <v>0.60750559304341545</v>
      </c>
      <c r="BD62" s="19">
        <v>35.842829989561508</v>
      </c>
      <c r="BE62" s="19">
        <v>26.730246093910282</v>
      </c>
      <c r="BF62" s="19">
        <v>0</v>
      </c>
      <c r="BG62" s="19">
        <v>9.1125838956512322</v>
      </c>
      <c r="BH62" s="19">
        <v>13.972628639998558</v>
      </c>
      <c r="BI62" s="19">
        <v>0</v>
      </c>
      <c r="BJ62" s="19">
        <v>72.293165572166444</v>
      </c>
      <c r="BK62" s="19">
        <v>0.60750559304341545</v>
      </c>
      <c r="BL62" s="19">
        <v>49.815458629560069</v>
      </c>
      <c r="BM62" s="19">
        <v>255.75985467127791</v>
      </c>
      <c r="BN62" s="19">
        <v>0</v>
      </c>
      <c r="BO62" s="19">
        <v>783.07470943296266</v>
      </c>
      <c r="BP62" s="19">
        <v>0</v>
      </c>
      <c r="BQ62" s="19">
        <v>6.0750559304341545</v>
      </c>
      <c r="BR62" s="19">
        <v>8.5050783026078154</v>
      </c>
      <c r="BS62" s="19">
        <v>0</v>
      </c>
      <c r="BT62" s="19">
        <v>20606.589716032653</v>
      </c>
      <c r="BU62" s="19">
        <v>5084.5144337343399</v>
      </c>
      <c r="BV62" s="19">
        <v>0</v>
      </c>
      <c r="BW62" s="19">
        <v>0</v>
      </c>
      <c r="BX62" s="19">
        <v>363.89585023300589</v>
      </c>
      <c r="BY62" s="19">
        <v>0</v>
      </c>
      <c r="BZ62" s="19">
        <v>1665</v>
      </c>
      <c r="CA62" s="19">
        <v>7113.4102839673451</v>
      </c>
      <c r="CB62" s="19">
        <v>27720</v>
      </c>
      <c r="CD62" s="19">
        <f t="shared" si="3"/>
        <v>0</v>
      </c>
      <c r="CE62" s="19">
        <f t="shared" si="4"/>
        <v>0</v>
      </c>
      <c r="CF62" s="19">
        <f t="shared" si="5"/>
        <v>0</v>
      </c>
    </row>
    <row r="63" spans="1:84" x14ac:dyDescent="0.2">
      <c r="A63" s="24" t="s">
        <v>137</v>
      </c>
      <c r="B63" s="24" t="s">
        <v>41</v>
      </c>
      <c r="C63">
        <f t="shared" si="2"/>
        <v>59</v>
      </c>
      <c r="D63" s="19">
        <v>14.375332578153513</v>
      </c>
      <c r="E63" s="19">
        <v>32.017786196796465</v>
      </c>
      <c r="F63" s="19">
        <v>1.960272624293661</v>
      </c>
      <c r="G63" s="19">
        <v>0</v>
      </c>
      <c r="H63" s="19">
        <v>0</v>
      </c>
      <c r="I63" s="19">
        <v>0</v>
      </c>
      <c r="J63" s="19">
        <v>0</v>
      </c>
      <c r="K63" s="19">
        <v>1.3068484161957741</v>
      </c>
      <c r="L63" s="19">
        <v>0</v>
      </c>
      <c r="M63" s="19">
        <v>38.552028277775335</v>
      </c>
      <c r="N63" s="19">
        <v>0</v>
      </c>
      <c r="O63" s="19">
        <v>0</v>
      </c>
      <c r="P63" s="19">
        <v>43.779421942558422</v>
      </c>
      <c r="Q63" s="19">
        <v>36.591755653481663</v>
      </c>
      <c r="R63" s="19">
        <v>71.876662890767577</v>
      </c>
      <c r="S63" s="19">
        <v>245.03407803670763</v>
      </c>
      <c r="T63" s="19">
        <v>1046.7855813728149</v>
      </c>
      <c r="U63" s="19">
        <v>673.68035854892162</v>
      </c>
      <c r="V63" s="19">
        <v>0</v>
      </c>
      <c r="W63" s="19">
        <v>0</v>
      </c>
      <c r="X63" s="19">
        <v>0</v>
      </c>
      <c r="Y63" s="19">
        <v>122.84375112240275</v>
      </c>
      <c r="Z63" s="19">
        <v>11.108211537664079</v>
      </c>
      <c r="AA63" s="19">
        <v>0.65342420809788704</v>
      </c>
      <c r="AB63" s="19">
        <v>1234.3183290969084</v>
      </c>
      <c r="AC63" s="19">
        <v>654.73105651408264</v>
      </c>
      <c r="AD63" s="19">
        <v>0</v>
      </c>
      <c r="AE63" s="19">
        <v>0</v>
      </c>
      <c r="AF63" s="19">
        <v>407.08328164498369</v>
      </c>
      <c r="AG63" s="19">
        <v>209.09574659132386</v>
      </c>
      <c r="AH63" s="19">
        <v>15.028756786251398</v>
      </c>
      <c r="AI63" s="19">
        <v>40.512300902068986</v>
      </c>
      <c r="AJ63" s="19">
        <v>390.0942522344385</v>
      </c>
      <c r="AK63" s="19">
        <v>150.94099207061188</v>
      </c>
      <c r="AL63" s="19">
        <v>103.89444908756404</v>
      </c>
      <c r="AM63" s="19">
        <v>227.39162441806465</v>
      </c>
      <c r="AN63" s="19">
        <v>431.91340155270342</v>
      </c>
      <c r="AO63" s="19">
        <v>134.60538686816471</v>
      </c>
      <c r="AP63" s="19">
        <v>135.91223528436049</v>
      </c>
      <c r="AQ63" s="19">
        <v>7844.3576182151328</v>
      </c>
      <c r="AR63" s="19">
        <v>814.81998749806496</v>
      </c>
      <c r="AS63" s="19">
        <v>0</v>
      </c>
      <c r="AT63" s="19">
        <v>198.64095926175764</v>
      </c>
      <c r="AU63" s="19">
        <v>0</v>
      </c>
      <c r="AV63" s="19">
        <v>0</v>
      </c>
      <c r="AW63" s="19">
        <v>0</v>
      </c>
      <c r="AX63" s="19">
        <v>9.8013631214683041</v>
      </c>
      <c r="AY63" s="19">
        <v>0</v>
      </c>
      <c r="AZ63" s="19">
        <v>142.44647736533938</v>
      </c>
      <c r="BA63" s="19">
        <v>126.11087216289222</v>
      </c>
      <c r="BB63" s="19">
        <v>0</v>
      </c>
      <c r="BC63" s="19">
        <v>0</v>
      </c>
      <c r="BD63" s="19">
        <v>0.65342420809788704</v>
      </c>
      <c r="BE63" s="19">
        <v>1229.7443596402231</v>
      </c>
      <c r="BF63" s="19">
        <v>0</v>
      </c>
      <c r="BG63" s="19">
        <v>1.960272624293661</v>
      </c>
      <c r="BH63" s="19">
        <v>0.65342420809788704</v>
      </c>
      <c r="BI63" s="19">
        <v>14.375332578153513</v>
      </c>
      <c r="BJ63" s="19">
        <v>448.90243096324826</v>
      </c>
      <c r="BK63" s="19">
        <v>0</v>
      </c>
      <c r="BL63" s="19">
        <v>144.40674998963297</v>
      </c>
      <c r="BM63" s="19">
        <v>55.541057688320386</v>
      </c>
      <c r="BN63" s="19">
        <v>0</v>
      </c>
      <c r="BO63" s="19">
        <v>4.5739694566852078</v>
      </c>
      <c r="BP63" s="19">
        <v>0</v>
      </c>
      <c r="BQ63" s="19">
        <v>1.960272624293661</v>
      </c>
      <c r="BR63" s="19">
        <v>69.262966058376023</v>
      </c>
      <c r="BS63" s="19">
        <v>0</v>
      </c>
      <c r="BT63" s="19">
        <v>17584.298864122233</v>
      </c>
      <c r="BU63" s="19">
        <v>572.17254313578394</v>
      </c>
      <c r="BV63" s="19">
        <v>0</v>
      </c>
      <c r="BW63" s="19">
        <v>0</v>
      </c>
      <c r="BX63" s="19">
        <v>253.52859274198011</v>
      </c>
      <c r="BY63" s="19">
        <v>0</v>
      </c>
      <c r="BZ63" s="19">
        <v>-620</v>
      </c>
      <c r="CA63" s="19">
        <v>205.70113587776405</v>
      </c>
      <c r="CB63" s="19">
        <v>17790</v>
      </c>
      <c r="CD63" s="19">
        <f t="shared" si="3"/>
        <v>0</v>
      </c>
      <c r="CE63" s="19">
        <f t="shared" si="4"/>
        <v>0</v>
      </c>
      <c r="CF63" s="19">
        <f t="shared" si="5"/>
        <v>0</v>
      </c>
    </row>
    <row r="64" spans="1:84" x14ac:dyDescent="0.2">
      <c r="A64" s="24" t="s">
        <v>138</v>
      </c>
      <c r="B64" s="24" t="s">
        <v>65</v>
      </c>
      <c r="C64">
        <f t="shared" si="2"/>
        <v>60</v>
      </c>
      <c r="D64" s="19">
        <v>1.0937515691487336</v>
      </c>
      <c r="E64" s="19">
        <v>13.489602686167725</v>
      </c>
      <c r="F64" s="19">
        <v>0</v>
      </c>
      <c r="G64" s="19">
        <v>0</v>
      </c>
      <c r="H64" s="19">
        <v>49.583404468075955</v>
      </c>
      <c r="I64" s="19">
        <v>29.166708510632912</v>
      </c>
      <c r="J64" s="19">
        <v>7.6562609840411389</v>
      </c>
      <c r="K64" s="19">
        <v>29.895876223398737</v>
      </c>
      <c r="L64" s="19">
        <v>9.843764122338607</v>
      </c>
      <c r="M64" s="19">
        <v>97.343889654237316</v>
      </c>
      <c r="N64" s="19">
        <v>11.66668340425316</v>
      </c>
      <c r="O64" s="19">
        <v>0</v>
      </c>
      <c r="P64" s="19">
        <v>21.510447526591769</v>
      </c>
      <c r="Q64" s="19">
        <v>20.416695957443039</v>
      </c>
      <c r="R64" s="19">
        <v>0.36458385638291124</v>
      </c>
      <c r="S64" s="19">
        <v>10.572931835104425</v>
      </c>
      <c r="T64" s="19">
        <v>22.604199095740501</v>
      </c>
      <c r="U64" s="19">
        <v>0.36458385638291124</v>
      </c>
      <c r="V64" s="19">
        <v>17.135441249996838</v>
      </c>
      <c r="W64" s="19">
        <v>0.72916771276582248</v>
      </c>
      <c r="X64" s="19">
        <v>32.812547074462017</v>
      </c>
      <c r="Y64" s="19">
        <v>74.375106702113953</v>
      </c>
      <c r="Z64" s="19">
        <v>841.45954053175979</v>
      </c>
      <c r="AA64" s="19">
        <v>9.843764122338607</v>
      </c>
      <c r="AB64" s="19">
        <v>14.218770398933545</v>
      </c>
      <c r="AC64" s="19">
        <v>30.625043936164555</v>
      </c>
      <c r="AD64" s="19">
        <v>9.4791802659556925</v>
      </c>
      <c r="AE64" s="19">
        <v>23.697950664889238</v>
      </c>
      <c r="AF64" s="19">
        <v>269.06288601058861</v>
      </c>
      <c r="AG64" s="19">
        <v>14.947938111699369</v>
      </c>
      <c r="AH64" s="19">
        <v>4.3750062765949345</v>
      </c>
      <c r="AI64" s="19">
        <v>12.031267260636072</v>
      </c>
      <c r="AJ64" s="19">
        <v>8.7500125531898689</v>
      </c>
      <c r="AK64" s="19">
        <v>15.677105824465196</v>
      </c>
      <c r="AL64" s="19">
        <v>1.458335425531645</v>
      </c>
      <c r="AM64" s="19">
        <v>2.9166708510632899</v>
      </c>
      <c r="AN64" s="19">
        <v>0</v>
      </c>
      <c r="AO64" s="19">
        <v>9.4791802659556925</v>
      </c>
      <c r="AP64" s="19">
        <v>26.97920537233545</v>
      </c>
      <c r="AQ64" s="19">
        <v>63.073007154243626</v>
      </c>
      <c r="AR64" s="19">
        <v>113.02099547870256</v>
      </c>
      <c r="AS64" s="19">
        <v>1232.6580184306233</v>
      </c>
      <c r="AT64" s="19">
        <v>188.1252698935823</v>
      </c>
      <c r="AU64" s="19">
        <v>4.7395901329778463</v>
      </c>
      <c r="AV64" s="19">
        <v>0.36458385638291124</v>
      </c>
      <c r="AW64" s="19">
        <v>60.520920159563289</v>
      </c>
      <c r="AX64" s="19">
        <v>53.229243031905042</v>
      </c>
      <c r="AY64" s="19">
        <v>43.385478909566444</v>
      </c>
      <c r="AZ64" s="19">
        <v>5.4687578457436716</v>
      </c>
      <c r="BA64" s="19">
        <v>31.718795505313281</v>
      </c>
      <c r="BB64" s="19">
        <v>74.010522845731018</v>
      </c>
      <c r="BC64" s="19">
        <v>5.4687578457436716</v>
      </c>
      <c r="BD64" s="19">
        <v>11.302099547870251</v>
      </c>
      <c r="BE64" s="19">
        <v>0</v>
      </c>
      <c r="BF64" s="19">
        <v>168.43774164890505</v>
      </c>
      <c r="BG64" s="19">
        <v>64.895926436158206</v>
      </c>
      <c r="BH64" s="19">
        <v>187.76068603719935</v>
      </c>
      <c r="BI64" s="19">
        <v>64.531342579775298</v>
      </c>
      <c r="BJ64" s="19">
        <v>960.31387771258835</v>
      </c>
      <c r="BK64" s="19">
        <v>0.72916771276582248</v>
      </c>
      <c r="BL64" s="19">
        <v>119.94808874997783</v>
      </c>
      <c r="BM64" s="19">
        <v>105.72931835104433</v>
      </c>
      <c r="BN64" s="19">
        <v>86.041790106367074</v>
      </c>
      <c r="BO64" s="19">
        <v>33.906298643610747</v>
      </c>
      <c r="BP64" s="19">
        <v>370.05261422865499</v>
      </c>
      <c r="BQ64" s="19">
        <v>110.83349234040506</v>
      </c>
      <c r="BR64" s="19">
        <v>704.01142667540171</v>
      </c>
      <c r="BS64" s="19">
        <v>0</v>
      </c>
      <c r="BT64" s="19">
        <v>6609.9053162221826</v>
      </c>
      <c r="BU64" s="19">
        <v>2781.4981584909879</v>
      </c>
      <c r="BV64" s="19">
        <v>0</v>
      </c>
      <c r="BW64" s="19">
        <v>0</v>
      </c>
      <c r="BX64" s="19">
        <v>30977.596525286812</v>
      </c>
      <c r="BY64" s="19">
        <v>0</v>
      </c>
      <c r="BZ64" s="19">
        <v>391</v>
      </c>
      <c r="CA64" s="19">
        <v>34150.094683777788</v>
      </c>
      <c r="CB64" s="19">
        <v>40760</v>
      </c>
      <c r="CD64" s="19">
        <f t="shared" si="3"/>
        <v>0</v>
      </c>
      <c r="CE64" s="19">
        <f t="shared" si="4"/>
        <v>0</v>
      </c>
      <c r="CF64" s="19">
        <f t="shared" si="5"/>
        <v>0</v>
      </c>
    </row>
    <row r="65" spans="1:84" x14ac:dyDescent="0.2">
      <c r="A65" s="24" t="s">
        <v>139</v>
      </c>
      <c r="B65" s="24" t="s">
        <v>40</v>
      </c>
      <c r="C65">
        <f t="shared" si="2"/>
        <v>61</v>
      </c>
      <c r="D65" s="19">
        <v>239.20430745647144</v>
      </c>
      <c r="E65" s="19">
        <v>2099.5544742613683</v>
      </c>
      <c r="F65" s="19">
        <v>10.733526616636539</v>
      </c>
      <c r="G65" s="19">
        <v>0</v>
      </c>
      <c r="H65" s="19">
        <v>261.43804116236129</v>
      </c>
      <c r="I65" s="19">
        <v>0</v>
      </c>
      <c r="J65" s="19">
        <v>0</v>
      </c>
      <c r="K65" s="19">
        <v>0</v>
      </c>
      <c r="L65" s="19">
        <v>0</v>
      </c>
      <c r="M65" s="19">
        <v>194.73684004469146</v>
      </c>
      <c r="N65" s="19">
        <v>0</v>
      </c>
      <c r="O65" s="19">
        <v>0</v>
      </c>
      <c r="P65" s="19">
        <v>0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</v>
      </c>
      <c r="W65" s="19">
        <v>0</v>
      </c>
      <c r="X65" s="19">
        <v>1.5333609452337909</v>
      </c>
      <c r="Y65" s="19">
        <v>179.01989035604507</v>
      </c>
      <c r="Z65" s="19">
        <v>0</v>
      </c>
      <c r="AA65" s="19">
        <v>3074.3886951937502</v>
      </c>
      <c r="AB65" s="19">
        <v>0</v>
      </c>
      <c r="AC65" s="19">
        <v>0</v>
      </c>
      <c r="AD65" s="19">
        <v>0</v>
      </c>
      <c r="AE65" s="19">
        <v>0</v>
      </c>
      <c r="AF65" s="19">
        <v>0</v>
      </c>
      <c r="AG65" s="19">
        <v>0</v>
      </c>
      <c r="AH65" s="19">
        <v>0</v>
      </c>
      <c r="AI65" s="19">
        <v>0</v>
      </c>
      <c r="AJ65" s="19">
        <v>0</v>
      </c>
      <c r="AK65" s="19">
        <v>0</v>
      </c>
      <c r="AL65" s="19">
        <v>0</v>
      </c>
      <c r="AM65" s="19">
        <v>0</v>
      </c>
      <c r="AN65" s="19">
        <v>0</v>
      </c>
      <c r="AO65" s="19">
        <v>0</v>
      </c>
      <c r="AP65" s="19">
        <v>0</v>
      </c>
      <c r="AQ65" s="19">
        <v>0</v>
      </c>
      <c r="AR65" s="19">
        <v>0</v>
      </c>
      <c r="AS65" s="19">
        <v>210.4537897333378</v>
      </c>
      <c r="AT65" s="19">
        <v>0</v>
      </c>
      <c r="AU65" s="19">
        <v>0</v>
      </c>
      <c r="AV65" s="19">
        <v>0</v>
      </c>
      <c r="AW65" s="19">
        <v>0</v>
      </c>
      <c r="AX65" s="19">
        <v>0</v>
      </c>
      <c r="AY65" s="19">
        <v>0</v>
      </c>
      <c r="AZ65" s="19">
        <v>0</v>
      </c>
      <c r="BA65" s="19">
        <v>0</v>
      </c>
      <c r="BB65" s="19">
        <v>0</v>
      </c>
      <c r="BC65" s="19">
        <v>0</v>
      </c>
      <c r="BD65" s="19">
        <v>0</v>
      </c>
      <c r="BE65" s="19">
        <v>0</v>
      </c>
      <c r="BF65" s="19">
        <v>0</v>
      </c>
      <c r="BG65" s="19">
        <v>6.9001242535520593</v>
      </c>
      <c r="BH65" s="19">
        <v>32.200579849909602</v>
      </c>
      <c r="BI65" s="19">
        <v>0</v>
      </c>
      <c r="BJ65" s="19">
        <v>0</v>
      </c>
      <c r="BK65" s="19">
        <v>0</v>
      </c>
      <c r="BL65" s="19">
        <v>372.22336945550279</v>
      </c>
      <c r="BM65" s="19">
        <v>289.80521864918654</v>
      </c>
      <c r="BN65" s="19">
        <v>132.25238152641441</v>
      </c>
      <c r="BO65" s="19">
        <v>3346.5602629727482</v>
      </c>
      <c r="BP65" s="19">
        <v>6716.8876205966235</v>
      </c>
      <c r="BQ65" s="19">
        <v>3.0667218904675817</v>
      </c>
      <c r="BR65" s="19">
        <v>359.95648189363249</v>
      </c>
      <c r="BS65" s="19">
        <v>0</v>
      </c>
      <c r="BT65" s="19">
        <v>17530.91568685793</v>
      </c>
      <c r="BU65" s="19">
        <v>3088.8357048974226</v>
      </c>
      <c r="BV65" s="19">
        <v>7475.0264586547801</v>
      </c>
      <c r="BW65" s="19">
        <v>0</v>
      </c>
      <c r="BX65" s="19">
        <v>37326.222149589863</v>
      </c>
      <c r="BY65" s="19">
        <v>0</v>
      </c>
      <c r="BZ65" s="19">
        <v>571</v>
      </c>
      <c r="CA65" s="19">
        <v>48461.084313142077</v>
      </c>
      <c r="CB65" s="19">
        <v>65992</v>
      </c>
      <c r="CD65" s="19">
        <f t="shared" si="3"/>
        <v>0</v>
      </c>
      <c r="CE65" s="19">
        <f t="shared" si="4"/>
        <v>0</v>
      </c>
      <c r="CF65" s="19">
        <f t="shared" si="5"/>
        <v>0</v>
      </c>
    </row>
    <row r="66" spans="1:84" x14ac:dyDescent="0.2">
      <c r="A66" s="24" t="s">
        <v>140</v>
      </c>
      <c r="B66" s="24" t="s">
        <v>66</v>
      </c>
      <c r="C66">
        <f t="shared" si="2"/>
        <v>62</v>
      </c>
      <c r="D66" s="19">
        <v>0</v>
      </c>
      <c r="E66" s="19">
        <v>0</v>
      </c>
      <c r="F66" s="19">
        <v>0</v>
      </c>
      <c r="G66" s="19">
        <v>11.846979184759652</v>
      </c>
      <c r="H66" s="19">
        <v>62.788989679226162</v>
      </c>
      <c r="I66" s="19">
        <v>367.25635472754925</v>
      </c>
      <c r="J66" s="19">
        <v>63.381338638464136</v>
      </c>
      <c r="K66" s="19">
        <v>0</v>
      </c>
      <c r="L66" s="19">
        <v>0</v>
      </c>
      <c r="M66" s="19">
        <v>1.7770468777139483</v>
      </c>
      <c r="N66" s="19">
        <v>0</v>
      </c>
      <c r="O66" s="19">
        <v>0</v>
      </c>
      <c r="P66" s="19">
        <v>21.32456253256737</v>
      </c>
      <c r="Q66" s="19">
        <v>0</v>
      </c>
      <c r="R66" s="19">
        <v>357.18642242050356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9">
        <v>0</v>
      </c>
      <c r="Y66" s="19">
        <v>2.961744796189913</v>
      </c>
      <c r="Z66" s="19">
        <v>0</v>
      </c>
      <c r="AA66" s="19">
        <v>0.59234895923798259</v>
      </c>
      <c r="AB66" s="19">
        <v>1193.5831528645351</v>
      </c>
      <c r="AC66" s="19">
        <v>57.457849046084313</v>
      </c>
      <c r="AD66" s="19">
        <v>174.15059401596693</v>
      </c>
      <c r="AE66" s="19">
        <v>12.439328143997637</v>
      </c>
      <c r="AF66" s="19">
        <v>4.146442714665878</v>
      </c>
      <c r="AG66" s="19">
        <v>0</v>
      </c>
      <c r="AH66" s="19">
        <v>83.521203252555551</v>
      </c>
      <c r="AI66" s="19">
        <v>770.05364700937753</v>
      </c>
      <c r="AJ66" s="19">
        <v>4222.8557304075784</v>
      </c>
      <c r="AK66" s="19">
        <v>1085.1832933239843</v>
      </c>
      <c r="AL66" s="19">
        <v>741.02854800671616</v>
      </c>
      <c r="AM66" s="19">
        <v>26.655703165709223</v>
      </c>
      <c r="AN66" s="19">
        <v>468.54802675724432</v>
      </c>
      <c r="AO66" s="19">
        <v>0</v>
      </c>
      <c r="AP66" s="19">
        <v>10.662281266283685</v>
      </c>
      <c r="AQ66" s="19">
        <v>30.802145880375093</v>
      </c>
      <c r="AR66" s="19">
        <v>502.90426639304718</v>
      </c>
      <c r="AS66" s="19">
        <v>236.93958369519311</v>
      </c>
      <c r="AT66" s="19">
        <v>4809.87354901242</v>
      </c>
      <c r="AU66" s="19">
        <v>0</v>
      </c>
      <c r="AV66" s="19">
        <v>789.6011626642312</v>
      </c>
      <c r="AW66" s="19">
        <v>0</v>
      </c>
      <c r="AX66" s="19">
        <v>0</v>
      </c>
      <c r="AY66" s="19">
        <v>0</v>
      </c>
      <c r="AZ66" s="19">
        <v>0</v>
      </c>
      <c r="BA66" s="19">
        <v>0</v>
      </c>
      <c r="BB66" s="19">
        <v>0</v>
      </c>
      <c r="BC66" s="19">
        <v>0</v>
      </c>
      <c r="BD66" s="19">
        <v>0</v>
      </c>
      <c r="BE66" s="19">
        <v>0</v>
      </c>
      <c r="BF66" s="19">
        <v>0</v>
      </c>
      <c r="BG66" s="19">
        <v>2.3693958369519303</v>
      </c>
      <c r="BH66" s="19">
        <v>0</v>
      </c>
      <c r="BI66" s="19">
        <v>276.03461500489993</v>
      </c>
      <c r="BJ66" s="19">
        <v>0</v>
      </c>
      <c r="BK66" s="19">
        <v>0</v>
      </c>
      <c r="BL66" s="19">
        <v>0.59234895923798259</v>
      </c>
      <c r="BM66" s="19">
        <v>4.146442714665878</v>
      </c>
      <c r="BN66" s="19">
        <v>0</v>
      </c>
      <c r="BO66" s="19">
        <v>10.069932307045708</v>
      </c>
      <c r="BP66" s="19">
        <v>5.3311406331418425</v>
      </c>
      <c r="BQ66" s="19">
        <v>0</v>
      </c>
      <c r="BR66" s="19">
        <v>14.216375021711587</v>
      </c>
      <c r="BS66" s="19">
        <v>0</v>
      </c>
      <c r="BT66" s="19">
        <v>16422.282545913829</v>
      </c>
      <c r="BU66" s="19">
        <v>4358.4245024263309</v>
      </c>
      <c r="BV66" s="19">
        <v>0</v>
      </c>
      <c r="BW66" s="19">
        <v>0</v>
      </c>
      <c r="BX66" s="19">
        <v>5861.2929516598379</v>
      </c>
      <c r="BY66" s="19">
        <v>0</v>
      </c>
      <c r="BZ66" s="19">
        <v>166</v>
      </c>
      <c r="CA66" s="19">
        <v>10385.717454086169</v>
      </c>
      <c r="CB66" s="19">
        <v>26808</v>
      </c>
      <c r="CD66" s="19">
        <f t="shared" si="3"/>
        <v>0</v>
      </c>
      <c r="CE66" s="19">
        <f t="shared" si="4"/>
        <v>0</v>
      </c>
      <c r="CF66" s="19">
        <f t="shared" si="5"/>
        <v>0</v>
      </c>
    </row>
    <row r="67" spans="1:84" x14ac:dyDescent="0.2">
      <c r="A67" s="24" t="s">
        <v>141</v>
      </c>
      <c r="B67" s="24" t="s">
        <v>67</v>
      </c>
      <c r="C67">
        <f t="shared" si="2"/>
        <v>63</v>
      </c>
      <c r="D67" s="19">
        <v>608.81806018139605</v>
      </c>
      <c r="E67" s="19">
        <v>210.82745546917599</v>
      </c>
      <c r="F67" s="19">
        <v>42.308911131569332</v>
      </c>
      <c r="G67" s="19">
        <v>113.30182980996533</v>
      </c>
      <c r="H67" s="19">
        <v>40.874710754227991</v>
      </c>
      <c r="I67" s="19">
        <v>0</v>
      </c>
      <c r="J67" s="19">
        <v>0</v>
      </c>
      <c r="K67" s="19">
        <v>2646.0996961947599</v>
      </c>
      <c r="L67" s="19">
        <v>165.65014358292399</v>
      </c>
      <c r="M67" s="19">
        <v>7026.1476485951907</v>
      </c>
      <c r="N67" s="19">
        <v>2885.6111592107632</v>
      </c>
      <c r="O67" s="19">
        <v>0</v>
      </c>
      <c r="P67" s="19">
        <v>69.558718301054668</v>
      </c>
      <c r="Q67" s="19">
        <v>76.01261999909066</v>
      </c>
      <c r="R67" s="19">
        <v>296.16237792098531</v>
      </c>
      <c r="S67" s="19">
        <v>195.76835150709198</v>
      </c>
      <c r="T67" s="19">
        <v>663.3176745203665</v>
      </c>
      <c r="U67" s="19">
        <v>850.48082376341051</v>
      </c>
      <c r="V67" s="19">
        <v>85.334922451809319</v>
      </c>
      <c r="W67" s="19">
        <v>37.289209810874667</v>
      </c>
      <c r="X67" s="19">
        <v>1219.0703207401332</v>
      </c>
      <c r="Y67" s="19">
        <v>605.94965942671331</v>
      </c>
      <c r="Z67" s="19">
        <v>1605.5873224336226</v>
      </c>
      <c r="AA67" s="19">
        <v>420.93781074968138</v>
      </c>
      <c r="AB67" s="19">
        <v>12833.224976450249</v>
      </c>
      <c r="AC67" s="19">
        <v>1850.11848677032</v>
      </c>
      <c r="AD67" s="19">
        <v>217.99845735588272</v>
      </c>
      <c r="AE67" s="19">
        <v>0</v>
      </c>
      <c r="AF67" s="19">
        <v>664.03477470903738</v>
      </c>
      <c r="AG67" s="19">
        <v>740.76449489679874</v>
      </c>
      <c r="AH67" s="19">
        <v>1713.8694509228931</v>
      </c>
      <c r="AI67" s="19">
        <v>850.48082376341051</v>
      </c>
      <c r="AJ67" s="19">
        <v>1869.480191864428</v>
      </c>
      <c r="AK67" s="19">
        <v>1843.6645850722839</v>
      </c>
      <c r="AL67" s="19">
        <v>223.01815867657731</v>
      </c>
      <c r="AM67" s="19">
        <v>2167.0767701627551</v>
      </c>
      <c r="AN67" s="19">
        <v>655.42957244498916</v>
      </c>
      <c r="AO67" s="19">
        <v>212.97875603518804</v>
      </c>
      <c r="AP67" s="19">
        <v>323.41218509047059</v>
      </c>
      <c r="AQ67" s="19">
        <v>11416.952103825684</v>
      </c>
      <c r="AR67" s="19">
        <v>1064.1766799872694</v>
      </c>
      <c r="AS67" s="19">
        <v>5013.2474189966315</v>
      </c>
      <c r="AT67" s="19">
        <v>53.065413961629318</v>
      </c>
      <c r="AU67" s="19">
        <v>0</v>
      </c>
      <c r="AV67" s="19">
        <v>8.6052022640479979</v>
      </c>
      <c r="AW67" s="19">
        <v>108.28212848927065</v>
      </c>
      <c r="AX67" s="19">
        <v>9.3223024527186666</v>
      </c>
      <c r="AY67" s="19">
        <v>427.39171244771728</v>
      </c>
      <c r="AZ67" s="19">
        <v>0</v>
      </c>
      <c r="BA67" s="19">
        <v>0</v>
      </c>
      <c r="BB67" s="19">
        <v>0</v>
      </c>
      <c r="BC67" s="19">
        <v>2.1513005660119995</v>
      </c>
      <c r="BD67" s="19">
        <v>28.684007546826663</v>
      </c>
      <c r="BE67" s="19">
        <v>83.183621885797322</v>
      </c>
      <c r="BF67" s="19">
        <v>461.8125215039093</v>
      </c>
      <c r="BG67" s="19">
        <v>6.4539016980359989</v>
      </c>
      <c r="BH67" s="19">
        <v>0</v>
      </c>
      <c r="BI67" s="19">
        <v>0</v>
      </c>
      <c r="BJ67" s="19">
        <v>474.00322471131051</v>
      </c>
      <c r="BK67" s="19">
        <v>0</v>
      </c>
      <c r="BL67" s="19">
        <v>137.68323622476797</v>
      </c>
      <c r="BM67" s="19">
        <v>184.29474848836131</v>
      </c>
      <c r="BN67" s="19">
        <v>0</v>
      </c>
      <c r="BO67" s="19">
        <v>521.33183716357462</v>
      </c>
      <c r="BP67" s="19">
        <v>422.37201112702263</v>
      </c>
      <c r="BQ67" s="19">
        <v>0</v>
      </c>
      <c r="BR67" s="19">
        <v>68.841618112383983</v>
      </c>
      <c r="BS67" s="19">
        <v>0</v>
      </c>
      <c r="BT67" s="19">
        <v>66522.51610222306</v>
      </c>
      <c r="BU67" s="19">
        <v>2994.6642297350313</v>
      </c>
      <c r="BV67" s="19">
        <v>0</v>
      </c>
      <c r="BW67" s="19">
        <v>0</v>
      </c>
      <c r="BX67" s="19">
        <v>5959.8196680419105</v>
      </c>
      <c r="BY67" s="19">
        <v>0</v>
      </c>
      <c r="BZ67" s="19">
        <v>-2957</v>
      </c>
      <c r="CA67" s="19">
        <v>5997.4838977769414</v>
      </c>
      <c r="CB67" s="19">
        <v>72520</v>
      </c>
      <c r="CD67" s="19">
        <f t="shared" si="3"/>
        <v>0</v>
      </c>
      <c r="CE67" s="19">
        <f t="shared" si="4"/>
        <v>0</v>
      </c>
      <c r="CF67" s="19">
        <f t="shared" si="5"/>
        <v>0</v>
      </c>
    </row>
    <row r="68" spans="1:84" x14ac:dyDescent="0.2">
      <c r="A68" s="24" t="s">
        <v>142</v>
      </c>
      <c r="B68" s="24" t="s">
        <v>42</v>
      </c>
      <c r="C68">
        <f t="shared" si="2"/>
        <v>64</v>
      </c>
      <c r="D68" s="19">
        <v>53.937308144012761</v>
      </c>
      <c r="E68" s="19">
        <v>115.471420251971</v>
      </c>
      <c r="F68" s="19">
        <v>10.635525549523644</v>
      </c>
      <c r="G68" s="19">
        <v>0</v>
      </c>
      <c r="H68" s="19">
        <v>34.945298234149114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0</v>
      </c>
      <c r="O68" s="19">
        <v>0</v>
      </c>
      <c r="P68" s="19">
        <v>0</v>
      </c>
      <c r="Q68" s="19">
        <v>0</v>
      </c>
      <c r="R68" s="19">
        <v>0</v>
      </c>
      <c r="S68" s="19">
        <v>0</v>
      </c>
      <c r="T68" s="19">
        <v>0</v>
      </c>
      <c r="U68" s="19">
        <v>0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19">
        <v>3970.0897515578972</v>
      </c>
      <c r="AD68" s="19">
        <v>0</v>
      </c>
      <c r="AE68" s="19">
        <v>0</v>
      </c>
      <c r="AF68" s="19">
        <v>0</v>
      </c>
      <c r="AG68" s="19">
        <v>0</v>
      </c>
      <c r="AH68" s="19">
        <v>0</v>
      </c>
      <c r="AI68" s="19">
        <v>0</v>
      </c>
      <c r="AJ68" s="19">
        <v>0</v>
      </c>
      <c r="AK68" s="19">
        <v>0</v>
      </c>
      <c r="AL68" s="19">
        <v>0</v>
      </c>
      <c r="AM68" s="19">
        <v>0</v>
      </c>
      <c r="AN68" s="19">
        <v>0</v>
      </c>
      <c r="AO68" s="19">
        <v>571.27965808869874</v>
      </c>
      <c r="AP68" s="19">
        <v>121.54886342312734</v>
      </c>
      <c r="AQ68" s="19">
        <v>7400.8064216756657</v>
      </c>
      <c r="AR68" s="19">
        <v>0</v>
      </c>
      <c r="AS68" s="19">
        <v>0</v>
      </c>
      <c r="AT68" s="19">
        <v>0</v>
      </c>
      <c r="AU68" s="19">
        <v>0</v>
      </c>
      <c r="AV68" s="19">
        <v>0</v>
      </c>
      <c r="AW68" s="19">
        <v>0</v>
      </c>
      <c r="AX68" s="19">
        <v>0</v>
      </c>
      <c r="AY68" s="19">
        <v>0</v>
      </c>
      <c r="AZ68" s="19">
        <v>0</v>
      </c>
      <c r="BA68" s="19">
        <v>0</v>
      </c>
      <c r="BB68" s="19">
        <v>0</v>
      </c>
      <c r="BC68" s="19">
        <v>0</v>
      </c>
      <c r="BD68" s="19">
        <v>0</v>
      </c>
      <c r="BE68" s="19">
        <v>674.59619199835697</v>
      </c>
      <c r="BF68" s="19">
        <v>0</v>
      </c>
      <c r="BG68" s="19">
        <v>0</v>
      </c>
      <c r="BH68" s="19">
        <v>0</v>
      </c>
      <c r="BI68" s="19">
        <v>0</v>
      </c>
      <c r="BJ68" s="19">
        <v>0</v>
      </c>
      <c r="BK68" s="19">
        <v>0</v>
      </c>
      <c r="BL68" s="19">
        <v>63.813153297141859</v>
      </c>
      <c r="BM68" s="19">
        <v>16.712968720680013</v>
      </c>
      <c r="BN68" s="19">
        <v>0</v>
      </c>
      <c r="BO68" s="19">
        <v>3.0387215855781839</v>
      </c>
      <c r="BP68" s="19">
        <v>0</v>
      </c>
      <c r="BQ68" s="19">
        <v>0</v>
      </c>
      <c r="BR68" s="19">
        <v>0</v>
      </c>
      <c r="BS68" s="19">
        <v>0</v>
      </c>
      <c r="BT68" s="19">
        <v>13036.875282526802</v>
      </c>
      <c r="BU68" s="19">
        <v>80.124717473196185</v>
      </c>
      <c r="BV68" s="19">
        <v>0</v>
      </c>
      <c r="BW68" s="19">
        <v>0</v>
      </c>
      <c r="BX68" s="19">
        <v>0</v>
      </c>
      <c r="BY68" s="19">
        <v>0</v>
      </c>
      <c r="BZ68" s="19">
        <v>-509</v>
      </c>
      <c r="CA68" s="19">
        <v>-428.87528252680386</v>
      </c>
      <c r="CB68" s="19">
        <v>12608</v>
      </c>
      <c r="CD68" s="19">
        <f t="shared" si="3"/>
        <v>0</v>
      </c>
      <c r="CE68" s="19">
        <f t="shared" si="4"/>
        <v>0</v>
      </c>
      <c r="CF68" s="19">
        <f t="shared" si="5"/>
        <v>0</v>
      </c>
    </row>
    <row r="69" spans="1:84" x14ac:dyDescent="0.2">
      <c r="A69" s="24" t="s">
        <v>143</v>
      </c>
      <c r="B69" s="24" t="s">
        <v>247</v>
      </c>
      <c r="C69">
        <f t="shared" si="2"/>
        <v>65</v>
      </c>
      <c r="D69" s="19">
        <v>79.658791788701663</v>
      </c>
      <c r="E69" s="19">
        <v>141.21331271633474</v>
      </c>
      <c r="F69" s="19">
        <v>13.03507501996936</v>
      </c>
      <c r="G69" s="19">
        <v>0</v>
      </c>
      <c r="H69" s="19">
        <v>15.207587523297592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0</v>
      </c>
      <c r="O69" s="19">
        <v>0</v>
      </c>
      <c r="P69" s="19">
        <v>0</v>
      </c>
      <c r="Q69" s="19">
        <v>0</v>
      </c>
      <c r="R69" s="19">
        <v>0</v>
      </c>
      <c r="S69" s="19">
        <v>0</v>
      </c>
      <c r="T69" s="19">
        <v>0</v>
      </c>
      <c r="U69" s="19">
        <v>0</v>
      </c>
      <c r="V69" s="19">
        <v>0</v>
      </c>
      <c r="W69" s="19">
        <v>0</v>
      </c>
      <c r="X69" s="19">
        <v>0</v>
      </c>
      <c r="Y69" s="19">
        <v>0</v>
      </c>
      <c r="Z69" s="19">
        <v>0</v>
      </c>
      <c r="AA69" s="19">
        <v>0</v>
      </c>
      <c r="AB69" s="19">
        <v>0</v>
      </c>
      <c r="AC69" s="19">
        <v>10.138391682198394</v>
      </c>
      <c r="AD69" s="19">
        <v>0</v>
      </c>
      <c r="AE69" s="19">
        <v>0</v>
      </c>
      <c r="AF69" s="19">
        <v>0</v>
      </c>
      <c r="AG69" s="19">
        <v>0</v>
      </c>
      <c r="AH69" s="19">
        <v>0</v>
      </c>
      <c r="AI69" s="19">
        <v>0</v>
      </c>
      <c r="AJ69" s="19">
        <v>0</v>
      </c>
      <c r="AK69" s="19">
        <v>0</v>
      </c>
      <c r="AL69" s="19">
        <v>0</v>
      </c>
      <c r="AM69" s="19">
        <v>0</v>
      </c>
      <c r="AN69" s="19">
        <v>0</v>
      </c>
      <c r="AO69" s="19">
        <v>1036.2884640875645</v>
      </c>
      <c r="AP69" s="19">
        <v>563.40490919645345</v>
      </c>
      <c r="AQ69" s="19">
        <v>19659.065642617123</v>
      </c>
      <c r="AR69" s="19">
        <v>0</v>
      </c>
      <c r="AS69" s="19">
        <v>0</v>
      </c>
      <c r="AT69" s="19">
        <v>0</v>
      </c>
      <c r="AU69" s="19">
        <v>0</v>
      </c>
      <c r="AV69" s="19">
        <v>0</v>
      </c>
      <c r="AW69" s="19">
        <v>7.2417083444274244</v>
      </c>
      <c r="AX69" s="19">
        <v>0</v>
      </c>
      <c r="AY69" s="19">
        <v>0</v>
      </c>
      <c r="AZ69" s="19">
        <v>0</v>
      </c>
      <c r="BA69" s="19">
        <v>0</v>
      </c>
      <c r="BB69" s="19">
        <v>0</v>
      </c>
      <c r="BC69" s="19">
        <v>0</v>
      </c>
      <c r="BD69" s="19">
        <v>0</v>
      </c>
      <c r="BE69" s="19">
        <v>690.85897605837624</v>
      </c>
      <c r="BF69" s="19">
        <v>0</v>
      </c>
      <c r="BG69" s="19">
        <v>0</v>
      </c>
      <c r="BH69" s="19">
        <v>0</v>
      </c>
      <c r="BI69" s="19">
        <v>0</v>
      </c>
      <c r="BJ69" s="19">
        <v>0</v>
      </c>
      <c r="BK69" s="19">
        <v>0</v>
      </c>
      <c r="BL69" s="19">
        <v>38.381054225465348</v>
      </c>
      <c r="BM69" s="19">
        <v>6.5175375099846802</v>
      </c>
      <c r="BN69" s="19">
        <v>0</v>
      </c>
      <c r="BO69" s="19">
        <v>2.1725125033282269</v>
      </c>
      <c r="BP69" s="19">
        <v>0</v>
      </c>
      <c r="BQ69" s="19">
        <v>0</v>
      </c>
      <c r="BR69" s="19">
        <v>142.66165438522026</v>
      </c>
      <c r="BS69" s="19">
        <v>0</v>
      </c>
      <c r="BT69" s="19">
        <v>22405.845617658451</v>
      </c>
      <c r="BU69" s="19">
        <v>40.154382341551567</v>
      </c>
      <c r="BV69" s="19">
        <v>0</v>
      </c>
      <c r="BW69" s="19">
        <v>0</v>
      </c>
      <c r="BX69" s="19">
        <v>0</v>
      </c>
      <c r="BY69" s="19">
        <v>0</v>
      </c>
      <c r="BZ69" s="19">
        <v>-1470</v>
      </c>
      <c r="CA69" s="19">
        <v>-1429.8456176584484</v>
      </c>
      <c r="CB69" s="19">
        <v>20976</v>
      </c>
      <c r="CD69" s="19">
        <f t="shared" si="3"/>
        <v>0</v>
      </c>
      <c r="CE69" s="19">
        <f t="shared" si="4"/>
        <v>0</v>
      </c>
      <c r="CF69" s="19">
        <f t="shared" si="5"/>
        <v>0</v>
      </c>
    </row>
    <row r="70" spans="1:84" x14ac:dyDescent="0.2">
      <c r="A70" s="25" t="s">
        <v>144</v>
      </c>
      <c r="B70" s="24" t="s">
        <v>248</v>
      </c>
      <c r="C70">
        <f t="shared" ref="C70:C133" si="6">C69+1</f>
        <v>66</v>
      </c>
      <c r="D70" s="19">
        <v>2793.994127721191</v>
      </c>
      <c r="E70" s="19">
        <v>1586.5455641553367</v>
      </c>
      <c r="F70" s="19">
        <v>48.002542282434547</v>
      </c>
      <c r="G70" s="19">
        <v>35.078780898702171</v>
      </c>
      <c r="H70" s="19">
        <v>12.308344174983221</v>
      </c>
      <c r="I70" s="19">
        <v>4.3079204612441266</v>
      </c>
      <c r="J70" s="19">
        <v>9.8466753399865734</v>
      </c>
      <c r="K70" s="19">
        <v>0.61541720874916084</v>
      </c>
      <c r="L70" s="19">
        <v>116.9292696623406</v>
      </c>
      <c r="M70" s="19">
        <v>1353.9178592481544</v>
      </c>
      <c r="N70" s="19">
        <v>1458.5387847355116</v>
      </c>
      <c r="O70" s="19">
        <v>0</v>
      </c>
      <c r="P70" s="19">
        <v>0</v>
      </c>
      <c r="Q70" s="19">
        <v>0</v>
      </c>
      <c r="R70" s="19">
        <v>0</v>
      </c>
      <c r="S70" s="19">
        <v>0</v>
      </c>
      <c r="T70" s="19">
        <v>162.47014310977849</v>
      </c>
      <c r="U70" s="19">
        <v>0</v>
      </c>
      <c r="V70" s="19">
        <v>0</v>
      </c>
      <c r="W70" s="19">
        <v>0</v>
      </c>
      <c r="X70" s="19">
        <v>386.48200709447315</v>
      </c>
      <c r="Y70" s="19">
        <v>159.39305706603272</v>
      </c>
      <c r="Z70" s="19">
        <v>288.01525369460728</v>
      </c>
      <c r="AA70" s="19">
        <v>46.156290656187082</v>
      </c>
      <c r="AB70" s="19">
        <v>339.71029922953687</v>
      </c>
      <c r="AC70" s="19">
        <v>2764.4541017012316</v>
      </c>
      <c r="AD70" s="19">
        <v>251.09022116965767</v>
      </c>
      <c r="AE70" s="19">
        <v>3.6925032524949661</v>
      </c>
      <c r="AF70" s="19">
        <v>130.46844825482214</v>
      </c>
      <c r="AG70" s="19">
        <v>0.61541720874916084</v>
      </c>
      <c r="AH70" s="19">
        <v>251.70563837840686</v>
      </c>
      <c r="AI70" s="19">
        <v>220.31936073219964</v>
      </c>
      <c r="AJ70" s="19">
        <v>1509.6184130616923</v>
      </c>
      <c r="AK70" s="19">
        <v>68.926727379906026</v>
      </c>
      <c r="AL70" s="19">
        <v>163.70097752727682</v>
      </c>
      <c r="AM70" s="19">
        <v>401.867437313202</v>
      </c>
      <c r="AN70" s="19">
        <v>184.00974541599913</v>
      </c>
      <c r="AO70" s="19">
        <v>142.16137522105615</v>
      </c>
      <c r="AP70" s="19">
        <v>59.080052039919458</v>
      </c>
      <c r="AQ70" s="19">
        <v>20586.321049868187</v>
      </c>
      <c r="AR70" s="19">
        <v>171.08598403226677</v>
      </c>
      <c r="AS70" s="19">
        <v>3.0770860437458052</v>
      </c>
      <c r="AT70" s="19">
        <v>0</v>
      </c>
      <c r="AU70" s="19">
        <v>0</v>
      </c>
      <c r="AV70" s="19">
        <v>0</v>
      </c>
      <c r="AW70" s="19">
        <v>0</v>
      </c>
      <c r="AX70" s="19">
        <v>177.85557332850749</v>
      </c>
      <c r="AY70" s="19">
        <v>506.48836280055963</v>
      </c>
      <c r="AZ70" s="19">
        <v>0</v>
      </c>
      <c r="BA70" s="19">
        <v>0</v>
      </c>
      <c r="BB70" s="19">
        <v>0</v>
      </c>
      <c r="BC70" s="19">
        <v>0</v>
      </c>
      <c r="BD70" s="19">
        <v>0</v>
      </c>
      <c r="BE70" s="19">
        <v>828.96698018512006</v>
      </c>
      <c r="BF70" s="19">
        <v>0</v>
      </c>
      <c r="BG70" s="19">
        <v>1.8462516262474831</v>
      </c>
      <c r="BH70" s="19">
        <v>0</v>
      </c>
      <c r="BI70" s="19">
        <v>0</v>
      </c>
      <c r="BJ70" s="19">
        <v>72.619230632400999</v>
      </c>
      <c r="BK70" s="19">
        <v>0</v>
      </c>
      <c r="BL70" s="19">
        <v>226.47353281969123</v>
      </c>
      <c r="BM70" s="19">
        <v>108.31342873985238</v>
      </c>
      <c r="BN70" s="19">
        <v>0</v>
      </c>
      <c r="BO70" s="19">
        <v>120.0063557060864</v>
      </c>
      <c r="BP70" s="19">
        <v>78.157985511143437</v>
      </c>
      <c r="BQ70" s="19">
        <v>0.61541720874916084</v>
      </c>
      <c r="BR70" s="19">
        <v>41.23295298619378</v>
      </c>
      <c r="BS70" s="19">
        <v>0</v>
      </c>
      <c r="BT70" s="19">
        <v>37877.082946884606</v>
      </c>
      <c r="BU70" s="19">
        <v>5837.1690135063018</v>
      </c>
      <c r="BV70" s="19">
        <v>0</v>
      </c>
      <c r="BW70" s="19">
        <v>0</v>
      </c>
      <c r="BX70" s="19">
        <v>2504.748039609085</v>
      </c>
      <c r="BY70" s="19">
        <v>0</v>
      </c>
      <c r="BZ70" s="19">
        <v>-1953</v>
      </c>
      <c r="CA70" s="19">
        <v>6388.9170531153895</v>
      </c>
      <c r="CB70" s="19">
        <v>44266</v>
      </c>
      <c r="CD70" s="19">
        <f t="shared" ref="CD70:CD151" si="7">SUM(D70:BS70)-BT70</f>
        <v>0</v>
      </c>
      <c r="CE70" s="19">
        <f t="shared" ref="CE70:CE156" si="8">SUM(BU70:BZ70)-CA70</f>
        <v>0</v>
      </c>
      <c r="CF70" s="19">
        <f t="shared" ref="CF70:CF156" si="9">BT70+CA70-CB70</f>
        <v>0</v>
      </c>
    </row>
    <row r="71" spans="1:84" x14ac:dyDescent="0.2">
      <c r="A71" s="25" t="s">
        <v>145</v>
      </c>
      <c r="B71" s="24" t="s">
        <v>249</v>
      </c>
      <c r="C71">
        <f t="shared" si="6"/>
        <v>67</v>
      </c>
      <c r="D71" s="19">
        <v>0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  <c r="L71" s="19">
        <v>0</v>
      </c>
      <c r="M71" s="19">
        <v>0</v>
      </c>
      <c r="N71" s="19">
        <v>0</v>
      </c>
      <c r="O71" s="19">
        <v>0</v>
      </c>
      <c r="P71" s="19">
        <v>0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19">
        <v>0</v>
      </c>
      <c r="AB71" s="19">
        <v>0</v>
      </c>
      <c r="AC71" s="19">
        <v>21.405019115283068</v>
      </c>
      <c r="AD71" s="19">
        <v>1769.7364018528674</v>
      </c>
      <c r="AE71" s="19">
        <v>252.27343957297899</v>
      </c>
      <c r="AF71" s="19">
        <v>0</v>
      </c>
      <c r="AG71" s="19">
        <v>0</v>
      </c>
      <c r="AH71" s="19">
        <v>0</v>
      </c>
      <c r="AI71" s="19">
        <v>5.3512547788207669</v>
      </c>
      <c r="AJ71" s="19">
        <v>11.466974526044497</v>
      </c>
      <c r="AK71" s="19">
        <v>0</v>
      </c>
      <c r="AL71" s="19">
        <v>0</v>
      </c>
      <c r="AM71" s="19">
        <v>0</v>
      </c>
      <c r="AN71" s="19">
        <v>0</v>
      </c>
      <c r="AO71" s="19">
        <v>0</v>
      </c>
      <c r="AP71" s="19">
        <v>0</v>
      </c>
      <c r="AQ71" s="19">
        <v>0</v>
      </c>
      <c r="AR71" s="19">
        <v>0</v>
      </c>
      <c r="AS71" s="19">
        <v>0</v>
      </c>
      <c r="AT71" s="19">
        <v>0</v>
      </c>
      <c r="AU71" s="19">
        <v>0</v>
      </c>
      <c r="AV71" s="19">
        <v>0</v>
      </c>
      <c r="AW71" s="19">
        <v>0</v>
      </c>
      <c r="AX71" s="19">
        <v>0</v>
      </c>
      <c r="AY71" s="19">
        <v>0</v>
      </c>
      <c r="AZ71" s="19">
        <v>0</v>
      </c>
      <c r="BA71" s="19">
        <v>0</v>
      </c>
      <c r="BB71" s="19">
        <v>0</v>
      </c>
      <c r="BC71" s="19">
        <v>0</v>
      </c>
      <c r="BD71" s="19">
        <v>0</v>
      </c>
      <c r="BE71" s="19">
        <v>0</v>
      </c>
      <c r="BF71" s="19">
        <v>0</v>
      </c>
      <c r="BG71" s="19">
        <v>2.2933949052088995</v>
      </c>
      <c r="BH71" s="19">
        <v>0</v>
      </c>
      <c r="BI71" s="19">
        <v>0</v>
      </c>
      <c r="BJ71" s="19">
        <v>0</v>
      </c>
      <c r="BK71" s="19">
        <v>0</v>
      </c>
      <c r="BL71" s="19">
        <v>0</v>
      </c>
      <c r="BM71" s="19">
        <v>0</v>
      </c>
      <c r="BN71" s="19">
        <v>0</v>
      </c>
      <c r="BO71" s="19">
        <v>0</v>
      </c>
      <c r="BP71" s="19">
        <v>0</v>
      </c>
      <c r="BQ71" s="19">
        <v>0</v>
      </c>
      <c r="BR71" s="19">
        <v>0</v>
      </c>
      <c r="BS71" s="19">
        <v>0</v>
      </c>
      <c r="BT71" s="19">
        <v>2062.526484751204</v>
      </c>
      <c r="BU71" s="19">
        <v>8849.4735152487956</v>
      </c>
      <c r="BV71" s="19">
        <v>0</v>
      </c>
      <c r="BW71" s="19">
        <v>0</v>
      </c>
      <c r="BX71" s="19">
        <v>0</v>
      </c>
      <c r="BY71" s="19">
        <v>0</v>
      </c>
      <c r="BZ71" s="19">
        <v>-128</v>
      </c>
      <c r="CA71" s="19">
        <v>8721.4735152487956</v>
      </c>
      <c r="CB71" s="19">
        <v>10784</v>
      </c>
      <c r="CD71" s="19">
        <f t="shared" si="7"/>
        <v>0</v>
      </c>
      <c r="CE71" s="19">
        <f t="shared" si="8"/>
        <v>0</v>
      </c>
      <c r="CF71" s="19">
        <f t="shared" si="9"/>
        <v>0</v>
      </c>
    </row>
    <row r="72" spans="1:84" x14ac:dyDescent="0.2">
      <c r="A72" s="24" t="s">
        <v>146</v>
      </c>
      <c r="B72" s="25" t="s">
        <v>68</v>
      </c>
      <c r="C72">
        <f t="shared" si="6"/>
        <v>68</v>
      </c>
      <c r="D72" s="19">
        <v>165.20914958205825</v>
      </c>
      <c r="E72" s="19">
        <v>294.04197265063578</v>
      </c>
      <c r="F72" s="19">
        <v>17.430323121042839</v>
      </c>
      <c r="G72" s="19">
        <v>68.205612212776344</v>
      </c>
      <c r="H72" s="19">
        <v>1308.7899143496084</v>
      </c>
      <c r="I72" s="19">
        <v>0</v>
      </c>
      <c r="J72" s="19">
        <v>61.385050991498709</v>
      </c>
      <c r="K72" s="19">
        <v>166.72482985345329</v>
      </c>
      <c r="L72" s="19">
        <v>0</v>
      </c>
      <c r="M72" s="19">
        <v>32.587125834993138</v>
      </c>
      <c r="N72" s="19">
        <v>0</v>
      </c>
      <c r="O72" s="19">
        <v>0</v>
      </c>
      <c r="P72" s="19">
        <v>0</v>
      </c>
      <c r="Q72" s="19">
        <v>0</v>
      </c>
      <c r="R72" s="19">
        <v>0</v>
      </c>
      <c r="S72" s="19">
        <v>0</v>
      </c>
      <c r="T72" s="19">
        <v>123.52794211869491</v>
      </c>
      <c r="U72" s="19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0.75784013569751485</v>
      </c>
      <c r="AB72" s="19">
        <v>625.21811195044984</v>
      </c>
      <c r="AC72" s="19">
        <v>566.10658136604354</v>
      </c>
      <c r="AD72" s="19">
        <v>5715.6303034306584</v>
      </c>
      <c r="AE72" s="19">
        <v>88.667295876609245</v>
      </c>
      <c r="AF72" s="19">
        <v>14195.103581750151</v>
      </c>
      <c r="AG72" s="19">
        <v>32.587125834993138</v>
      </c>
      <c r="AH72" s="19">
        <v>2347.0309002552031</v>
      </c>
      <c r="AI72" s="19">
        <v>6311.2926500889043</v>
      </c>
      <c r="AJ72" s="19">
        <v>4265.1242837056134</v>
      </c>
      <c r="AK72" s="19">
        <v>5524.6545892348831</v>
      </c>
      <c r="AL72" s="19">
        <v>904.10328188713527</v>
      </c>
      <c r="AM72" s="19">
        <v>985.95001654246676</v>
      </c>
      <c r="AN72" s="19">
        <v>975.34025464270167</v>
      </c>
      <c r="AO72" s="19">
        <v>202.34331623123646</v>
      </c>
      <c r="AP72" s="19">
        <v>87.151615605214218</v>
      </c>
      <c r="AQ72" s="19">
        <v>13296.305180812897</v>
      </c>
      <c r="AR72" s="19">
        <v>0</v>
      </c>
      <c r="AS72" s="19">
        <v>948.81584989328883</v>
      </c>
      <c r="AT72" s="19">
        <v>18.946003392437873</v>
      </c>
      <c r="AU72" s="19">
        <v>0</v>
      </c>
      <c r="AV72" s="19">
        <v>0</v>
      </c>
      <c r="AW72" s="19">
        <v>4.5470408141850891</v>
      </c>
      <c r="AX72" s="19">
        <v>0</v>
      </c>
      <c r="AY72" s="19">
        <v>0</v>
      </c>
      <c r="AZ72" s="19">
        <v>0</v>
      </c>
      <c r="BA72" s="19">
        <v>0</v>
      </c>
      <c r="BB72" s="19">
        <v>0</v>
      </c>
      <c r="BC72" s="19">
        <v>15.156802713950299</v>
      </c>
      <c r="BD72" s="19">
        <v>0</v>
      </c>
      <c r="BE72" s="19">
        <v>0</v>
      </c>
      <c r="BF72" s="19">
        <v>0</v>
      </c>
      <c r="BG72" s="19">
        <v>21.977363935227931</v>
      </c>
      <c r="BH72" s="19">
        <v>0</v>
      </c>
      <c r="BI72" s="19">
        <v>203.10115636693402</v>
      </c>
      <c r="BJ72" s="19">
        <v>0</v>
      </c>
      <c r="BK72" s="19">
        <v>0</v>
      </c>
      <c r="BL72" s="19">
        <v>137.9269046969477</v>
      </c>
      <c r="BM72" s="19">
        <v>35.618486377783199</v>
      </c>
      <c r="BN72" s="19">
        <v>0</v>
      </c>
      <c r="BO72" s="19">
        <v>4.5470408141850891</v>
      </c>
      <c r="BP72" s="19">
        <v>0</v>
      </c>
      <c r="BQ72" s="19">
        <v>0</v>
      </c>
      <c r="BR72" s="19">
        <v>0</v>
      </c>
      <c r="BS72" s="19">
        <v>0</v>
      </c>
      <c r="BT72" s="19">
        <v>59751.90549907057</v>
      </c>
      <c r="BU72" s="19">
        <v>21747.280776556352</v>
      </c>
      <c r="BV72" s="19">
        <v>0</v>
      </c>
      <c r="BW72" s="19">
        <v>0</v>
      </c>
      <c r="BX72" s="19">
        <v>197.79627541705139</v>
      </c>
      <c r="BY72" s="19">
        <v>50.017448956035992</v>
      </c>
      <c r="BZ72" s="19">
        <v>-3208</v>
      </c>
      <c r="CA72" s="19">
        <v>18787.094500929441</v>
      </c>
      <c r="CB72" s="19">
        <v>78539</v>
      </c>
      <c r="CD72" s="19">
        <f t="shared" si="7"/>
        <v>0</v>
      </c>
      <c r="CE72" s="19">
        <f t="shared" si="8"/>
        <v>0</v>
      </c>
      <c r="CF72" s="19">
        <f t="shared" si="9"/>
        <v>0</v>
      </c>
    </row>
    <row r="73" spans="1:84" x14ac:dyDescent="0.2">
      <c r="A73" s="24" t="s">
        <v>147</v>
      </c>
      <c r="B73" s="24" t="s">
        <v>69</v>
      </c>
      <c r="C73">
        <f t="shared" si="6"/>
        <v>69</v>
      </c>
      <c r="D73" s="19">
        <v>0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4.5868699308221457</v>
      </c>
      <c r="K73" s="19">
        <v>257.4380748673928</v>
      </c>
      <c r="L73" s="19">
        <v>0</v>
      </c>
      <c r="M73" s="19">
        <v>383.57699796500185</v>
      </c>
      <c r="N73" s="19">
        <v>0</v>
      </c>
      <c r="O73" s="19">
        <v>0</v>
      </c>
      <c r="P73" s="19">
        <v>0</v>
      </c>
      <c r="Q73" s="19">
        <v>0</v>
      </c>
      <c r="R73" s="19">
        <v>0</v>
      </c>
      <c r="S73" s="19">
        <v>0</v>
      </c>
      <c r="T73" s="19">
        <v>184.6215147155913</v>
      </c>
      <c r="U73" s="19">
        <v>207.55586436970205</v>
      </c>
      <c r="V73" s="19">
        <v>0</v>
      </c>
      <c r="W73" s="19">
        <v>0</v>
      </c>
      <c r="X73" s="19">
        <v>17.200762240583042</v>
      </c>
      <c r="Y73" s="19">
        <v>165.12731750959722</v>
      </c>
      <c r="Z73" s="19">
        <v>0</v>
      </c>
      <c r="AA73" s="19">
        <v>6.8803048962332172</v>
      </c>
      <c r="AB73" s="19">
        <v>59.0559503593351</v>
      </c>
      <c r="AC73" s="19">
        <v>64.789537772862786</v>
      </c>
      <c r="AD73" s="19">
        <v>1129.5167204649531</v>
      </c>
      <c r="AE73" s="19">
        <v>7092.4476305337421</v>
      </c>
      <c r="AF73" s="19">
        <v>1794.0395016928114</v>
      </c>
      <c r="AG73" s="19">
        <v>96.897627288617812</v>
      </c>
      <c r="AH73" s="19">
        <v>4757.7308357452712</v>
      </c>
      <c r="AI73" s="19">
        <v>732.75247144883758</v>
      </c>
      <c r="AJ73" s="19">
        <v>350.89554970789402</v>
      </c>
      <c r="AK73" s="19">
        <v>1966.6204828399943</v>
      </c>
      <c r="AL73" s="19">
        <v>827.93002251339726</v>
      </c>
      <c r="AM73" s="19">
        <v>1574.443103754701</v>
      </c>
      <c r="AN73" s="19">
        <v>271.19868465985923</v>
      </c>
      <c r="AO73" s="19">
        <v>7.4536636375859864</v>
      </c>
      <c r="AP73" s="19">
        <v>85.430452461562439</v>
      </c>
      <c r="AQ73" s="19">
        <v>2279.6743556186061</v>
      </c>
      <c r="AR73" s="19">
        <v>0</v>
      </c>
      <c r="AS73" s="19">
        <v>14.907327275171973</v>
      </c>
      <c r="AT73" s="19">
        <v>8.6003811202915212</v>
      </c>
      <c r="AU73" s="19">
        <v>0</v>
      </c>
      <c r="AV73" s="19">
        <v>0</v>
      </c>
      <c r="AW73" s="19">
        <v>0</v>
      </c>
      <c r="AX73" s="19">
        <v>0</v>
      </c>
      <c r="AY73" s="19">
        <v>0</v>
      </c>
      <c r="AZ73" s="19">
        <v>0</v>
      </c>
      <c r="BA73" s="19">
        <v>0</v>
      </c>
      <c r="BB73" s="19">
        <v>0</v>
      </c>
      <c r="BC73" s="19">
        <v>0</v>
      </c>
      <c r="BD73" s="19">
        <v>0</v>
      </c>
      <c r="BE73" s="19">
        <v>33.828165739813329</v>
      </c>
      <c r="BF73" s="19">
        <v>0</v>
      </c>
      <c r="BG73" s="19">
        <v>0.57335874135276821</v>
      </c>
      <c r="BH73" s="19">
        <v>0</v>
      </c>
      <c r="BI73" s="19">
        <v>0</v>
      </c>
      <c r="BJ73" s="19">
        <v>0</v>
      </c>
      <c r="BK73" s="19">
        <v>0</v>
      </c>
      <c r="BL73" s="19">
        <v>10.320457344349826</v>
      </c>
      <c r="BM73" s="19">
        <v>2.8667937067638407</v>
      </c>
      <c r="BN73" s="19">
        <v>0</v>
      </c>
      <c r="BO73" s="19">
        <v>0</v>
      </c>
      <c r="BP73" s="19">
        <v>0</v>
      </c>
      <c r="BQ73" s="19">
        <v>0</v>
      </c>
      <c r="BR73" s="19">
        <v>0</v>
      </c>
      <c r="BS73" s="19">
        <v>0</v>
      </c>
      <c r="BT73" s="19">
        <v>24388.960780922695</v>
      </c>
      <c r="BU73" s="19">
        <v>23174.585727418984</v>
      </c>
      <c r="BV73" s="19">
        <v>0</v>
      </c>
      <c r="BW73" s="19">
        <v>0</v>
      </c>
      <c r="BX73" s="19">
        <v>304.45349165831982</v>
      </c>
      <c r="BY73" s="19">
        <v>0</v>
      </c>
      <c r="BZ73" s="19">
        <v>-786</v>
      </c>
      <c r="CA73" s="19">
        <v>22693.039219077305</v>
      </c>
      <c r="CB73" s="19">
        <v>47082</v>
      </c>
      <c r="CD73" s="19">
        <f t="shared" si="7"/>
        <v>0</v>
      </c>
      <c r="CE73" s="19">
        <f t="shared" si="8"/>
        <v>0</v>
      </c>
      <c r="CF73" s="19">
        <f t="shared" si="9"/>
        <v>0</v>
      </c>
    </row>
    <row r="74" spans="1:84" x14ac:dyDescent="0.2">
      <c r="A74" s="24" t="s">
        <v>148</v>
      </c>
      <c r="B74" s="24" t="s">
        <v>250</v>
      </c>
      <c r="C74">
        <f t="shared" si="6"/>
        <v>70</v>
      </c>
      <c r="D74" s="19">
        <v>0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19">
        <v>66.434387538149522</v>
      </c>
      <c r="K74" s="19">
        <v>0</v>
      </c>
      <c r="L74" s="19">
        <v>0</v>
      </c>
      <c r="M74" s="19">
        <v>0</v>
      </c>
      <c r="N74" s="19">
        <v>0</v>
      </c>
      <c r="O74" s="19">
        <v>0</v>
      </c>
      <c r="P74" s="19">
        <v>0.67790191365458707</v>
      </c>
      <c r="Q74" s="19">
        <v>0</v>
      </c>
      <c r="R74" s="19">
        <v>0</v>
      </c>
      <c r="S74" s="19">
        <v>0</v>
      </c>
      <c r="T74" s="19">
        <v>0</v>
      </c>
      <c r="U74" s="19">
        <v>0</v>
      </c>
      <c r="V74" s="19">
        <v>0</v>
      </c>
      <c r="W74" s="19">
        <v>0</v>
      </c>
      <c r="X74" s="19">
        <v>0</v>
      </c>
      <c r="Y74" s="19">
        <v>0</v>
      </c>
      <c r="Z74" s="19">
        <v>0</v>
      </c>
      <c r="AA74" s="19">
        <v>0</v>
      </c>
      <c r="AB74" s="19">
        <v>0</v>
      </c>
      <c r="AC74" s="19">
        <v>0</v>
      </c>
      <c r="AD74" s="19">
        <v>95.584169825296797</v>
      </c>
      <c r="AE74" s="19">
        <v>221.67392576505003</v>
      </c>
      <c r="AF74" s="19">
        <v>0</v>
      </c>
      <c r="AG74" s="19">
        <v>0</v>
      </c>
      <c r="AH74" s="19">
        <v>553.16796154214319</v>
      </c>
      <c r="AI74" s="19">
        <v>579.60613617467209</v>
      </c>
      <c r="AJ74" s="19">
        <v>0</v>
      </c>
      <c r="AK74" s="19">
        <v>1133.4519996304693</v>
      </c>
      <c r="AL74" s="19">
        <v>23.726566977910547</v>
      </c>
      <c r="AM74" s="19">
        <v>0</v>
      </c>
      <c r="AN74" s="19">
        <v>933.47093510236652</v>
      </c>
      <c r="AO74" s="19">
        <v>0</v>
      </c>
      <c r="AP74" s="19">
        <v>0</v>
      </c>
      <c r="AQ74" s="19">
        <v>162.01855736344632</v>
      </c>
      <c r="AR74" s="19">
        <v>432.50142091162667</v>
      </c>
      <c r="AS74" s="19">
        <v>0</v>
      </c>
      <c r="AT74" s="19">
        <v>0</v>
      </c>
      <c r="AU74" s="19">
        <v>0</v>
      </c>
      <c r="AV74" s="19">
        <v>0</v>
      </c>
      <c r="AW74" s="19">
        <v>0</v>
      </c>
      <c r="AX74" s="19">
        <v>0</v>
      </c>
      <c r="AY74" s="19">
        <v>0</v>
      </c>
      <c r="AZ74" s="19">
        <v>0</v>
      </c>
      <c r="BA74" s="19">
        <v>0</v>
      </c>
      <c r="BB74" s="19">
        <v>0</v>
      </c>
      <c r="BC74" s="19">
        <v>0</v>
      </c>
      <c r="BD74" s="19">
        <v>0</v>
      </c>
      <c r="BE74" s="19">
        <v>0</v>
      </c>
      <c r="BF74" s="19">
        <v>0</v>
      </c>
      <c r="BG74" s="19">
        <v>0</v>
      </c>
      <c r="BH74" s="19">
        <v>0</v>
      </c>
      <c r="BI74" s="19">
        <v>0</v>
      </c>
      <c r="BJ74" s="19">
        <v>0</v>
      </c>
      <c r="BK74" s="19">
        <v>0</v>
      </c>
      <c r="BL74" s="19">
        <v>0</v>
      </c>
      <c r="BM74" s="19">
        <v>0</v>
      </c>
      <c r="BN74" s="19">
        <v>0</v>
      </c>
      <c r="BO74" s="19">
        <v>0</v>
      </c>
      <c r="BP74" s="19">
        <v>0</v>
      </c>
      <c r="BQ74" s="19">
        <v>0</v>
      </c>
      <c r="BR74" s="19">
        <v>0</v>
      </c>
      <c r="BS74" s="19">
        <v>0</v>
      </c>
      <c r="BT74" s="19">
        <v>4202.3139627447863</v>
      </c>
      <c r="BU74" s="19">
        <v>61.686037255214146</v>
      </c>
      <c r="BV74" s="19">
        <v>0</v>
      </c>
      <c r="BW74" s="19">
        <v>0</v>
      </c>
      <c r="BX74" s="19">
        <v>0</v>
      </c>
      <c r="BY74" s="19">
        <v>0</v>
      </c>
      <c r="BZ74" s="19">
        <v>-295</v>
      </c>
      <c r="CA74" s="19">
        <v>-233.31396274478587</v>
      </c>
      <c r="CB74" s="19">
        <v>3969</v>
      </c>
      <c r="CD74" s="19">
        <f t="shared" si="7"/>
        <v>0</v>
      </c>
      <c r="CE74" s="19">
        <f t="shared" si="8"/>
        <v>0</v>
      </c>
      <c r="CF74" s="19">
        <f t="shared" si="9"/>
        <v>0</v>
      </c>
    </row>
    <row r="75" spans="1:84" x14ac:dyDescent="0.2">
      <c r="A75" s="24" t="s">
        <v>149</v>
      </c>
      <c r="B75" s="24" t="s">
        <v>251</v>
      </c>
      <c r="C75">
        <f t="shared" si="6"/>
        <v>71</v>
      </c>
      <c r="D75" s="19">
        <v>395.0494446651748</v>
      </c>
      <c r="E75" s="19">
        <v>593.23258273887086</v>
      </c>
      <c r="F75" s="19">
        <v>53.331675029798618</v>
      </c>
      <c r="G75" s="19">
        <v>40.821775948734725</v>
      </c>
      <c r="H75" s="19">
        <v>1389.9156294803065</v>
      </c>
      <c r="I75" s="19">
        <v>486.56923267927357</v>
      </c>
      <c r="J75" s="19">
        <v>205.42571122589086</v>
      </c>
      <c r="K75" s="19">
        <v>2374.2471624377008</v>
      </c>
      <c r="L75" s="19">
        <v>73.742563004165945</v>
      </c>
      <c r="M75" s="19">
        <v>2226.7620364293684</v>
      </c>
      <c r="N75" s="19">
        <v>3766.7964548824416</v>
      </c>
      <c r="O75" s="19">
        <v>14.485146304389742</v>
      </c>
      <c r="P75" s="19">
        <v>59.257416699776201</v>
      </c>
      <c r="Q75" s="19">
        <v>65.183158369753841</v>
      </c>
      <c r="R75" s="19">
        <v>46.747517618712344</v>
      </c>
      <c r="S75" s="19">
        <v>383.85637706632826</v>
      </c>
      <c r="T75" s="19">
        <v>100.07919264851091</v>
      </c>
      <c r="U75" s="19">
        <v>15.801977786606995</v>
      </c>
      <c r="V75" s="19">
        <v>279.16827423005685</v>
      </c>
      <c r="W75" s="19">
        <v>52.673259288689977</v>
      </c>
      <c r="X75" s="19">
        <v>397.68310762960925</v>
      </c>
      <c r="Y75" s="19">
        <v>769.02958561487355</v>
      </c>
      <c r="Z75" s="19">
        <v>938.24243107979032</v>
      </c>
      <c r="AA75" s="19">
        <v>134.31681118615941</v>
      </c>
      <c r="AB75" s="19">
        <v>118.5148333995524</v>
      </c>
      <c r="AC75" s="19">
        <v>165.26235101826478</v>
      </c>
      <c r="AD75" s="19">
        <v>1885.7026825351008</v>
      </c>
      <c r="AE75" s="19">
        <v>152.09403619609233</v>
      </c>
      <c r="AF75" s="19">
        <v>6389.2663517180918</v>
      </c>
      <c r="AG75" s="19">
        <v>628.78703275873647</v>
      </c>
      <c r="AH75" s="19">
        <v>1881.0937723473403</v>
      </c>
      <c r="AI75" s="19">
        <v>3969.5885031438979</v>
      </c>
      <c r="AJ75" s="19">
        <v>2546.7520866081609</v>
      </c>
      <c r="AK75" s="19">
        <v>1588.0987675540027</v>
      </c>
      <c r="AL75" s="19">
        <v>2093.7620567254262</v>
      </c>
      <c r="AM75" s="19">
        <v>1053.4651857737995</v>
      </c>
      <c r="AN75" s="19">
        <v>2734.4005728241182</v>
      </c>
      <c r="AO75" s="19">
        <v>2473.6679393451032</v>
      </c>
      <c r="AP75" s="19">
        <v>501.05437898366347</v>
      </c>
      <c r="AQ75" s="19">
        <v>21070.620546958209</v>
      </c>
      <c r="AR75" s="19">
        <v>240.98016124575659</v>
      </c>
      <c r="AS75" s="19">
        <v>1100.2127033925119</v>
      </c>
      <c r="AT75" s="19">
        <v>68.47523707529696</v>
      </c>
      <c r="AU75" s="19">
        <v>0.65841574110862444</v>
      </c>
      <c r="AV75" s="19">
        <v>0</v>
      </c>
      <c r="AW75" s="19">
        <v>3.9504944466517489</v>
      </c>
      <c r="AX75" s="19">
        <v>163.9455195360475</v>
      </c>
      <c r="AY75" s="19">
        <v>1925.8660427427269</v>
      </c>
      <c r="AZ75" s="19">
        <v>0</v>
      </c>
      <c r="BA75" s="19">
        <v>9.2178203755207431</v>
      </c>
      <c r="BB75" s="19">
        <v>14.485146304389742</v>
      </c>
      <c r="BC75" s="19">
        <v>1.9752472233258744</v>
      </c>
      <c r="BD75" s="19">
        <v>0</v>
      </c>
      <c r="BE75" s="19">
        <v>356.20291593976594</v>
      </c>
      <c r="BF75" s="19">
        <v>0</v>
      </c>
      <c r="BG75" s="19">
        <v>17.777225009932867</v>
      </c>
      <c r="BH75" s="19">
        <v>0</v>
      </c>
      <c r="BI75" s="19">
        <v>0</v>
      </c>
      <c r="BJ75" s="19">
        <v>217.27719456584617</v>
      </c>
      <c r="BK75" s="19">
        <v>67.816821334188333</v>
      </c>
      <c r="BL75" s="19">
        <v>934.29193663313833</v>
      </c>
      <c r="BM75" s="19">
        <v>79.668304674143585</v>
      </c>
      <c r="BN75" s="19">
        <v>0</v>
      </c>
      <c r="BO75" s="19">
        <v>121.14849636398691</v>
      </c>
      <c r="BP75" s="19">
        <v>0</v>
      </c>
      <c r="BQ75" s="19">
        <v>0</v>
      </c>
      <c r="BR75" s="19">
        <v>66.499989851971094</v>
      </c>
      <c r="BS75" s="19">
        <v>0</v>
      </c>
      <c r="BT75" s="19">
        <v>69504.999294390844</v>
      </c>
      <c r="BU75" s="19">
        <v>5497.6866952789696</v>
      </c>
      <c r="BV75" s="19">
        <v>0</v>
      </c>
      <c r="BW75" s="19">
        <v>0</v>
      </c>
      <c r="BX75" s="19">
        <v>12202.418929966141</v>
      </c>
      <c r="BY75" s="19">
        <v>6285.8950803640391</v>
      </c>
      <c r="BZ75" s="19">
        <v>-2908</v>
      </c>
      <c r="CA75" s="19">
        <v>21078.000705609149</v>
      </c>
      <c r="CB75" s="19">
        <v>90583</v>
      </c>
      <c r="CD75" s="19">
        <f t="shared" si="7"/>
        <v>0</v>
      </c>
      <c r="CE75" s="19">
        <f t="shared" si="8"/>
        <v>0</v>
      </c>
      <c r="CF75" s="19">
        <f t="shared" si="9"/>
        <v>0</v>
      </c>
    </row>
    <row r="76" spans="1:84" x14ac:dyDescent="0.2">
      <c r="A76" s="24" t="s">
        <v>150</v>
      </c>
      <c r="B76" s="24" t="s">
        <v>252</v>
      </c>
      <c r="C76">
        <f t="shared" si="6"/>
        <v>72</v>
      </c>
      <c r="D76" s="19">
        <v>0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19">
        <v>0</v>
      </c>
      <c r="O76" s="19">
        <v>0</v>
      </c>
      <c r="P76" s="19">
        <v>0</v>
      </c>
      <c r="Q76" s="19">
        <v>0</v>
      </c>
      <c r="R76" s="19">
        <v>0</v>
      </c>
      <c r="S76" s="19">
        <v>0</v>
      </c>
      <c r="T76" s="19">
        <v>0</v>
      </c>
      <c r="U76" s="19">
        <v>59.78134225538642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  <c r="AB76" s="19">
        <v>0</v>
      </c>
      <c r="AC76" s="19">
        <v>0</v>
      </c>
      <c r="AD76" s="19">
        <v>0</v>
      </c>
      <c r="AE76" s="19">
        <v>0</v>
      </c>
      <c r="AF76" s="19">
        <v>0</v>
      </c>
      <c r="AG76" s="19">
        <v>2374.135095565146</v>
      </c>
      <c r="AH76" s="19">
        <v>127.98824281522336</v>
      </c>
      <c r="AI76" s="19">
        <v>19.659636043717683</v>
      </c>
      <c r="AJ76" s="19">
        <v>7.2219071181003738</v>
      </c>
      <c r="AK76" s="19">
        <v>63.526034835142212</v>
      </c>
      <c r="AL76" s="19">
        <v>2.5410413934056875</v>
      </c>
      <c r="AM76" s="19">
        <v>8.425558304450437</v>
      </c>
      <c r="AN76" s="19">
        <v>125.04598435970091</v>
      </c>
      <c r="AO76" s="19">
        <v>51.355783950935958</v>
      </c>
      <c r="AP76" s="19">
        <v>0</v>
      </c>
      <c r="AQ76" s="19">
        <v>0</v>
      </c>
      <c r="AR76" s="19">
        <v>0</v>
      </c>
      <c r="AS76" s="19">
        <v>10.832860677150563</v>
      </c>
      <c r="AT76" s="19">
        <v>0</v>
      </c>
      <c r="AU76" s="19">
        <v>0</v>
      </c>
      <c r="AV76" s="19">
        <v>0</v>
      </c>
      <c r="AW76" s="19">
        <v>53.094391220108321</v>
      </c>
      <c r="AX76" s="19">
        <v>0</v>
      </c>
      <c r="AY76" s="19">
        <v>0</v>
      </c>
      <c r="AZ76" s="19">
        <v>0</v>
      </c>
      <c r="BA76" s="19">
        <v>0</v>
      </c>
      <c r="BB76" s="19">
        <v>0</v>
      </c>
      <c r="BC76" s="19">
        <v>120.36511863500618</v>
      </c>
      <c r="BD76" s="19">
        <v>0</v>
      </c>
      <c r="BE76" s="19">
        <v>0</v>
      </c>
      <c r="BF76" s="19">
        <v>0</v>
      </c>
      <c r="BG76" s="19">
        <v>1.0699121656444996</v>
      </c>
      <c r="BH76" s="19">
        <v>0</v>
      </c>
      <c r="BI76" s="19">
        <v>0</v>
      </c>
      <c r="BJ76" s="19">
        <v>0</v>
      </c>
      <c r="BK76" s="19">
        <v>0</v>
      </c>
      <c r="BL76" s="19">
        <v>10.16416557362275</v>
      </c>
      <c r="BM76" s="19">
        <v>4.6808657246946872</v>
      </c>
      <c r="BN76" s="19">
        <v>0</v>
      </c>
      <c r="BO76" s="19">
        <v>1.0699121656444996</v>
      </c>
      <c r="BP76" s="19">
        <v>0.13373902070556246</v>
      </c>
      <c r="BQ76" s="19">
        <v>3.0759974762279372</v>
      </c>
      <c r="BR76" s="19">
        <v>37.981881880379738</v>
      </c>
      <c r="BS76" s="19">
        <v>0</v>
      </c>
      <c r="BT76" s="19">
        <v>3082.1494711803934</v>
      </c>
      <c r="BU76" s="19">
        <v>453.85052881960667</v>
      </c>
      <c r="BV76" s="19">
        <v>0</v>
      </c>
      <c r="BW76" s="19">
        <v>0</v>
      </c>
      <c r="BX76" s="19">
        <v>0</v>
      </c>
      <c r="BY76" s="19">
        <v>0</v>
      </c>
      <c r="BZ76" s="19">
        <v>212</v>
      </c>
      <c r="CA76" s="19">
        <v>665.85052881960667</v>
      </c>
      <c r="CB76" s="19">
        <v>3748</v>
      </c>
      <c r="CD76" s="19">
        <f t="shared" si="7"/>
        <v>0</v>
      </c>
      <c r="CE76" s="19">
        <f t="shared" si="8"/>
        <v>0</v>
      </c>
      <c r="CF76" s="19">
        <f t="shared" si="9"/>
        <v>0</v>
      </c>
    </row>
    <row r="77" spans="1:84" x14ac:dyDescent="0.2">
      <c r="A77" s="24" t="s">
        <v>151</v>
      </c>
      <c r="B77" s="24" t="s">
        <v>253</v>
      </c>
      <c r="C77">
        <f t="shared" si="6"/>
        <v>73</v>
      </c>
      <c r="D77" s="19">
        <v>0.38339927388260264</v>
      </c>
      <c r="E77" s="19">
        <v>0</v>
      </c>
      <c r="F77" s="19">
        <v>0</v>
      </c>
      <c r="G77" s="19">
        <v>0</v>
      </c>
      <c r="H77" s="19">
        <v>73.229261311577105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0</v>
      </c>
      <c r="O77" s="19">
        <v>0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  <c r="AB77" s="19">
        <v>0</v>
      </c>
      <c r="AC77" s="19">
        <v>0</v>
      </c>
      <c r="AD77" s="19">
        <v>0</v>
      </c>
      <c r="AE77" s="19">
        <v>0</v>
      </c>
      <c r="AF77" s="19">
        <v>0</v>
      </c>
      <c r="AG77" s="19">
        <v>1774.7552388025676</v>
      </c>
      <c r="AH77" s="19">
        <v>0</v>
      </c>
      <c r="AI77" s="19">
        <v>13.802373859773692</v>
      </c>
      <c r="AJ77" s="19">
        <v>0</v>
      </c>
      <c r="AK77" s="19">
        <v>1.1501978216478079</v>
      </c>
      <c r="AL77" s="19">
        <v>28.371546267312592</v>
      </c>
      <c r="AM77" s="19">
        <v>0</v>
      </c>
      <c r="AN77" s="19">
        <v>96.233217744533277</v>
      </c>
      <c r="AO77" s="19">
        <v>22.23715788519095</v>
      </c>
      <c r="AP77" s="19">
        <v>9.5849818470650678</v>
      </c>
      <c r="AQ77" s="19">
        <v>0</v>
      </c>
      <c r="AR77" s="19">
        <v>1.9169963694130132</v>
      </c>
      <c r="AS77" s="19">
        <v>90.098829362411649</v>
      </c>
      <c r="AT77" s="19">
        <v>0</v>
      </c>
      <c r="AU77" s="19">
        <v>0</v>
      </c>
      <c r="AV77" s="19">
        <v>0</v>
      </c>
      <c r="AW77" s="19">
        <v>32.205539006138615</v>
      </c>
      <c r="AX77" s="19">
        <v>0.38339927388260264</v>
      </c>
      <c r="AY77" s="19">
        <v>0</v>
      </c>
      <c r="AZ77" s="19">
        <v>0</v>
      </c>
      <c r="BA77" s="19">
        <v>224.67197449520518</v>
      </c>
      <c r="BB77" s="19">
        <v>6.1343883821216423</v>
      </c>
      <c r="BC77" s="19">
        <v>1662.0358522810823</v>
      </c>
      <c r="BD77" s="19">
        <v>283.7154626731259</v>
      </c>
      <c r="BE77" s="19">
        <v>0.38339927388260264</v>
      </c>
      <c r="BF77" s="19">
        <v>280.64826848206513</v>
      </c>
      <c r="BG77" s="19">
        <v>288.3162539597173</v>
      </c>
      <c r="BH77" s="19">
        <v>131.50595094173272</v>
      </c>
      <c r="BI77" s="19">
        <v>41.023722305438461</v>
      </c>
      <c r="BJ77" s="19">
        <v>338.54155883833823</v>
      </c>
      <c r="BK77" s="19">
        <v>24.920952802369175</v>
      </c>
      <c r="BL77" s="19">
        <v>168.31228123446255</v>
      </c>
      <c r="BM77" s="19">
        <v>402.95263685061542</v>
      </c>
      <c r="BN77" s="19">
        <v>126.52176038125884</v>
      </c>
      <c r="BO77" s="19">
        <v>84.731239528055198</v>
      </c>
      <c r="BP77" s="19">
        <v>90.098829362411649</v>
      </c>
      <c r="BQ77" s="19">
        <v>3.8339927388260264</v>
      </c>
      <c r="BR77" s="19">
        <v>347.74314141152053</v>
      </c>
      <c r="BS77" s="19">
        <v>0</v>
      </c>
      <c r="BT77" s="19">
        <v>6650.4438047676285</v>
      </c>
      <c r="BU77" s="19">
        <v>601.72011707934496</v>
      </c>
      <c r="BV77" s="19">
        <v>0</v>
      </c>
      <c r="BW77" s="19">
        <v>0</v>
      </c>
      <c r="BX77" s="19">
        <v>6999.7205432746759</v>
      </c>
      <c r="BY77" s="19">
        <v>5420.115534878355</v>
      </c>
      <c r="BZ77" s="19">
        <v>-1049</v>
      </c>
      <c r="CA77" s="19">
        <v>11972.556195232377</v>
      </c>
      <c r="CB77" s="19">
        <v>18623</v>
      </c>
      <c r="CD77" s="19">
        <f t="shared" si="7"/>
        <v>0</v>
      </c>
      <c r="CE77" s="19">
        <f t="shared" si="8"/>
        <v>0</v>
      </c>
      <c r="CF77" s="19">
        <f t="shared" si="9"/>
        <v>0</v>
      </c>
    </row>
    <row r="78" spans="1:84" x14ac:dyDescent="0.2">
      <c r="A78" s="25" t="s">
        <v>152</v>
      </c>
      <c r="B78" s="24" t="s">
        <v>254</v>
      </c>
      <c r="C78">
        <f t="shared" si="6"/>
        <v>74</v>
      </c>
      <c r="D78" s="19">
        <v>0</v>
      </c>
      <c r="E78" s="19">
        <v>0</v>
      </c>
      <c r="F78" s="19">
        <v>0</v>
      </c>
      <c r="G78" s="19">
        <v>0</v>
      </c>
      <c r="H78" s="19">
        <v>0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0</v>
      </c>
      <c r="O78" s="19">
        <v>0</v>
      </c>
      <c r="P78" s="19">
        <v>0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0</v>
      </c>
      <c r="W78" s="19">
        <v>0</v>
      </c>
      <c r="X78" s="19">
        <v>0</v>
      </c>
      <c r="Y78" s="19">
        <v>0</v>
      </c>
      <c r="Z78" s="19">
        <v>0</v>
      </c>
      <c r="AA78" s="19">
        <v>0</v>
      </c>
      <c r="AB78" s="19">
        <v>0</v>
      </c>
      <c r="AC78" s="19">
        <v>0</v>
      </c>
      <c r="AD78" s="19">
        <v>0</v>
      </c>
      <c r="AE78" s="19">
        <v>0</v>
      </c>
      <c r="AF78" s="19">
        <v>0</v>
      </c>
      <c r="AG78" s="19">
        <v>6958.0180316603601</v>
      </c>
      <c r="AH78" s="19">
        <v>5.8781228845791116</v>
      </c>
      <c r="AI78" s="19">
        <v>0</v>
      </c>
      <c r="AJ78" s="19">
        <v>93.630100232938716</v>
      </c>
      <c r="AK78" s="19">
        <v>0</v>
      </c>
      <c r="AL78" s="19">
        <v>26.451552980605992</v>
      </c>
      <c r="AM78" s="19">
        <v>14.275441291120702</v>
      </c>
      <c r="AN78" s="19">
        <v>1.6794636813083179</v>
      </c>
      <c r="AO78" s="19">
        <v>0</v>
      </c>
      <c r="AP78" s="19">
        <v>0</v>
      </c>
      <c r="AQ78" s="19">
        <v>5.8781228845791116</v>
      </c>
      <c r="AR78" s="19">
        <v>0</v>
      </c>
      <c r="AS78" s="19">
        <v>13.015843530139461</v>
      </c>
      <c r="AT78" s="19">
        <v>0.83973184065415896</v>
      </c>
      <c r="AU78" s="19">
        <v>0</v>
      </c>
      <c r="AV78" s="19">
        <v>6.7178547252332717</v>
      </c>
      <c r="AW78" s="19">
        <v>21.413161936681053</v>
      </c>
      <c r="AX78" s="19">
        <v>0</v>
      </c>
      <c r="AY78" s="19">
        <v>0</v>
      </c>
      <c r="AZ78" s="19">
        <v>0</v>
      </c>
      <c r="BA78" s="19">
        <v>74.316267897893027</v>
      </c>
      <c r="BB78" s="19">
        <v>187.26020046587743</v>
      </c>
      <c r="BC78" s="19">
        <v>0</v>
      </c>
      <c r="BD78" s="19">
        <v>90.691038790649188</v>
      </c>
      <c r="BE78" s="19">
        <v>0</v>
      </c>
      <c r="BF78" s="19">
        <v>70.957340535276415</v>
      </c>
      <c r="BG78" s="19">
        <v>63.819619889716066</v>
      </c>
      <c r="BH78" s="19">
        <v>1.6794636813083179</v>
      </c>
      <c r="BI78" s="19">
        <v>0</v>
      </c>
      <c r="BJ78" s="19">
        <v>765.41557275626553</v>
      </c>
      <c r="BK78" s="19">
        <v>112.52406664765731</v>
      </c>
      <c r="BL78" s="19">
        <v>8.8171843268686665</v>
      </c>
      <c r="BM78" s="19">
        <v>3.3589273626166358</v>
      </c>
      <c r="BN78" s="19">
        <v>1.6794636813083179</v>
      </c>
      <c r="BO78" s="19">
        <v>0</v>
      </c>
      <c r="BP78" s="19">
        <v>1.2595977609812381</v>
      </c>
      <c r="BQ78" s="19">
        <v>51.643508200230748</v>
      </c>
      <c r="BR78" s="19">
        <v>272.49298229227452</v>
      </c>
      <c r="BS78" s="19">
        <v>0</v>
      </c>
      <c r="BT78" s="19">
        <v>8853.7126619371229</v>
      </c>
      <c r="BU78" s="19">
        <v>760.82298682995565</v>
      </c>
      <c r="BV78" s="19">
        <v>0</v>
      </c>
      <c r="BW78" s="19">
        <v>0</v>
      </c>
      <c r="BX78" s="19">
        <v>21799.018717461633</v>
      </c>
      <c r="BY78" s="19">
        <v>12132.445633771289</v>
      </c>
      <c r="BZ78" s="19">
        <v>-1262</v>
      </c>
      <c r="CA78" s="19">
        <v>33430.287338062873</v>
      </c>
      <c r="CB78" s="19">
        <v>42284</v>
      </c>
      <c r="CD78" s="19">
        <f t="shared" si="7"/>
        <v>0</v>
      </c>
      <c r="CE78" s="19">
        <f t="shared" si="8"/>
        <v>0</v>
      </c>
      <c r="CF78" s="19">
        <f t="shared" si="9"/>
        <v>0</v>
      </c>
    </row>
    <row r="79" spans="1:84" x14ac:dyDescent="0.2">
      <c r="A79" s="24" t="s">
        <v>153</v>
      </c>
      <c r="B79" s="24" t="s">
        <v>255</v>
      </c>
      <c r="C79">
        <f t="shared" si="6"/>
        <v>75</v>
      </c>
      <c r="D79" s="19">
        <v>0</v>
      </c>
      <c r="E79" s="19">
        <v>0</v>
      </c>
      <c r="F79" s="19">
        <v>0</v>
      </c>
      <c r="G79" s="19">
        <v>0</v>
      </c>
      <c r="H79" s="19">
        <v>179.51120355036269</v>
      </c>
      <c r="I79" s="19">
        <v>0</v>
      </c>
      <c r="J79" s="19">
        <v>0</v>
      </c>
      <c r="K79" s="19">
        <v>12.543484720134034</v>
      </c>
      <c r="L79" s="19">
        <v>0</v>
      </c>
      <c r="M79" s="19">
        <v>0</v>
      </c>
      <c r="N79" s="19">
        <v>0</v>
      </c>
      <c r="O79" s="19">
        <v>0</v>
      </c>
      <c r="P79" s="19">
        <v>0</v>
      </c>
      <c r="Q79" s="19">
        <v>0</v>
      </c>
      <c r="R79" s="19">
        <v>0</v>
      </c>
      <c r="S79" s="19">
        <v>0</v>
      </c>
      <c r="T79" s="19">
        <v>0</v>
      </c>
      <c r="U79" s="19">
        <v>108.98894501272018</v>
      </c>
      <c r="V79" s="19">
        <v>0</v>
      </c>
      <c r="W79" s="19">
        <v>0</v>
      </c>
      <c r="X79" s="19">
        <v>0</v>
      </c>
      <c r="Y79" s="19">
        <v>0</v>
      </c>
      <c r="Z79" s="19">
        <v>0</v>
      </c>
      <c r="AA79" s="19">
        <v>0</v>
      </c>
      <c r="AB79" s="19">
        <v>0</v>
      </c>
      <c r="AC79" s="19">
        <v>0</v>
      </c>
      <c r="AD79" s="19">
        <v>0</v>
      </c>
      <c r="AE79" s="19">
        <v>0</v>
      </c>
      <c r="AF79" s="19">
        <v>0</v>
      </c>
      <c r="AG79" s="19">
        <v>788.84581684398495</v>
      </c>
      <c r="AH79" s="19">
        <v>13.937205244593374</v>
      </c>
      <c r="AI79" s="19">
        <v>233.30881579449306</v>
      </c>
      <c r="AJ79" s="19">
        <v>74.14593190123675</v>
      </c>
      <c r="AK79" s="19">
        <v>0.55748820978373481</v>
      </c>
      <c r="AL79" s="19">
        <v>21.742040181565656</v>
      </c>
      <c r="AM79" s="19">
        <v>20.069575552214459</v>
      </c>
      <c r="AN79" s="19">
        <v>146.89814327801412</v>
      </c>
      <c r="AO79" s="19">
        <v>3.6236733635942762</v>
      </c>
      <c r="AP79" s="19">
        <v>1.3937205244593371</v>
      </c>
      <c r="AQ79" s="19">
        <v>286.54893982883982</v>
      </c>
      <c r="AR79" s="19">
        <v>0</v>
      </c>
      <c r="AS79" s="19">
        <v>50.731427090319883</v>
      </c>
      <c r="AT79" s="19">
        <v>0</v>
      </c>
      <c r="AU79" s="19">
        <v>0</v>
      </c>
      <c r="AV79" s="19">
        <v>0</v>
      </c>
      <c r="AW79" s="19">
        <v>16.724646293512052</v>
      </c>
      <c r="AX79" s="19">
        <v>0</v>
      </c>
      <c r="AY79" s="19">
        <v>0</v>
      </c>
      <c r="AZ79" s="19">
        <v>0</v>
      </c>
      <c r="BA79" s="19">
        <v>17.282134503295776</v>
      </c>
      <c r="BB79" s="19">
        <v>0</v>
      </c>
      <c r="BC79" s="19">
        <v>14.494693454377105</v>
      </c>
      <c r="BD79" s="19">
        <v>0</v>
      </c>
      <c r="BE79" s="19">
        <v>0</v>
      </c>
      <c r="BF79" s="19">
        <v>0</v>
      </c>
      <c r="BG79" s="19">
        <v>591.21624647565068</v>
      </c>
      <c r="BH79" s="19">
        <v>3.3449292587024098</v>
      </c>
      <c r="BI79" s="19">
        <v>0</v>
      </c>
      <c r="BJ79" s="19">
        <v>0</v>
      </c>
      <c r="BK79" s="19">
        <v>0</v>
      </c>
      <c r="BL79" s="19">
        <v>36.236733635942763</v>
      </c>
      <c r="BM79" s="19">
        <v>51.846403509887345</v>
      </c>
      <c r="BN79" s="19">
        <v>0</v>
      </c>
      <c r="BO79" s="19">
        <v>153.58800179541896</v>
      </c>
      <c r="BP79" s="19">
        <v>89.755601775181347</v>
      </c>
      <c r="BQ79" s="19">
        <v>0</v>
      </c>
      <c r="BR79" s="19">
        <v>13.379717034809639</v>
      </c>
      <c r="BS79" s="19">
        <v>0</v>
      </c>
      <c r="BT79" s="19">
        <v>2930.7155188330948</v>
      </c>
      <c r="BU79" s="19">
        <v>1371.4511745953139</v>
      </c>
      <c r="BV79" s="19">
        <v>0</v>
      </c>
      <c r="BW79" s="19">
        <v>0</v>
      </c>
      <c r="BX79" s="19">
        <v>1450.5843218572786</v>
      </c>
      <c r="BY79" s="19">
        <v>4126.2489847143142</v>
      </c>
      <c r="BZ79" s="19">
        <v>-391</v>
      </c>
      <c r="CA79" s="19">
        <v>6557.2844811669047</v>
      </c>
      <c r="CB79" s="19">
        <v>9488</v>
      </c>
      <c r="CD79" s="19">
        <f t="shared" si="7"/>
        <v>0</v>
      </c>
      <c r="CE79" s="19">
        <f t="shared" si="8"/>
        <v>0</v>
      </c>
      <c r="CF79" s="19">
        <f t="shared" si="9"/>
        <v>0</v>
      </c>
    </row>
    <row r="80" spans="1:84" x14ac:dyDescent="0.2">
      <c r="A80" s="24" t="s">
        <v>154</v>
      </c>
      <c r="B80" s="24" t="s">
        <v>44</v>
      </c>
      <c r="C80">
        <f t="shared" si="6"/>
        <v>76</v>
      </c>
      <c r="D80" s="19">
        <v>38.692109066361937</v>
      </c>
      <c r="E80" s="19">
        <v>90.097339683099904</v>
      </c>
      <c r="F80" s="19">
        <v>6.6329329828049</v>
      </c>
      <c r="G80" s="19">
        <v>20.451543363648447</v>
      </c>
      <c r="H80" s="19">
        <v>186.82761234900468</v>
      </c>
      <c r="I80" s="19">
        <v>17.135076872245993</v>
      </c>
      <c r="J80" s="19">
        <v>13.2658659656098</v>
      </c>
      <c r="K80" s="19">
        <v>43.666808803465592</v>
      </c>
      <c r="L80" s="19">
        <v>19.898798948414708</v>
      </c>
      <c r="M80" s="19">
        <v>66.882074243282759</v>
      </c>
      <c r="N80" s="19">
        <v>16.582332457012253</v>
      </c>
      <c r="O80" s="19">
        <v>1.658233245701225</v>
      </c>
      <c r="P80" s="19">
        <v>32.611920498790774</v>
      </c>
      <c r="Q80" s="19">
        <v>4.4219553218699357</v>
      </c>
      <c r="R80" s="19">
        <v>7.185677398038643</v>
      </c>
      <c r="S80" s="19">
        <v>18.793310117947222</v>
      </c>
      <c r="T80" s="19">
        <v>50.852486201504249</v>
      </c>
      <c r="U80" s="19">
        <v>3.8692109066361926</v>
      </c>
      <c r="V80" s="19">
        <v>4.4219553218699357</v>
      </c>
      <c r="W80" s="19">
        <v>7.185677398038643</v>
      </c>
      <c r="X80" s="19">
        <v>90.097339683099904</v>
      </c>
      <c r="Y80" s="19">
        <v>16.02958804177851</v>
      </c>
      <c r="Z80" s="19">
        <v>6.6329329828049</v>
      </c>
      <c r="AA80" s="19">
        <v>7.7384218132723852</v>
      </c>
      <c r="AB80" s="19">
        <v>61.354630090945335</v>
      </c>
      <c r="AC80" s="19">
        <v>109.99613863151467</v>
      </c>
      <c r="AD80" s="19">
        <v>16.582332457012253</v>
      </c>
      <c r="AE80" s="19">
        <v>65.223840997581547</v>
      </c>
      <c r="AF80" s="19">
        <v>27.084476346453357</v>
      </c>
      <c r="AG80" s="19">
        <v>1408.3927700155743</v>
      </c>
      <c r="AH80" s="19">
        <v>6688.7601687435108</v>
      </c>
      <c r="AI80" s="19">
        <v>2095.4540781511155</v>
      </c>
      <c r="AJ80" s="19">
        <v>831.32760051154798</v>
      </c>
      <c r="AK80" s="19">
        <v>697.01070760974835</v>
      </c>
      <c r="AL80" s="19">
        <v>346.01800393632243</v>
      </c>
      <c r="AM80" s="19">
        <v>213.35934428022432</v>
      </c>
      <c r="AN80" s="19">
        <v>2092.6903560749465</v>
      </c>
      <c r="AO80" s="19">
        <v>5578.8493829541558</v>
      </c>
      <c r="AP80" s="19">
        <v>165.82332457012257</v>
      </c>
      <c r="AQ80" s="19">
        <v>8153.5328691129262</v>
      </c>
      <c r="AR80" s="19">
        <v>383.60462417221675</v>
      </c>
      <c r="AS80" s="19">
        <v>789.31902495378336</v>
      </c>
      <c r="AT80" s="19">
        <v>980.01584820942423</v>
      </c>
      <c r="AU80" s="19">
        <v>13.2658659656098</v>
      </c>
      <c r="AV80" s="19">
        <v>0.55274441523374196</v>
      </c>
      <c r="AW80" s="19">
        <v>67.434818658516505</v>
      </c>
      <c r="AX80" s="19">
        <v>27.637220761687079</v>
      </c>
      <c r="AY80" s="19">
        <v>16.582332457012253</v>
      </c>
      <c r="AZ80" s="19">
        <v>4.4219553218699357</v>
      </c>
      <c r="BA80" s="19">
        <v>47.536019710101819</v>
      </c>
      <c r="BB80" s="19">
        <v>585.90908014776619</v>
      </c>
      <c r="BC80" s="19">
        <v>11.60763271990858</v>
      </c>
      <c r="BD80" s="19">
        <v>44.7722976339331</v>
      </c>
      <c r="BE80" s="19">
        <v>394.10676806165793</v>
      </c>
      <c r="BF80" s="19">
        <v>558.2718593860792</v>
      </c>
      <c r="BG80" s="19">
        <v>40.903086727296895</v>
      </c>
      <c r="BH80" s="19">
        <v>36.481131405426964</v>
      </c>
      <c r="BI80" s="19">
        <v>27.084476346453357</v>
      </c>
      <c r="BJ80" s="19">
        <v>478.12391917718674</v>
      </c>
      <c r="BK80" s="19">
        <v>1.1054888304674839</v>
      </c>
      <c r="BL80" s="19">
        <v>85.675384361230002</v>
      </c>
      <c r="BM80" s="19">
        <v>54.168952692906714</v>
      </c>
      <c r="BN80" s="19">
        <v>0</v>
      </c>
      <c r="BO80" s="19">
        <v>7.185677398038643</v>
      </c>
      <c r="BP80" s="19">
        <v>2.2109776609349678</v>
      </c>
      <c r="BQ80" s="19">
        <v>51.957975031971749</v>
      </c>
      <c r="BR80" s="19">
        <v>400.18695662922914</v>
      </c>
      <c r="BS80" s="19">
        <v>0</v>
      </c>
      <c r="BT80" s="19">
        <v>34433.213346985947</v>
      </c>
      <c r="BU80" s="19">
        <v>7222.2316342354052</v>
      </c>
      <c r="BV80" s="19">
        <v>0</v>
      </c>
      <c r="BW80" s="19">
        <v>0</v>
      </c>
      <c r="BX80" s="19">
        <v>2310.4716556770409</v>
      </c>
      <c r="BY80" s="19">
        <v>13944.083363101607</v>
      </c>
      <c r="BZ80" s="19">
        <v>-821</v>
      </c>
      <c r="CA80" s="19">
        <v>22655.786653014053</v>
      </c>
      <c r="CB80" s="19">
        <v>57089</v>
      </c>
      <c r="CD80" s="19">
        <f t="shared" si="7"/>
        <v>0</v>
      </c>
      <c r="CE80" s="19">
        <f t="shared" si="8"/>
        <v>0</v>
      </c>
      <c r="CF80" s="19">
        <f t="shared" si="9"/>
        <v>0</v>
      </c>
    </row>
    <row r="81" spans="1:84" x14ac:dyDescent="0.2">
      <c r="A81" s="24" t="s">
        <v>155</v>
      </c>
      <c r="B81" s="25" t="s">
        <v>43</v>
      </c>
      <c r="C81">
        <f t="shared" si="6"/>
        <v>77</v>
      </c>
      <c r="D81" s="19">
        <v>0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0</v>
      </c>
      <c r="O81" s="19">
        <v>0</v>
      </c>
      <c r="P81" s="19">
        <v>0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0</v>
      </c>
      <c r="W81" s="19">
        <v>0</v>
      </c>
      <c r="X81" s="19">
        <v>0</v>
      </c>
      <c r="Y81" s="19">
        <v>0</v>
      </c>
      <c r="Z81" s="19">
        <v>3.9580739217477157</v>
      </c>
      <c r="AA81" s="19">
        <v>0</v>
      </c>
      <c r="AB81" s="19">
        <v>0</v>
      </c>
      <c r="AC81" s="19">
        <v>0</v>
      </c>
      <c r="AD81" s="19">
        <v>0</v>
      </c>
      <c r="AE81" s="19">
        <v>0</v>
      </c>
      <c r="AF81" s="19">
        <v>0.3958073921747714</v>
      </c>
      <c r="AG81" s="19">
        <v>0</v>
      </c>
      <c r="AH81" s="19">
        <v>530.77771290636872</v>
      </c>
      <c r="AI81" s="19">
        <v>6.3329182747963424</v>
      </c>
      <c r="AJ81" s="19">
        <v>8.7077626278449749</v>
      </c>
      <c r="AK81" s="19">
        <v>0</v>
      </c>
      <c r="AL81" s="19">
        <v>0.7916147843495428</v>
      </c>
      <c r="AM81" s="19">
        <v>0</v>
      </c>
      <c r="AN81" s="19">
        <v>0</v>
      </c>
      <c r="AO81" s="19">
        <v>0</v>
      </c>
      <c r="AP81" s="19">
        <v>0</v>
      </c>
      <c r="AQ81" s="19">
        <v>0</v>
      </c>
      <c r="AR81" s="19">
        <v>0</v>
      </c>
      <c r="AS81" s="19">
        <v>0</v>
      </c>
      <c r="AT81" s="19">
        <v>0</v>
      </c>
      <c r="AU81" s="19">
        <v>0</v>
      </c>
      <c r="AV81" s="19">
        <v>0</v>
      </c>
      <c r="AW81" s="19">
        <v>0</v>
      </c>
      <c r="AX81" s="19">
        <v>1.1874221765243136</v>
      </c>
      <c r="AY81" s="19">
        <v>0</v>
      </c>
      <c r="AZ81" s="19">
        <v>0</v>
      </c>
      <c r="BA81" s="19">
        <v>0</v>
      </c>
      <c r="BB81" s="19">
        <v>0</v>
      </c>
      <c r="BC81" s="19">
        <v>0</v>
      </c>
      <c r="BD81" s="19">
        <v>0</v>
      </c>
      <c r="BE81" s="19">
        <v>0</v>
      </c>
      <c r="BF81" s="19">
        <v>0</v>
      </c>
      <c r="BG81" s="19">
        <v>0</v>
      </c>
      <c r="BH81" s="19">
        <v>0.7916147843495428</v>
      </c>
      <c r="BI81" s="19">
        <v>0</v>
      </c>
      <c r="BJ81" s="19">
        <v>0</v>
      </c>
      <c r="BK81" s="19">
        <v>0</v>
      </c>
      <c r="BL81" s="19">
        <v>0</v>
      </c>
      <c r="BM81" s="19">
        <v>0</v>
      </c>
      <c r="BN81" s="19">
        <v>0</v>
      </c>
      <c r="BO81" s="19">
        <v>0</v>
      </c>
      <c r="BP81" s="19">
        <v>0</v>
      </c>
      <c r="BQ81" s="19">
        <v>0</v>
      </c>
      <c r="BR81" s="19">
        <v>309.91718807284587</v>
      </c>
      <c r="BS81" s="19">
        <v>0</v>
      </c>
      <c r="BT81" s="19">
        <v>862.86011494100183</v>
      </c>
      <c r="BU81" s="19">
        <v>454.50152333471817</v>
      </c>
      <c r="BV81" s="19">
        <v>0</v>
      </c>
      <c r="BW81" s="19">
        <v>0</v>
      </c>
      <c r="BX81" s="19">
        <v>15317.746077163654</v>
      </c>
      <c r="BY81" s="19">
        <v>689.89228456062654</v>
      </c>
      <c r="BZ81" s="19">
        <v>592</v>
      </c>
      <c r="CA81" s="19">
        <v>17054.139885058998</v>
      </c>
      <c r="CB81" s="19">
        <v>17917</v>
      </c>
      <c r="CD81" s="19">
        <f t="shared" si="7"/>
        <v>0</v>
      </c>
      <c r="CE81" s="19">
        <f t="shared" si="8"/>
        <v>0</v>
      </c>
      <c r="CF81" s="19">
        <f t="shared" si="9"/>
        <v>0</v>
      </c>
    </row>
    <row r="82" spans="1:84" x14ac:dyDescent="0.2">
      <c r="A82" s="24" t="s">
        <v>156</v>
      </c>
      <c r="B82" s="25" t="s">
        <v>256</v>
      </c>
      <c r="C82">
        <f t="shared" si="6"/>
        <v>78</v>
      </c>
      <c r="D82" s="19">
        <v>0</v>
      </c>
      <c r="E82" s="19">
        <v>0</v>
      </c>
      <c r="F82" s="19">
        <v>0</v>
      </c>
      <c r="G82" s="19">
        <v>0</v>
      </c>
      <c r="H82" s="19">
        <v>0</v>
      </c>
      <c r="I82" s="19">
        <v>0</v>
      </c>
      <c r="J82" s="19">
        <v>0</v>
      </c>
      <c r="K82" s="19">
        <v>0</v>
      </c>
      <c r="L82" s="19">
        <v>0</v>
      </c>
      <c r="M82" s="19">
        <v>0</v>
      </c>
      <c r="N82" s="19">
        <v>0</v>
      </c>
      <c r="O82" s="19">
        <v>0</v>
      </c>
      <c r="P82" s="19">
        <v>0</v>
      </c>
      <c r="Q82" s="19">
        <v>0</v>
      </c>
      <c r="R82" s="19">
        <v>0</v>
      </c>
      <c r="S82" s="19">
        <v>0</v>
      </c>
      <c r="T82" s="19">
        <v>0</v>
      </c>
      <c r="U82" s="19">
        <v>0</v>
      </c>
      <c r="V82" s="19">
        <v>0</v>
      </c>
      <c r="W82" s="19">
        <v>0</v>
      </c>
      <c r="X82" s="19">
        <v>0</v>
      </c>
      <c r="Y82" s="19">
        <v>0</v>
      </c>
      <c r="Z82" s="19">
        <v>0</v>
      </c>
      <c r="AA82" s="19">
        <v>0</v>
      </c>
      <c r="AB82" s="19">
        <v>0</v>
      </c>
      <c r="AC82" s="19">
        <v>0</v>
      </c>
      <c r="AD82" s="19">
        <v>0</v>
      </c>
      <c r="AE82" s="19">
        <v>0</v>
      </c>
      <c r="AF82" s="19">
        <v>0</v>
      </c>
      <c r="AG82" s="19">
        <v>0</v>
      </c>
      <c r="AH82" s="19">
        <v>0</v>
      </c>
      <c r="AI82" s="19">
        <v>2311.5088259840509</v>
      </c>
      <c r="AJ82" s="19">
        <v>0</v>
      </c>
      <c r="AK82" s="19">
        <v>0</v>
      </c>
      <c r="AL82" s="19">
        <v>0</v>
      </c>
      <c r="AM82" s="19">
        <v>0</v>
      </c>
      <c r="AN82" s="19">
        <v>995.18395256107203</v>
      </c>
      <c r="AO82" s="19">
        <v>0</v>
      </c>
      <c r="AP82" s="19">
        <v>0</v>
      </c>
      <c r="AQ82" s="19">
        <v>0</v>
      </c>
      <c r="AR82" s="19">
        <v>0</v>
      </c>
      <c r="AS82" s="19">
        <v>0</v>
      </c>
      <c r="AT82" s="19">
        <v>0</v>
      </c>
      <c r="AU82" s="19">
        <v>0</v>
      </c>
      <c r="AV82" s="19">
        <v>0</v>
      </c>
      <c r="AW82" s="19">
        <v>0</v>
      </c>
      <c r="AX82" s="19">
        <v>0</v>
      </c>
      <c r="AY82" s="19">
        <v>0</v>
      </c>
      <c r="AZ82" s="19">
        <v>0</v>
      </c>
      <c r="BA82" s="19">
        <v>0</v>
      </c>
      <c r="BB82" s="19">
        <v>0</v>
      </c>
      <c r="BC82" s="19">
        <v>0</v>
      </c>
      <c r="BD82" s="19">
        <v>0</v>
      </c>
      <c r="BE82" s="19">
        <v>0</v>
      </c>
      <c r="BF82" s="19">
        <v>0</v>
      </c>
      <c r="BG82" s="19">
        <v>0</v>
      </c>
      <c r="BH82" s="19">
        <v>0</v>
      </c>
      <c r="BI82" s="19">
        <v>0</v>
      </c>
      <c r="BJ82" s="19">
        <v>0</v>
      </c>
      <c r="BK82" s="19">
        <v>0</v>
      </c>
      <c r="BL82" s="19">
        <v>0</v>
      </c>
      <c r="BM82" s="19">
        <v>0</v>
      </c>
      <c r="BN82" s="19">
        <v>0</v>
      </c>
      <c r="BO82" s="19">
        <v>0</v>
      </c>
      <c r="BP82" s="19">
        <v>0</v>
      </c>
      <c r="BQ82" s="19">
        <v>0</v>
      </c>
      <c r="BR82" s="19">
        <v>0</v>
      </c>
      <c r="BS82" s="19">
        <v>0</v>
      </c>
      <c r="BT82" s="19">
        <v>3306.692778545123</v>
      </c>
      <c r="BU82" s="19">
        <v>1795.7633781984914</v>
      </c>
      <c r="BV82" s="19">
        <v>0</v>
      </c>
      <c r="BW82" s="19">
        <v>0</v>
      </c>
      <c r="BX82" s="19">
        <v>222.32832982747357</v>
      </c>
      <c r="BY82" s="19">
        <v>18777.21551342891</v>
      </c>
      <c r="BZ82" s="19">
        <v>376</v>
      </c>
      <c r="CA82" s="19">
        <v>21171.307221454877</v>
      </c>
      <c r="CB82" s="19">
        <v>24478</v>
      </c>
      <c r="CD82" s="19">
        <f t="shared" si="7"/>
        <v>0</v>
      </c>
      <c r="CE82" s="19">
        <f t="shared" si="8"/>
        <v>0</v>
      </c>
      <c r="CF82" s="19">
        <f t="shared" si="9"/>
        <v>0</v>
      </c>
    </row>
    <row r="83" spans="1:84" x14ac:dyDescent="0.2">
      <c r="A83" s="24" t="s">
        <v>157</v>
      </c>
      <c r="B83" s="25" t="s">
        <v>257</v>
      </c>
      <c r="C83">
        <f t="shared" si="6"/>
        <v>79</v>
      </c>
      <c r="D83" s="19">
        <v>0</v>
      </c>
      <c r="E83" s="19">
        <v>0</v>
      </c>
      <c r="F83" s="19">
        <v>0</v>
      </c>
      <c r="G83" s="19">
        <v>70.372725391099692</v>
      </c>
      <c r="H83" s="19">
        <v>956.95370019536404</v>
      </c>
      <c r="I83" s="19">
        <v>583.17069975739173</v>
      </c>
      <c r="J83" s="19">
        <v>270.53121482316192</v>
      </c>
      <c r="K83" s="19">
        <v>0</v>
      </c>
      <c r="L83" s="19">
        <v>0</v>
      </c>
      <c r="M83" s="19">
        <v>0</v>
      </c>
      <c r="N83" s="19">
        <v>0</v>
      </c>
      <c r="O83" s="19">
        <v>0</v>
      </c>
      <c r="P83" s="19">
        <v>0</v>
      </c>
      <c r="Q83" s="19">
        <v>0</v>
      </c>
      <c r="R83" s="19">
        <v>0</v>
      </c>
      <c r="S83" s="19">
        <v>0</v>
      </c>
      <c r="T83" s="19">
        <v>0</v>
      </c>
      <c r="U83" s="19">
        <v>0</v>
      </c>
      <c r="V83" s="19">
        <v>0</v>
      </c>
      <c r="W83" s="19">
        <v>0</v>
      </c>
      <c r="X83" s="19">
        <v>0</v>
      </c>
      <c r="Y83" s="19">
        <v>0</v>
      </c>
      <c r="Z83" s="19">
        <v>0</v>
      </c>
      <c r="AA83" s="19">
        <v>0</v>
      </c>
      <c r="AB83" s="19">
        <v>0</v>
      </c>
      <c r="AC83" s="19">
        <v>0</v>
      </c>
      <c r="AD83" s="19">
        <v>0</v>
      </c>
      <c r="AE83" s="19">
        <v>4.0377793257188355</v>
      </c>
      <c r="AF83" s="19">
        <v>0</v>
      </c>
      <c r="AG83" s="19">
        <v>0</v>
      </c>
      <c r="AH83" s="19">
        <v>0</v>
      </c>
      <c r="AI83" s="19">
        <v>1097.1223253596036</v>
      </c>
      <c r="AJ83" s="19">
        <v>0</v>
      </c>
      <c r="AK83" s="19">
        <v>0</v>
      </c>
      <c r="AL83" s="19">
        <v>0</v>
      </c>
      <c r="AM83" s="19">
        <v>0</v>
      </c>
      <c r="AN83" s="19">
        <v>684.6920085183225</v>
      </c>
      <c r="AO83" s="19">
        <v>0</v>
      </c>
      <c r="AP83" s="19">
        <v>0</v>
      </c>
      <c r="AQ83" s="19">
        <v>0</v>
      </c>
      <c r="AR83" s="19">
        <v>0</v>
      </c>
      <c r="AS83" s="19">
        <v>0</v>
      </c>
      <c r="AT83" s="19">
        <v>0</v>
      </c>
      <c r="AU83" s="19">
        <v>0</v>
      </c>
      <c r="AV83" s="19">
        <v>0</v>
      </c>
      <c r="AW83" s="19">
        <v>0</v>
      </c>
      <c r="AX83" s="19">
        <v>0</v>
      </c>
      <c r="AY83" s="19">
        <v>0</v>
      </c>
      <c r="AZ83" s="19">
        <v>0</v>
      </c>
      <c r="BA83" s="19">
        <v>0</v>
      </c>
      <c r="BB83" s="19">
        <v>0</v>
      </c>
      <c r="BC83" s="19">
        <v>0</v>
      </c>
      <c r="BD83" s="19">
        <v>0</v>
      </c>
      <c r="BE83" s="19">
        <v>0</v>
      </c>
      <c r="BF83" s="19">
        <v>0</v>
      </c>
      <c r="BG83" s="19">
        <v>2.8841280897991681</v>
      </c>
      <c r="BH83" s="19">
        <v>0</v>
      </c>
      <c r="BI83" s="19">
        <v>0</v>
      </c>
      <c r="BJ83" s="19">
        <v>0</v>
      </c>
      <c r="BK83" s="19">
        <v>0</v>
      </c>
      <c r="BL83" s="19">
        <v>0</v>
      </c>
      <c r="BM83" s="19">
        <v>0</v>
      </c>
      <c r="BN83" s="19">
        <v>0</v>
      </c>
      <c r="BO83" s="19">
        <v>0</v>
      </c>
      <c r="BP83" s="19">
        <v>0</v>
      </c>
      <c r="BQ83" s="19">
        <v>0</v>
      </c>
      <c r="BR83" s="19">
        <v>0</v>
      </c>
      <c r="BS83" s="19">
        <v>0</v>
      </c>
      <c r="BT83" s="19">
        <v>3669.7645814604616</v>
      </c>
      <c r="BU83" s="19">
        <v>5976.2904609294001</v>
      </c>
      <c r="BV83" s="19">
        <v>0</v>
      </c>
      <c r="BW83" s="19">
        <v>0</v>
      </c>
      <c r="BX83" s="19">
        <v>0</v>
      </c>
      <c r="BY83" s="19">
        <v>4650.9449576101388</v>
      </c>
      <c r="BZ83" s="19">
        <v>-557</v>
      </c>
      <c r="CA83" s="19">
        <v>10070.23541853954</v>
      </c>
      <c r="CB83" s="19">
        <v>13740</v>
      </c>
      <c r="CD83" s="19">
        <f t="shared" si="7"/>
        <v>0</v>
      </c>
      <c r="CE83" s="19">
        <f t="shared" si="8"/>
        <v>0</v>
      </c>
      <c r="CF83" s="19">
        <f t="shared" si="9"/>
        <v>0</v>
      </c>
    </row>
    <row r="84" spans="1:84" x14ac:dyDescent="0.2">
      <c r="A84" s="24" t="s">
        <v>158</v>
      </c>
      <c r="B84" s="24" t="s">
        <v>258</v>
      </c>
      <c r="C84">
        <f t="shared" si="6"/>
        <v>80</v>
      </c>
      <c r="D84" s="19">
        <v>8.3084295678329578</v>
      </c>
      <c r="E84" s="19">
        <v>22.301574103130569</v>
      </c>
      <c r="F84" s="19">
        <v>4.8101434340085527</v>
      </c>
      <c r="G84" s="19">
        <v>27.98628907059522</v>
      </c>
      <c r="H84" s="19">
        <v>1814.7359319214086</v>
      </c>
      <c r="I84" s="19">
        <v>1394.9415958624807</v>
      </c>
      <c r="J84" s="19">
        <v>411.48590649109536</v>
      </c>
      <c r="K84" s="19">
        <v>0</v>
      </c>
      <c r="L84" s="19">
        <v>0</v>
      </c>
      <c r="M84" s="19">
        <v>0</v>
      </c>
      <c r="N84" s="19">
        <v>0</v>
      </c>
      <c r="O84" s="19">
        <v>0</v>
      </c>
      <c r="P84" s="19">
        <v>0</v>
      </c>
      <c r="Q84" s="19">
        <v>0</v>
      </c>
      <c r="R84" s="19">
        <v>0</v>
      </c>
      <c r="S84" s="19">
        <v>51.599720473909933</v>
      </c>
      <c r="T84" s="19">
        <v>0</v>
      </c>
      <c r="U84" s="19">
        <v>0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0</v>
      </c>
      <c r="AB84" s="19">
        <v>47.66414857335748</v>
      </c>
      <c r="AC84" s="19">
        <v>0.87457153345610061</v>
      </c>
      <c r="AD84" s="19">
        <v>0</v>
      </c>
      <c r="AE84" s="19">
        <v>10.93214416820126</v>
      </c>
      <c r="AF84" s="19">
        <v>29.735432137507413</v>
      </c>
      <c r="AG84" s="19">
        <v>30.610003670963518</v>
      </c>
      <c r="AH84" s="19">
        <v>316.59489511110849</v>
      </c>
      <c r="AI84" s="19">
        <v>9818.3773203449164</v>
      </c>
      <c r="AJ84" s="19">
        <v>842.64967248495282</v>
      </c>
      <c r="AK84" s="19">
        <v>13.11857300184151</v>
      </c>
      <c r="AL84" s="19">
        <v>512.49891860527487</v>
      </c>
      <c r="AM84" s="19">
        <v>0</v>
      </c>
      <c r="AN84" s="19">
        <v>5803.6566960146856</v>
      </c>
      <c r="AO84" s="19">
        <v>13.11857300184151</v>
      </c>
      <c r="AP84" s="19">
        <v>57.72172120810265</v>
      </c>
      <c r="AQ84" s="19">
        <v>2827.9270534303014</v>
      </c>
      <c r="AR84" s="19">
        <v>213.39545416328849</v>
      </c>
      <c r="AS84" s="19">
        <v>336.7100403805988</v>
      </c>
      <c r="AT84" s="19">
        <v>19.67785950276226</v>
      </c>
      <c r="AU84" s="19">
        <v>94.453725613258882</v>
      </c>
      <c r="AV84" s="19">
        <v>0</v>
      </c>
      <c r="AW84" s="19">
        <v>152.61273258808953</v>
      </c>
      <c r="AX84" s="19">
        <v>4.3728576672805044</v>
      </c>
      <c r="AY84" s="19">
        <v>0</v>
      </c>
      <c r="AZ84" s="19">
        <v>0</v>
      </c>
      <c r="BA84" s="19">
        <v>0</v>
      </c>
      <c r="BB84" s="19">
        <v>40.23029053898064</v>
      </c>
      <c r="BC84" s="19">
        <v>0</v>
      </c>
      <c r="BD84" s="19">
        <v>2.6237146003683027</v>
      </c>
      <c r="BE84" s="19">
        <v>0</v>
      </c>
      <c r="BF84" s="19">
        <v>0</v>
      </c>
      <c r="BG84" s="19">
        <v>2.1864288336402522</v>
      </c>
      <c r="BH84" s="19">
        <v>1.3118573001841514</v>
      </c>
      <c r="BI84" s="19">
        <v>0</v>
      </c>
      <c r="BJ84" s="19">
        <v>973.83540250336785</v>
      </c>
      <c r="BK84" s="19">
        <v>0</v>
      </c>
      <c r="BL84" s="19">
        <v>55.535292374462379</v>
      </c>
      <c r="BM84" s="19">
        <v>7.4338580343768532</v>
      </c>
      <c r="BN84" s="19">
        <v>0</v>
      </c>
      <c r="BO84" s="19">
        <v>96.202868680171093</v>
      </c>
      <c r="BP84" s="19">
        <v>0</v>
      </c>
      <c r="BQ84" s="19">
        <v>1.3118573001841514</v>
      </c>
      <c r="BR84" s="19">
        <v>0</v>
      </c>
      <c r="BS84" s="19">
        <v>0</v>
      </c>
      <c r="BT84" s="19">
        <v>26063.543554291988</v>
      </c>
      <c r="BU84" s="19">
        <v>14048.823934028745</v>
      </c>
      <c r="BV84" s="19">
        <v>0</v>
      </c>
      <c r="BW84" s="19">
        <v>0</v>
      </c>
      <c r="BX84" s="19">
        <v>3036.0750783928529</v>
      </c>
      <c r="BY84" s="19">
        <v>31010.557433286416</v>
      </c>
      <c r="BZ84" s="19">
        <v>-2694</v>
      </c>
      <c r="CA84" s="19">
        <v>45401.456445708034</v>
      </c>
      <c r="CB84" s="19">
        <v>71465</v>
      </c>
      <c r="CD84" s="19">
        <f t="shared" si="7"/>
        <v>0</v>
      </c>
      <c r="CE84" s="19">
        <f t="shared" si="8"/>
        <v>0</v>
      </c>
      <c r="CF84" s="19">
        <f t="shared" si="9"/>
        <v>0</v>
      </c>
    </row>
    <row r="85" spans="1:84" x14ac:dyDescent="0.2">
      <c r="A85" s="24" t="s">
        <v>159</v>
      </c>
      <c r="B85" s="24" t="s">
        <v>45</v>
      </c>
      <c r="C85">
        <f t="shared" si="6"/>
        <v>81</v>
      </c>
      <c r="D85" s="19">
        <v>0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0</v>
      </c>
      <c r="O85" s="19">
        <v>0</v>
      </c>
      <c r="P85" s="19">
        <v>0</v>
      </c>
      <c r="Q85" s="19">
        <v>0</v>
      </c>
      <c r="R85" s="19">
        <v>0</v>
      </c>
      <c r="S85" s="19">
        <v>0</v>
      </c>
      <c r="T85" s="19">
        <v>0</v>
      </c>
      <c r="U85" s="19">
        <v>0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  <c r="AB85" s="19">
        <v>0</v>
      </c>
      <c r="AC85" s="19">
        <v>0</v>
      </c>
      <c r="AD85" s="19">
        <v>0</v>
      </c>
      <c r="AE85" s="19">
        <v>0</v>
      </c>
      <c r="AF85" s="19">
        <v>0</v>
      </c>
      <c r="AG85" s="19">
        <v>0</v>
      </c>
      <c r="AH85" s="19">
        <v>0</v>
      </c>
      <c r="AI85" s="19">
        <v>0</v>
      </c>
      <c r="AJ85" s="19">
        <v>1125.517186345284</v>
      </c>
      <c r="AK85" s="19">
        <v>0</v>
      </c>
      <c r="AL85" s="19">
        <v>0</v>
      </c>
      <c r="AM85" s="19">
        <v>0</v>
      </c>
      <c r="AN85" s="19">
        <v>0</v>
      </c>
      <c r="AO85" s="19">
        <v>0</v>
      </c>
      <c r="AP85" s="19">
        <v>0</v>
      </c>
      <c r="AQ85" s="19">
        <v>0</v>
      </c>
      <c r="AR85" s="19">
        <v>97.400525741418818</v>
      </c>
      <c r="AS85" s="19">
        <v>0</v>
      </c>
      <c r="AT85" s="19">
        <v>0</v>
      </c>
      <c r="AU85" s="19">
        <v>0</v>
      </c>
      <c r="AV85" s="19">
        <v>0</v>
      </c>
      <c r="AW85" s="19">
        <v>0</v>
      </c>
      <c r="AX85" s="19">
        <v>0</v>
      </c>
      <c r="AY85" s="19">
        <v>0</v>
      </c>
      <c r="AZ85" s="19">
        <v>0</v>
      </c>
      <c r="BA85" s="19">
        <v>0</v>
      </c>
      <c r="BB85" s="19">
        <v>0</v>
      </c>
      <c r="BC85" s="19">
        <v>0</v>
      </c>
      <c r="BD85" s="19">
        <v>0</v>
      </c>
      <c r="BE85" s="19">
        <v>0</v>
      </c>
      <c r="BF85" s="19">
        <v>0</v>
      </c>
      <c r="BG85" s="19">
        <v>11.363394669832191</v>
      </c>
      <c r="BH85" s="19">
        <v>0</v>
      </c>
      <c r="BI85" s="19">
        <v>0</v>
      </c>
      <c r="BJ85" s="19">
        <v>0</v>
      </c>
      <c r="BK85" s="19">
        <v>0</v>
      </c>
      <c r="BL85" s="19">
        <v>14.61007886121282</v>
      </c>
      <c r="BM85" s="19">
        <v>0</v>
      </c>
      <c r="BN85" s="19">
        <v>0</v>
      </c>
      <c r="BO85" s="19">
        <v>0</v>
      </c>
      <c r="BP85" s="19">
        <v>0</v>
      </c>
      <c r="BQ85" s="19">
        <v>0</v>
      </c>
      <c r="BR85" s="19">
        <v>0</v>
      </c>
      <c r="BS85" s="19">
        <v>0</v>
      </c>
      <c r="BT85" s="19">
        <v>1248.8911856177481</v>
      </c>
      <c r="BU85" s="19">
        <v>15394.600975167252</v>
      </c>
      <c r="BV85" s="19">
        <v>0</v>
      </c>
      <c r="BW85" s="19">
        <v>0</v>
      </c>
      <c r="BX85" s="19">
        <v>58981.429476748046</v>
      </c>
      <c r="BY85" s="19">
        <v>24810.078362466953</v>
      </c>
      <c r="BZ85" s="19">
        <v>-2876</v>
      </c>
      <c r="CA85" s="19">
        <v>96310.108814382242</v>
      </c>
      <c r="CB85" s="19">
        <v>97559</v>
      </c>
      <c r="CD85" s="19">
        <f t="shared" si="7"/>
        <v>0</v>
      </c>
      <c r="CE85" s="19">
        <f t="shared" si="8"/>
        <v>0</v>
      </c>
      <c r="CF85" s="19">
        <f t="shared" si="9"/>
        <v>0</v>
      </c>
    </row>
    <row r="86" spans="1:84" x14ac:dyDescent="0.2">
      <c r="A86" s="23" t="s">
        <v>160</v>
      </c>
      <c r="B86" s="23" t="s">
        <v>259</v>
      </c>
      <c r="C86">
        <f t="shared" si="6"/>
        <v>82</v>
      </c>
      <c r="D86" s="19">
        <v>0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  <c r="J86" s="19">
        <v>0</v>
      </c>
      <c r="K86" s="19">
        <v>0</v>
      </c>
      <c r="L86" s="19">
        <v>46.225211926031704</v>
      </c>
      <c r="M86" s="19">
        <v>0</v>
      </c>
      <c r="N86" s="19">
        <v>0</v>
      </c>
      <c r="O86" s="19">
        <v>0</v>
      </c>
      <c r="P86" s="19">
        <v>0</v>
      </c>
      <c r="Q86" s="19">
        <v>0</v>
      </c>
      <c r="R86" s="19">
        <v>0</v>
      </c>
      <c r="S86" s="19">
        <v>0</v>
      </c>
      <c r="T86" s="19">
        <v>0</v>
      </c>
      <c r="U86" s="19">
        <v>0</v>
      </c>
      <c r="V86" s="19">
        <v>0</v>
      </c>
      <c r="W86" s="19">
        <v>0</v>
      </c>
      <c r="X86" s="19">
        <v>0</v>
      </c>
      <c r="Y86" s="19">
        <v>22.045870303184355</v>
      </c>
      <c r="Z86" s="19">
        <v>0</v>
      </c>
      <c r="AA86" s="19">
        <v>0</v>
      </c>
      <c r="AB86" s="19">
        <v>0</v>
      </c>
      <c r="AC86" s="19">
        <v>0</v>
      </c>
      <c r="AD86" s="19">
        <v>0</v>
      </c>
      <c r="AE86" s="19">
        <v>0</v>
      </c>
      <c r="AF86" s="19">
        <v>0</v>
      </c>
      <c r="AG86" s="19">
        <v>0</v>
      </c>
      <c r="AH86" s="19">
        <v>0</v>
      </c>
      <c r="AI86" s="19">
        <v>0</v>
      </c>
      <c r="AJ86" s="19">
        <v>3231.4978921828938</v>
      </c>
      <c r="AK86" s="19">
        <v>24.17934162284736</v>
      </c>
      <c r="AL86" s="19">
        <v>0</v>
      </c>
      <c r="AM86" s="19">
        <v>0</v>
      </c>
      <c r="AN86" s="19">
        <v>0</v>
      </c>
      <c r="AO86" s="19">
        <v>0</v>
      </c>
      <c r="AP86" s="19">
        <v>0</v>
      </c>
      <c r="AQ86" s="19">
        <v>0</v>
      </c>
      <c r="AR86" s="19">
        <v>169.25539135993151</v>
      </c>
      <c r="AS86" s="19">
        <v>0</v>
      </c>
      <c r="AT86" s="19">
        <v>504.92154565357708</v>
      </c>
      <c r="AU86" s="19">
        <v>0</v>
      </c>
      <c r="AV86" s="19">
        <v>0</v>
      </c>
      <c r="AW86" s="19">
        <v>0</v>
      </c>
      <c r="AX86" s="19">
        <v>0</v>
      </c>
      <c r="AY86" s="19">
        <v>0</v>
      </c>
      <c r="AZ86" s="19">
        <v>0</v>
      </c>
      <c r="BA86" s="19">
        <v>0</v>
      </c>
      <c r="BB86" s="19">
        <v>0</v>
      </c>
      <c r="BC86" s="19">
        <v>0</v>
      </c>
      <c r="BD86" s="19">
        <v>0</v>
      </c>
      <c r="BE86" s="19">
        <v>0</v>
      </c>
      <c r="BF86" s="19">
        <v>0</v>
      </c>
      <c r="BG86" s="19">
        <v>0</v>
      </c>
      <c r="BH86" s="19">
        <v>0</v>
      </c>
      <c r="BI86" s="19">
        <v>0</v>
      </c>
      <c r="BJ86" s="19">
        <v>0</v>
      </c>
      <c r="BK86" s="19">
        <v>0</v>
      </c>
      <c r="BL86" s="19">
        <v>0</v>
      </c>
      <c r="BM86" s="19">
        <v>0</v>
      </c>
      <c r="BN86" s="19">
        <v>0</v>
      </c>
      <c r="BO86" s="19">
        <v>0</v>
      </c>
      <c r="BP86" s="19">
        <v>0</v>
      </c>
      <c r="BQ86" s="19">
        <v>0</v>
      </c>
      <c r="BR86" s="19">
        <v>0</v>
      </c>
      <c r="BS86" s="19">
        <v>0</v>
      </c>
      <c r="BT86" s="19">
        <v>3998.1252530484653</v>
      </c>
      <c r="BU86" s="19">
        <v>10165.448719142991</v>
      </c>
      <c r="BV86" s="19">
        <v>0</v>
      </c>
      <c r="BW86" s="19">
        <v>0</v>
      </c>
      <c r="BX86" s="19">
        <v>1191.8993105850636</v>
      </c>
      <c r="BY86" s="19">
        <v>16733.526717223482</v>
      </c>
      <c r="BZ86" s="19">
        <v>-1677</v>
      </c>
      <c r="CA86" s="19">
        <v>26413.87474695154</v>
      </c>
      <c r="CB86" s="19">
        <v>30412</v>
      </c>
      <c r="CD86" s="19">
        <f t="shared" si="7"/>
        <v>0</v>
      </c>
      <c r="CE86" s="19">
        <f t="shared" si="8"/>
        <v>0</v>
      </c>
      <c r="CF86" s="19">
        <f t="shared" si="9"/>
        <v>0</v>
      </c>
    </row>
    <row r="87" spans="1:84" x14ac:dyDescent="0.2">
      <c r="A87" s="23" t="s">
        <v>161</v>
      </c>
      <c r="B87" s="23" t="s">
        <v>46</v>
      </c>
      <c r="C87">
        <f t="shared" si="6"/>
        <v>83</v>
      </c>
      <c r="D87" s="19">
        <v>0</v>
      </c>
      <c r="E87" s="19">
        <v>0</v>
      </c>
      <c r="F87" s="19">
        <v>0</v>
      </c>
      <c r="G87" s="19">
        <v>0</v>
      </c>
      <c r="H87" s="19">
        <v>0</v>
      </c>
      <c r="I87" s="19">
        <v>0</v>
      </c>
      <c r="J87" s="19">
        <v>0</v>
      </c>
      <c r="K87" s="19">
        <v>0</v>
      </c>
      <c r="L87" s="19">
        <v>0</v>
      </c>
      <c r="M87" s="19">
        <v>0</v>
      </c>
      <c r="N87" s="19">
        <v>0</v>
      </c>
      <c r="O87" s="19">
        <v>0</v>
      </c>
      <c r="P87" s="19">
        <v>0</v>
      </c>
      <c r="Q87" s="19">
        <v>0</v>
      </c>
      <c r="R87" s="19">
        <v>0</v>
      </c>
      <c r="S87" s="19">
        <v>0</v>
      </c>
      <c r="T87" s="19">
        <v>0</v>
      </c>
      <c r="U87" s="19">
        <v>0</v>
      </c>
      <c r="V87" s="19">
        <v>0</v>
      </c>
      <c r="W87" s="19">
        <v>0</v>
      </c>
      <c r="X87" s="19">
        <v>0</v>
      </c>
      <c r="Y87" s="19">
        <v>0</v>
      </c>
      <c r="Z87" s="19">
        <v>0</v>
      </c>
      <c r="AA87" s="19">
        <v>0</v>
      </c>
      <c r="AB87" s="19">
        <v>0</v>
      </c>
      <c r="AC87" s="19">
        <v>0</v>
      </c>
      <c r="AD87" s="19">
        <v>0</v>
      </c>
      <c r="AE87" s="19">
        <v>0</v>
      </c>
      <c r="AF87" s="19">
        <v>0</v>
      </c>
      <c r="AG87" s="19">
        <v>0</v>
      </c>
      <c r="AH87" s="19">
        <v>0</v>
      </c>
      <c r="AI87" s="19">
        <v>0</v>
      </c>
      <c r="AJ87" s="19">
        <v>29763.19316131475</v>
      </c>
      <c r="AK87" s="19">
        <v>8226.9761583376385</v>
      </c>
      <c r="AL87" s="19">
        <v>14.982460646078302</v>
      </c>
      <c r="AM87" s="19">
        <v>0</v>
      </c>
      <c r="AN87" s="19">
        <v>0</v>
      </c>
      <c r="AO87" s="19">
        <v>0</v>
      </c>
      <c r="AP87" s="19">
        <v>0</v>
      </c>
      <c r="AQ87" s="19">
        <v>0</v>
      </c>
      <c r="AR87" s="19">
        <v>12775.223140182839</v>
      </c>
      <c r="AS87" s="19">
        <v>0</v>
      </c>
      <c r="AT87" s="19">
        <v>8951.4851481515689</v>
      </c>
      <c r="AU87" s="19">
        <v>0</v>
      </c>
      <c r="AV87" s="19">
        <v>0</v>
      </c>
      <c r="AW87" s="19">
        <v>0</v>
      </c>
      <c r="AX87" s="19">
        <v>0</v>
      </c>
      <c r="AY87" s="19">
        <v>0</v>
      </c>
      <c r="AZ87" s="19">
        <v>0</v>
      </c>
      <c r="BA87" s="19">
        <v>0</v>
      </c>
      <c r="BB87" s="19">
        <v>0</v>
      </c>
      <c r="BC87" s="19">
        <v>0</v>
      </c>
      <c r="BD87" s="19">
        <v>0</v>
      </c>
      <c r="BE87" s="19">
        <v>0</v>
      </c>
      <c r="BF87" s="19">
        <v>0</v>
      </c>
      <c r="BG87" s="19">
        <v>25.149130370202869</v>
      </c>
      <c r="BH87" s="19">
        <v>0</v>
      </c>
      <c r="BI87" s="19">
        <v>145.00881553882923</v>
      </c>
      <c r="BJ87" s="19">
        <v>0</v>
      </c>
      <c r="BK87" s="19">
        <v>0</v>
      </c>
      <c r="BL87" s="19">
        <v>793.00023848171611</v>
      </c>
      <c r="BM87" s="19">
        <v>234.90357941529902</v>
      </c>
      <c r="BN87" s="19">
        <v>0</v>
      </c>
      <c r="BO87" s="19">
        <v>113.97371848623852</v>
      </c>
      <c r="BP87" s="19">
        <v>0</v>
      </c>
      <c r="BQ87" s="19">
        <v>0</v>
      </c>
      <c r="BR87" s="19">
        <v>0</v>
      </c>
      <c r="BS87" s="19">
        <v>0</v>
      </c>
      <c r="BT87" s="19">
        <v>61043.895550925161</v>
      </c>
      <c r="BU87" s="19">
        <v>11680.104449074832</v>
      </c>
      <c r="BV87" s="19">
        <v>0</v>
      </c>
      <c r="BW87" s="19">
        <v>0</v>
      </c>
      <c r="BX87" s="19">
        <v>0</v>
      </c>
      <c r="BY87" s="19">
        <v>0</v>
      </c>
      <c r="BZ87" s="19">
        <v>-350</v>
      </c>
      <c r="CA87" s="19">
        <v>11330.104449074832</v>
      </c>
      <c r="CB87" s="19">
        <v>72374</v>
      </c>
      <c r="CD87" s="19">
        <f t="shared" si="7"/>
        <v>0</v>
      </c>
      <c r="CE87" s="19">
        <f t="shared" si="8"/>
        <v>0</v>
      </c>
      <c r="CF87" s="19">
        <f t="shared" si="9"/>
        <v>0</v>
      </c>
    </row>
    <row r="88" spans="1:84" x14ac:dyDescent="0.2">
      <c r="A88" s="23" t="s">
        <v>162</v>
      </c>
      <c r="B88" s="23" t="s">
        <v>260</v>
      </c>
      <c r="C88">
        <f t="shared" si="6"/>
        <v>84</v>
      </c>
      <c r="D88" s="19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0</v>
      </c>
      <c r="O88" s="19">
        <v>0</v>
      </c>
      <c r="P88" s="19">
        <v>0</v>
      </c>
      <c r="Q88" s="19">
        <v>0</v>
      </c>
      <c r="R88" s="19">
        <v>0</v>
      </c>
      <c r="S88" s="19">
        <v>0</v>
      </c>
      <c r="T88" s="19">
        <v>0</v>
      </c>
      <c r="U88" s="19">
        <v>0</v>
      </c>
      <c r="V88" s="19">
        <v>0</v>
      </c>
      <c r="W88" s="19">
        <v>0</v>
      </c>
      <c r="X88" s="19">
        <v>0</v>
      </c>
      <c r="Y88" s="19">
        <v>0</v>
      </c>
      <c r="Z88" s="19">
        <v>0</v>
      </c>
      <c r="AA88" s="19">
        <v>0</v>
      </c>
      <c r="AB88" s="19">
        <v>0</v>
      </c>
      <c r="AC88" s="19">
        <v>0</v>
      </c>
      <c r="AD88" s="19">
        <v>0</v>
      </c>
      <c r="AE88" s="19">
        <v>0</v>
      </c>
      <c r="AF88" s="19">
        <v>0</v>
      </c>
      <c r="AG88" s="19">
        <v>0</v>
      </c>
      <c r="AH88" s="19">
        <v>0</v>
      </c>
      <c r="AI88" s="19">
        <v>0</v>
      </c>
      <c r="AJ88" s="19">
        <v>0</v>
      </c>
      <c r="AK88" s="19">
        <v>0</v>
      </c>
      <c r="AL88" s="19">
        <v>6172.7780794791415</v>
      </c>
      <c r="AM88" s="19">
        <v>0</v>
      </c>
      <c r="AN88" s="19">
        <v>1104.7001452336831</v>
      </c>
      <c r="AO88" s="19">
        <v>0</v>
      </c>
      <c r="AP88" s="19">
        <v>0</v>
      </c>
      <c r="AQ88" s="19">
        <v>0</v>
      </c>
      <c r="AR88" s="19">
        <v>77.000115201927457</v>
      </c>
      <c r="AS88" s="19">
        <v>0</v>
      </c>
      <c r="AT88" s="19">
        <v>645.79493604028619</v>
      </c>
      <c r="AU88" s="19">
        <v>0</v>
      </c>
      <c r="AV88" s="19">
        <v>0</v>
      </c>
      <c r="AW88" s="19">
        <v>0</v>
      </c>
      <c r="AX88" s="19">
        <v>0</v>
      </c>
      <c r="AY88" s="19">
        <v>0</v>
      </c>
      <c r="AZ88" s="19">
        <v>0</v>
      </c>
      <c r="BA88" s="19">
        <v>0</v>
      </c>
      <c r="BB88" s="19">
        <v>0</v>
      </c>
      <c r="BC88" s="19">
        <v>0</v>
      </c>
      <c r="BD88" s="19">
        <v>0</v>
      </c>
      <c r="BE88" s="19">
        <v>0</v>
      </c>
      <c r="BF88" s="19">
        <v>0</v>
      </c>
      <c r="BG88" s="19">
        <v>0</v>
      </c>
      <c r="BH88" s="19">
        <v>0</v>
      </c>
      <c r="BI88" s="19">
        <v>0</v>
      </c>
      <c r="BJ88" s="19">
        <v>0</v>
      </c>
      <c r="BK88" s="19">
        <v>0</v>
      </c>
      <c r="BL88" s="19">
        <v>104.08558286089695</v>
      </c>
      <c r="BM88" s="19">
        <v>0.77387050454198458</v>
      </c>
      <c r="BN88" s="19">
        <v>0</v>
      </c>
      <c r="BO88" s="19">
        <v>0</v>
      </c>
      <c r="BP88" s="19">
        <v>0</v>
      </c>
      <c r="BQ88" s="19">
        <v>0</v>
      </c>
      <c r="BR88" s="19">
        <v>43.336748254351143</v>
      </c>
      <c r="BS88" s="19">
        <v>0</v>
      </c>
      <c r="BT88" s="19">
        <v>8148.4694775748276</v>
      </c>
      <c r="BU88" s="19">
        <v>36068.020349698709</v>
      </c>
      <c r="BV88" s="19">
        <v>0</v>
      </c>
      <c r="BW88" s="19">
        <v>0</v>
      </c>
      <c r="BX88" s="19">
        <v>6061.7276620773646</v>
      </c>
      <c r="BY88" s="19">
        <v>5775.7825106491036</v>
      </c>
      <c r="BZ88" s="19">
        <v>-9603</v>
      </c>
      <c r="CA88" s="19">
        <v>38302.530522425179</v>
      </c>
      <c r="CB88" s="19">
        <v>46451</v>
      </c>
      <c r="CD88" s="19">
        <f t="shared" si="7"/>
        <v>0</v>
      </c>
      <c r="CE88" s="19">
        <f t="shared" si="8"/>
        <v>0</v>
      </c>
      <c r="CF88" s="19">
        <f t="shared" si="9"/>
        <v>0</v>
      </c>
    </row>
    <row r="89" spans="1:84" x14ac:dyDescent="0.2">
      <c r="A89" s="23" t="s">
        <v>163</v>
      </c>
      <c r="B89" s="23" t="s">
        <v>261</v>
      </c>
      <c r="C89">
        <f t="shared" si="6"/>
        <v>85</v>
      </c>
      <c r="D89" s="19">
        <v>0</v>
      </c>
      <c r="E89" s="19">
        <v>0</v>
      </c>
      <c r="F89" s="19">
        <v>0</v>
      </c>
      <c r="G89" s="19">
        <v>0</v>
      </c>
      <c r="H89" s="19">
        <v>0</v>
      </c>
      <c r="I89" s="19">
        <v>0</v>
      </c>
      <c r="J89" s="19">
        <v>0</v>
      </c>
      <c r="K89" s="19">
        <v>0</v>
      </c>
      <c r="L89" s="19">
        <v>0</v>
      </c>
      <c r="M89" s="19">
        <v>0</v>
      </c>
      <c r="N89" s="19">
        <v>0</v>
      </c>
      <c r="O89" s="19">
        <v>0</v>
      </c>
      <c r="P89" s="19">
        <v>0</v>
      </c>
      <c r="Q89" s="19">
        <v>0</v>
      </c>
      <c r="R89" s="19">
        <v>0</v>
      </c>
      <c r="S89" s="19">
        <v>0</v>
      </c>
      <c r="T89" s="19">
        <v>0</v>
      </c>
      <c r="U89" s="19">
        <v>0</v>
      </c>
      <c r="V89" s="19">
        <v>0</v>
      </c>
      <c r="W89" s="19">
        <v>0</v>
      </c>
      <c r="X89" s="19">
        <v>0</v>
      </c>
      <c r="Y89" s="19">
        <v>0</v>
      </c>
      <c r="Z89" s="19">
        <v>0</v>
      </c>
      <c r="AA89" s="19">
        <v>0</v>
      </c>
      <c r="AB89" s="19">
        <v>0</v>
      </c>
      <c r="AC89" s="19">
        <v>0</v>
      </c>
      <c r="AD89" s="19">
        <v>0</v>
      </c>
      <c r="AE89" s="19">
        <v>0</v>
      </c>
      <c r="AF89" s="19">
        <v>0</v>
      </c>
      <c r="AG89" s="19">
        <v>0</v>
      </c>
      <c r="AH89" s="19">
        <v>0</v>
      </c>
      <c r="AI89" s="19">
        <v>0</v>
      </c>
      <c r="AJ89" s="19">
        <v>0</v>
      </c>
      <c r="AK89" s="19">
        <v>279.52527831476067</v>
      </c>
      <c r="AL89" s="19">
        <v>0</v>
      </c>
      <c r="AM89" s="19">
        <v>1392.3882688115166</v>
      </c>
      <c r="AN89" s="19">
        <v>0</v>
      </c>
      <c r="AO89" s="19">
        <v>0</v>
      </c>
      <c r="AP89" s="19">
        <v>0</v>
      </c>
      <c r="AQ89" s="19">
        <v>0.47619297838971147</v>
      </c>
      <c r="AR89" s="19">
        <v>7.1428946758456737</v>
      </c>
      <c r="AS89" s="19">
        <v>63.333666125831634</v>
      </c>
      <c r="AT89" s="19">
        <v>0</v>
      </c>
      <c r="AU89" s="19">
        <v>0</v>
      </c>
      <c r="AV89" s="19">
        <v>0</v>
      </c>
      <c r="AW89" s="19">
        <v>25.238227854654717</v>
      </c>
      <c r="AX89" s="19">
        <v>0</v>
      </c>
      <c r="AY89" s="19">
        <v>0</v>
      </c>
      <c r="AZ89" s="19">
        <v>0</v>
      </c>
      <c r="BA89" s="19">
        <v>0</v>
      </c>
      <c r="BB89" s="19">
        <v>0</v>
      </c>
      <c r="BC89" s="19">
        <v>0</v>
      </c>
      <c r="BD89" s="19">
        <v>0</v>
      </c>
      <c r="BE89" s="19">
        <v>0</v>
      </c>
      <c r="BF89" s="19">
        <v>0</v>
      </c>
      <c r="BG89" s="19">
        <v>0</v>
      </c>
      <c r="BH89" s="19">
        <v>0</v>
      </c>
      <c r="BI89" s="19">
        <v>0</v>
      </c>
      <c r="BJ89" s="19">
        <v>0</v>
      </c>
      <c r="BK89" s="19">
        <v>0</v>
      </c>
      <c r="BL89" s="19">
        <v>78.571841434302428</v>
      </c>
      <c r="BM89" s="19">
        <v>57.14315740676539</v>
      </c>
      <c r="BN89" s="19">
        <v>0</v>
      </c>
      <c r="BO89" s="19">
        <v>34.285894444059245</v>
      </c>
      <c r="BP89" s="19">
        <v>19.047719135588462</v>
      </c>
      <c r="BQ89" s="19">
        <v>4.2857368055074057</v>
      </c>
      <c r="BR89" s="19">
        <v>0</v>
      </c>
      <c r="BS89" s="19">
        <v>0</v>
      </c>
      <c r="BT89" s="19">
        <v>1961.438877987222</v>
      </c>
      <c r="BU89" s="19">
        <v>1231.6235303359608</v>
      </c>
      <c r="BV89" s="19">
        <v>0</v>
      </c>
      <c r="BW89" s="19">
        <v>0</v>
      </c>
      <c r="BX89" s="19">
        <v>27416.334537809249</v>
      </c>
      <c r="BY89" s="19">
        <v>6018.6030538675641</v>
      </c>
      <c r="BZ89" s="19">
        <v>-1384</v>
      </c>
      <c r="CA89" s="19">
        <v>33282.561122012776</v>
      </c>
      <c r="CB89" s="19">
        <v>35244</v>
      </c>
      <c r="CD89" s="19">
        <f t="shared" si="7"/>
        <v>0</v>
      </c>
      <c r="CE89" s="19">
        <f t="shared" si="8"/>
        <v>0</v>
      </c>
      <c r="CF89" s="19">
        <f t="shared" si="9"/>
        <v>0</v>
      </c>
    </row>
    <row r="90" spans="1:84" x14ac:dyDescent="0.2">
      <c r="A90" s="23" t="s">
        <v>164</v>
      </c>
      <c r="B90" s="23" t="s">
        <v>262</v>
      </c>
      <c r="C90">
        <f t="shared" si="6"/>
        <v>86</v>
      </c>
      <c r="D90" s="19">
        <v>2.7434195595278998</v>
      </c>
      <c r="E90" s="19">
        <v>1.0287823348229626</v>
      </c>
      <c r="F90" s="19">
        <v>6.5156214538787642</v>
      </c>
      <c r="G90" s="19">
        <v>0</v>
      </c>
      <c r="H90" s="19">
        <v>30.177615154806912</v>
      </c>
      <c r="I90" s="19">
        <v>12.34538801787555</v>
      </c>
      <c r="J90" s="19">
        <v>2.4004921145869123</v>
      </c>
      <c r="K90" s="19">
        <v>5.4868391190557997</v>
      </c>
      <c r="L90" s="19">
        <v>3.7722018943508639</v>
      </c>
      <c r="M90" s="19">
        <v>9.601968458347649</v>
      </c>
      <c r="N90" s="19">
        <v>3.4292744494098755</v>
      </c>
      <c r="O90" s="19">
        <v>0</v>
      </c>
      <c r="P90" s="19">
        <v>4.4580567842328378</v>
      </c>
      <c r="Q90" s="19">
        <v>783.58921169015673</v>
      </c>
      <c r="R90" s="19">
        <v>145.74416409991974</v>
      </c>
      <c r="S90" s="19">
        <v>4.1151293392918502</v>
      </c>
      <c r="T90" s="19">
        <v>0.68585488988197496</v>
      </c>
      <c r="U90" s="19">
        <v>0</v>
      </c>
      <c r="V90" s="19">
        <v>1.7146372247049377</v>
      </c>
      <c r="W90" s="19">
        <v>0.68585488988197496</v>
      </c>
      <c r="X90" s="19">
        <v>49.381552071502199</v>
      </c>
      <c r="Y90" s="19">
        <v>21.947356476223199</v>
      </c>
      <c r="Z90" s="19">
        <v>0</v>
      </c>
      <c r="AA90" s="19">
        <v>34.292744494098763</v>
      </c>
      <c r="AB90" s="19">
        <v>0.68585488988197496</v>
      </c>
      <c r="AC90" s="19">
        <v>67.556706653374533</v>
      </c>
      <c r="AD90" s="19">
        <v>3.7722018943508639</v>
      </c>
      <c r="AE90" s="19">
        <v>0.34292744494098748</v>
      </c>
      <c r="AF90" s="19">
        <v>1.3717097797639499</v>
      </c>
      <c r="AG90" s="19">
        <v>12.002460572934561</v>
      </c>
      <c r="AH90" s="19">
        <v>1.0287823348229626</v>
      </c>
      <c r="AI90" s="19">
        <v>244.16434079798313</v>
      </c>
      <c r="AJ90" s="19">
        <v>152.60271299873941</v>
      </c>
      <c r="AK90" s="19">
        <v>12.34538801787555</v>
      </c>
      <c r="AL90" s="19">
        <v>5.8297665639967882</v>
      </c>
      <c r="AM90" s="19">
        <v>497.93065005431396</v>
      </c>
      <c r="AN90" s="19">
        <v>64.127432203964688</v>
      </c>
      <c r="AO90" s="19">
        <v>40.808365947977528</v>
      </c>
      <c r="AP90" s="19">
        <v>19.889791806577279</v>
      </c>
      <c r="AQ90" s="19">
        <v>408.76951436965726</v>
      </c>
      <c r="AR90" s="19">
        <v>10.630750793170614</v>
      </c>
      <c r="AS90" s="19">
        <v>191.35351427707104</v>
      </c>
      <c r="AT90" s="19">
        <v>54.182536300676055</v>
      </c>
      <c r="AU90" s="19">
        <v>49.038624626561209</v>
      </c>
      <c r="AV90" s="19">
        <v>0.68585488988197496</v>
      </c>
      <c r="AW90" s="19">
        <v>77.158675111722218</v>
      </c>
      <c r="AX90" s="19">
        <v>2.7434195595278998</v>
      </c>
      <c r="AY90" s="19">
        <v>3.4292744494098755</v>
      </c>
      <c r="AZ90" s="19">
        <v>0.68585488988197496</v>
      </c>
      <c r="BA90" s="19">
        <v>29.491760264924924</v>
      </c>
      <c r="BB90" s="19">
        <v>1.0287823348229626</v>
      </c>
      <c r="BC90" s="19">
        <v>45.952277622092339</v>
      </c>
      <c r="BD90" s="19">
        <v>126.88315462816536</v>
      </c>
      <c r="BE90" s="19">
        <v>67.556706653374533</v>
      </c>
      <c r="BF90" s="19">
        <v>145.74416409991974</v>
      </c>
      <c r="BG90" s="19">
        <v>207.12817674435644</v>
      </c>
      <c r="BH90" s="19">
        <v>184.15203793331031</v>
      </c>
      <c r="BI90" s="19">
        <v>293.88882031442637</v>
      </c>
      <c r="BJ90" s="19">
        <v>100.13481392276833</v>
      </c>
      <c r="BK90" s="19">
        <v>9.601968458347649</v>
      </c>
      <c r="BL90" s="19">
        <v>421.11490238753277</v>
      </c>
      <c r="BM90" s="19">
        <v>553.48489613475397</v>
      </c>
      <c r="BN90" s="19">
        <v>17.832227136931351</v>
      </c>
      <c r="BO90" s="19">
        <v>1450.9260195453185</v>
      </c>
      <c r="BP90" s="19">
        <v>7499.1373659695164</v>
      </c>
      <c r="BQ90" s="19">
        <v>94.990902248653569</v>
      </c>
      <c r="BR90" s="19">
        <v>53.839608855735079</v>
      </c>
      <c r="BS90" s="19">
        <v>0</v>
      </c>
      <c r="BT90" s="19">
        <v>14350.141861000569</v>
      </c>
      <c r="BU90" s="19">
        <v>1831.6770084134491</v>
      </c>
      <c r="BV90" s="19">
        <v>0</v>
      </c>
      <c r="BW90" s="19">
        <v>0</v>
      </c>
      <c r="BX90" s="19">
        <v>14470.166466729906</v>
      </c>
      <c r="BY90" s="19">
        <v>3277.0146638560768</v>
      </c>
      <c r="BZ90" s="19">
        <v>-690</v>
      </c>
      <c r="CA90" s="19">
        <v>18888.858138999436</v>
      </c>
      <c r="CB90" s="19">
        <v>33239</v>
      </c>
      <c r="CD90" s="19">
        <f t="shared" si="7"/>
        <v>0</v>
      </c>
      <c r="CE90" s="19">
        <f t="shared" si="8"/>
        <v>0</v>
      </c>
      <c r="CF90" s="19">
        <f t="shared" si="9"/>
        <v>0</v>
      </c>
    </row>
    <row r="91" spans="1:84" x14ac:dyDescent="0.2">
      <c r="A91" s="23" t="s">
        <v>165</v>
      </c>
      <c r="B91" s="23" t="s">
        <v>263</v>
      </c>
      <c r="C91">
        <f t="shared" si="6"/>
        <v>87</v>
      </c>
      <c r="D91" s="19">
        <v>69.791259847821706</v>
      </c>
      <c r="E91" s="19">
        <v>27.916503939128678</v>
      </c>
      <c r="F91" s="19">
        <v>87.626804031153895</v>
      </c>
      <c r="G91" s="19">
        <v>718.84997643256349</v>
      </c>
      <c r="H91" s="19">
        <v>3163.0949879918298</v>
      </c>
      <c r="I91" s="19">
        <v>1108.1301146948576</v>
      </c>
      <c r="J91" s="19">
        <v>783.98848562386377</v>
      </c>
      <c r="K91" s="19">
        <v>1063.1535250151505</v>
      </c>
      <c r="L91" s="19">
        <v>621.14221264561309</v>
      </c>
      <c r="M91" s="19">
        <v>559.10553722532711</v>
      </c>
      <c r="N91" s="19">
        <v>372.9955109644693</v>
      </c>
      <c r="O91" s="19">
        <v>12.407335084057189</v>
      </c>
      <c r="P91" s="19">
        <v>156.64260543622203</v>
      </c>
      <c r="Q91" s="19">
        <v>268.30862119273672</v>
      </c>
      <c r="R91" s="19">
        <v>173.70269117680067</v>
      </c>
      <c r="S91" s="19">
        <v>543.59636837025562</v>
      </c>
      <c r="T91" s="19">
        <v>2654.3942495454853</v>
      </c>
      <c r="U91" s="19">
        <v>1197.3078356115188</v>
      </c>
      <c r="V91" s="19">
        <v>516.4553228738805</v>
      </c>
      <c r="W91" s="19">
        <v>754.52106479922782</v>
      </c>
      <c r="X91" s="19">
        <v>1089.5191120687721</v>
      </c>
      <c r="Y91" s="19">
        <v>543.59636837025562</v>
      </c>
      <c r="Z91" s="19">
        <v>138.80706125288981</v>
      </c>
      <c r="AA91" s="19">
        <v>618.04037887459879</v>
      </c>
      <c r="AB91" s="19">
        <v>488.53881893475187</v>
      </c>
      <c r="AC91" s="19">
        <v>2448.1223037730342</v>
      </c>
      <c r="AD91" s="19">
        <v>7721.2397144973402</v>
      </c>
      <c r="AE91" s="19">
        <v>1731.5987026687317</v>
      </c>
      <c r="AF91" s="19">
        <v>711.87085044778132</v>
      </c>
      <c r="AG91" s="19">
        <v>44.976589679707317</v>
      </c>
      <c r="AH91" s="19">
        <v>419.52301752968373</v>
      </c>
      <c r="AI91" s="19">
        <v>1187.2268758557225</v>
      </c>
      <c r="AJ91" s="19">
        <v>152.76531322245418</v>
      </c>
      <c r="AK91" s="19">
        <v>559.10553722532711</v>
      </c>
      <c r="AL91" s="19">
        <v>528.08719951518412</v>
      </c>
      <c r="AM91" s="19">
        <v>685.50526339415967</v>
      </c>
      <c r="AN91" s="19">
        <v>863.08524678472827</v>
      </c>
      <c r="AO91" s="19">
        <v>1526.1022153390343</v>
      </c>
      <c r="AP91" s="19">
        <v>1082.5399860839898</v>
      </c>
      <c r="AQ91" s="19">
        <v>2130.1843422440688</v>
      </c>
      <c r="AR91" s="19">
        <v>746.76648037169207</v>
      </c>
      <c r="AS91" s="19">
        <v>4140.9480843040874</v>
      </c>
      <c r="AT91" s="19">
        <v>937.52925728907144</v>
      </c>
      <c r="AU91" s="19">
        <v>1357.8277332615089</v>
      </c>
      <c r="AV91" s="19">
        <v>716.52360110430266</v>
      </c>
      <c r="AW91" s="19">
        <v>3005.6769241128545</v>
      </c>
      <c r="AX91" s="19">
        <v>5.4282090992750209</v>
      </c>
      <c r="AY91" s="19">
        <v>221.00565618476872</v>
      </c>
      <c r="AZ91" s="19">
        <v>530.41357484344485</v>
      </c>
      <c r="BA91" s="19">
        <v>156.64260543622203</v>
      </c>
      <c r="BB91" s="19">
        <v>462.94869032388391</v>
      </c>
      <c r="BC91" s="19">
        <v>950.71205081588221</v>
      </c>
      <c r="BD91" s="19">
        <v>303.97970955940116</v>
      </c>
      <c r="BE91" s="19">
        <v>90.728637802168208</v>
      </c>
      <c r="BF91" s="19">
        <v>829.74053374632467</v>
      </c>
      <c r="BG91" s="19">
        <v>193.08915224564004</v>
      </c>
      <c r="BH91" s="19">
        <v>148.11256256593271</v>
      </c>
      <c r="BI91" s="19">
        <v>928.99921441878212</v>
      </c>
      <c r="BJ91" s="19">
        <v>905.73546113617488</v>
      </c>
      <c r="BK91" s="19">
        <v>207.82286265795793</v>
      </c>
      <c r="BL91" s="19">
        <v>1121.3129082216685</v>
      </c>
      <c r="BM91" s="19">
        <v>135.70522748187554</v>
      </c>
      <c r="BN91" s="19">
        <v>0</v>
      </c>
      <c r="BO91" s="19">
        <v>979.40401319776447</v>
      </c>
      <c r="BP91" s="19">
        <v>462.94869032388391</v>
      </c>
      <c r="BQ91" s="19">
        <v>528.08719951518412</v>
      </c>
      <c r="BR91" s="19">
        <v>474.58056696518753</v>
      </c>
      <c r="BS91" s="19">
        <v>0</v>
      </c>
      <c r="BT91" s="19">
        <v>60066.235517249115</v>
      </c>
      <c r="BU91" s="19">
        <v>2334</v>
      </c>
      <c r="BV91" s="19">
        <v>0</v>
      </c>
      <c r="BW91" s="19">
        <v>0</v>
      </c>
      <c r="BX91" s="19">
        <v>404.78930711736581</v>
      </c>
      <c r="BY91" s="19">
        <v>8626.9751756335154</v>
      </c>
      <c r="BZ91" s="19">
        <v>0</v>
      </c>
      <c r="CA91" s="19">
        <v>11365.764482750881</v>
      </c>
      <c r="CB91" s="19">
        <v>71432</v>
      </c>
      <c r="CD91" s="19">
        <f t="shared" si="7"/>
        <v>0</v>
      </c>
      <c r="CE91" s="19">
        <f t="shared" si="8"/>
        <v>0</v>
      </c>
      <c r="CF91" s="19">
        <f t="shared" si="9"/>
        <v>0</v>
      </c>
    </row>
    <row r="92" spans="1:84" x14ac:dyDescent="0.2">
      <c r="A92" s="23" t="s">
        <v>166</v>
      </c>
      <c r="B92" s="23" t="s">
        <v>264</v>
      </c>
      <c r="C92">
        <f t="shared" si="6"/>
        <v>88</v>
      </c>
      <c r="D92" s="19">
        <v>6134.9708250865169</v>
      </c>
      <c r="E92" s="19">
        <v>4098.4219213660526</v>
      </c>
      <c r="F92" s="19">
        <v>320.22750511769829</v>
      </c>
      <c r="G92" s="19">
        <v>575.10245817056034</v>
      </c>
      <c r="H92" s="19">
        <v>295.72029809338471</v>
      </c>
      <c r="I92" s="19">
        <v>850.40008374368358</v>
      </c>
      <c r="J92" s="19">
        <v>361.07285015822106</v>
      </c>
      <c r="K92" s="19">
        <v>1348.7132932380612</v>
      </c>
      <c r="L92" s="19">
        <v>84.958317684287309</v>
      </c>
      <c r="M92" s="19">
        <v>2592.8625031723836</v>
      </c>
      <c r="N92" s="19">
        <v>527.72185792355401</v>
      </c>
      <c r="O92" s="19">
        <v>55.549669255110928</v>
      </c>
      <c r="P92" s="19">
        <v>1224.543444314872</v>
      </c>
      <c r="Q92" s="19">
        <v>187.88858718640464</v>
      </c>
      <c r="R92" s="19">
        <v>239.35372193746326</v>
      </c>
      <c r="S92" s="19">
        <v>717.24425891157944</v>
      </c>
      <c r="T92" s="19">
        <v>1721.2228400076285</v>
      </c>
      <c r="U92" s="19">
        <v>126.6205696256205</v>
      </c>
      <c r="V92" s="19">
        <v>35.126996734849556</v>
      </c>
      <c r="W92" s="19">
        <v>106.19789710535915</v>
      </c>
      <c r="X92" s="19">
        <v>3713.6587710843278</v>
      </c>
      <c r="Y92" s="19">
        <v>586.53915478190663</v>
      </c>
      <c r="Z92" s="19">
        <v>179.71951817830009</v>
      </c>
      <c r="AA92" s="19">
        <v>243.43825644151559</v>
      </c>
      <c r="AB92" s="19">
        <v>1794.7444610805692</v>
      </c>
      <c r="AC92" s="19">
        <v>3160.6127992356501</v>
      </c>
      <c r="AD92" s="19">
        <v>2947.4000981241215</v>
      </c>
      <c r="AE92" s="19">
        <v>2232.6065599149733</v>
      </c>
      <c r="AF92" s="19">
        <v>1102.0074091933036</v>
      </c>
      <c r="AG92" s="19">
        <v>115.18387301427416</v>
      </c>
      <c r="AH92" s="19">
        <v>534.25711313003751</v>
      </c>
      <c r="AI92" s="19">
        <v>517.91897511382842</v>
      </c>
      <c r="AJ92" s="19">
        <v>382.31242957929294</v>
      </c>
      <c r="AK92" s="19">
        <v>995.80951208794454</v>
      </c>
      <c r="AL92" s="19">
        <v>230.36774602854831</v>
      </c>
      <c r="AM92" s="19">
        <v>315.32606371283561</v>
      </c>
      <c r="AN92" s="19">
        <v>233.63537363179012</v>
      </c>
      <c r="AO92" s="19">
        <v>68343.248228703451</v>
      </c>
      <c r="AP92" s="19">
        <v>3305.2053206791006</v>
      </c>
      <c r="AQ92" s="19">
        <v>503.21465089924027</v>
      </c>
      <c r="AR92" s="19">
        <v>1255.5859065456693</v>
      </c>
      <c r="AS92" s="19">
        <v>16611.801827980602</v>
      </c>
      <c r="AT92" s="19">
        <v>1170.627588861382</v>
      </c>
      <c r="AU92" s="19">
        <v>48.197507147816836</v>
      </c>
      <c r="AV92" s="19">
        <v>34.310089834039104</v>
      </c>
      <c r="AW92" s="19">
        <v>996.62641898875495</v>
      </c>
      <c r="AX92" s="19">
        <v>1180.4304716711074</v>
      </c>
      <c r="AY92" s="19">
        <v>1405.0798693939823</v>
      </c>
      <c r="AZ92" s="19">
        <v>122.53603512156825</v>
      </c>
      <c r="BA92" s="19">
        <v>348.8192466460643</v>
      </c>
      <c r="BB92" s="19">
        <v>1607.6727807949753</v>
      </c>
      <c r="BC92" s="19">
        <v>492.59486118870433</v>
      </c>
      <c r="BD92" s="19">
        <v>2097.0000143804377</v>
      </c>
      <c r="BE92" s="19">
        <v>474.62290937087431</v>
      </c>
      <c r="BF92" s="19">
        <v>968.85158436119968</v>
      </c>
      <c r="BG92" s="19">
        <v>240.98753573908422</v>
      </c>
      <c r="BH92" s="19">
        <v>193.60693549207784</v>
      </c>
      <c r="BI92" s="19">
        <v>130.70510412967278</v>
      </c>
      <c r="BJ92" s="19">
        <v>6520.5508822690508</v>
      </c>
      <c r="BK92" s="19">
        <v>90.676665989960512</v>
      </c>
      <c r="BL92" s="19">
        <v>5232.2886996909647</v>
      </c>
      <c r="BM92" s="19">
        <v>1704.8847019914192</v>
      </c>
      <c r="BN92" s="19">
        <v>1983.4499551677845</v>
      </c>
      <c r="BO92" s="19">
        <v>1073.4156676649377</v>
      </c>
      <c r="BP92" s="19">
        <v>1498.2072560863742</v>
      </c>
      <c r="BQ92" s="19">
        <v>837.32957333071636</v>
      </c>
      <c r="BR92" s="19">
        <v>2492.3829543726979</v>
      </c>
      <c r="BS92" s="19">
        <v>0</v>
      </c>
      <c r="BT92" s="19">
        <v>163854.36925766026</v>
      </c>
      <c r="BU92" s="19">
        <v>84.558082498669222</v>
      </c>
      <c r="BV92" s="19">
        <v>0</v>
      </c>
      <c r="BW92" s="19">
        <v>0</v>
      </c>
      <c r="BX92" s="19">
        <v>86222.072659841098</v>
      </c>
      <c r="BY92" s="19">
        <v>0</v>
      </c>
      <c r="BZ92" s="19">
        <v>0</v>
      </c>
      <c r="CA92" s="19">
        <v>86306.630742339767</v>
      </c>
      <c r="CB92" s="19">
        <v>250161</v>
      </c>
      <c r="CD92" s="19">
        <f t="shared" si="7"/>
        <v>0</v>
      </c>
      <c r="CE92" s="19">
        <f t="shared" si="8"/>
        <v>0</v>
      </c>
      <c r="CF92" s="19">
        <f t="shared" si="9"/>
        <v>0</v>
      </c>
    </row>
    <row r="93" spans="1:84" x14ac:dyDescent="0.2">
      <c r="A93" s="23" t="s">
        <v>167</v>
      </c>
      <c r="B93" s="23" t="s">
        <v>265</v>
      </c>
      <c r="C93">
        <f t="shared" si="6"/>
        <v>89</v>
      </c>
      <c r="D93" s="19">
        <v>3.6819345442867686</v>
      </c>
      <c r="E93" s="19">
        <v>0.92048363607169215</v>
      </c>
      <c r="F93" s="19">
        <v>0.92048363607169215</v>
      </c>
      <c r="G93" s="19">
        <v>26.694025446079067</v>
      </c>
      <c r="H93" s="19">
        <v>45.10369816751291</v>
      </c>
      <c r="I93" s="19">
        <v>171.2099563093347</v>
      </c>
      <c r="J93" s="19">
        <v>62.592887252875066</v>
      </c>
      <c r="K93" s="19">
        <v>154.64125086004427</v>
      </c>
      <c r="L93" s="19">
        <v>58.910952708588297</v>
      </c>
      <c r="M93" s="19">
        <v>299.15718172329991</v>
      </c>
      <c r="N93" s="19">
        <v>500.74309802300053</v>
      </c>
      <c r="O93" s="19">
        <v>0.92048363607169215</v>
      </c>
      <c r="P93" s="19">
        <v>60.751919980731678</v>
      </c>
      <c r="Q93" s="19">
        <v>27.614509082150761</v>
      </c>
      <c r="R93" s="19">
        <v>23.932574537863996</v>
      </c>
      <c r="S93" s="19">
        <v>215.39317084077595</v>
      </c>
      <c r="T93" s="19">
        <v>325.85120716937899</v>
      </c>
      <c r="U93" s="19">
        <v>7.3638690885735372</v>
      </c>
      <c r="V93" s="19">
        <v>390.28506169439743</v>
      </c>
      <c r="W93" s="19">
        <v>25.77354181000738</v>
      </c>
      <c r="X93" s="19">
        <v>641.57709434196943</v>
      </c>
      <c r="Y93" s="19">
        <v>393.9669962386842</v>
      </c>
      <c r="Z93" s="19">
        <v>127.94722541396521</v>
      </c>
      <c r="AA93" s="19">
        <v>75.479658157878745</v>
      </c>
      <c r="AB93" s="19">
        <v>481.412941665495</v>
      </c>
      <c r="AC93" s="19">
        <v>693.12417796198417</v>
      </c>
      <c r="AD93" s="19">
        <v>4344.6827622583869</v>
      </c>
      <c r="AE93" s="19">
        <v>2000.2109411837871</v>
      </c>
      <c r="AF93" s="19">
        <v>159.24366904040272</v>
      </c>
      <c r="AG93" s="19">
        <v>15.648221813218766</v>
      </c>
      <c r="AH93" s="19">
        <v>56.149501800373216</v>
      </c>
      <c r="AI93" s="19">
        <v>87.445945426810738</v>
      </c>
      <c r="AJ93" s="19">
        <v>85.60497815466735</v>
      </c>
      <c r="AK93" s="19">
        <v>253.1329999197153</v>
      </c>
      <c r="AL93" s="19">
        <v>106.77610178431627</v>
      </c>
      <c r="AM93" s="19">
        <v>71.79772361359197</v>
      </c>
      <c r="AN93" s="19">
        <v>29.455476354294149</v>
      </c>
      <c r="AO93" s="19">
        <v>71.79772361359197</v>
      </c>
      <c r="AP93" s="19">
        <v>1005.1681305902877</v>
      </c>
      <c r="AQ93" s="19">
        <v>268.78122173293406</v>
      </c>
      <c r="AR93" s="19">
        <v>332.29459262188084</v>
      </c>
      <c r="AS93" s="19">
        <v>3652.4790679324742</v>
      </c>
      <c r="AT93" s="19">
        <v>268.78122173293406</v>
      </c>
      <c r="AU93" s="19">
        <v>9.2048363607169197</v>
      </c>
      <c r="AV93" s="19">
        <v>6.443385452501845</v>
      </c>
      <c r="AW93" s="19">
        <v>705.09046523091604</v>
      </c>
      <c r="AX93" s="19">
        <v>377.39829078939368</v>
      </c>
      <c r="AY93" s="19">
        <v>1072.3634360235214</v>
      </c>
      <c r="AZ93" s="19">
        <v>30.375959990365839</v>
      </c>
      <c r="BA93" s="19">
        <v>53.388050892158134</v>
      </c>
      <c r="BB93" s="19">
        <v>39.580796351082761</v>
      </c>
      <c r="BC93" s="19">
        <v>97.571265423599357</v>
      </c>
      <c r="BD93" s="19">
        <v>457.48036712763093</v>
      </c>
      <c r="BE93" s="19">
        <v>357.1476507958165</v>
      </c>
      <c r="BF93" s="19">
        <v>499.82261438692882</v>
      </c>
      <c r="BG93" s="19">
        <v>61.672403616803372</v>
      </c>
      <c r="BH93" s="19">
        <v>30.375959990365839</v>
      </c>
      <c r="BI93" s="19">
        <v>41.421763623226141</v>
      </c>
      <c r="BJ93" s="19">
        <v>4952.2019620657029</v>
      </c>
      <c r="BK93" s="19">
        <v>29.455476354294149</v>
      </c>
      <c r="BL93" s="19">
        <v>10480.626680312285</v>
      </c>
      <c r="BM93" s="19">
        <v>1226.0842032474939</v>
      </c>
      <c r="BN93" s="19">
        <v>233.80284356220977</v>
      </c>
      <c r="BO93" s="19">
        <v>1493.0244577082847</v>
      </c>
      <c r="BP93" s="19">
        <v>1997.4494902755714</v>
      </c>
      <c r="BQ93" s="19">
        <v>103.09416724002952</v>
      </c>
      <c r="BR93" s="19">
        <v>1776.5334176183655</v>
      </c>
      <c r="BS93" s="19">
        <v>0</v>
      </c>
      <c r="BT93" s="19">
        <v>43757.030607940025</v>
      </c>
      <c r="BU93" s="19">
        <v>1.9287432954032784</v>
      </c>
      <c r="BV93" s="19">
        <v>0</v>
      </c>
      <c r="BW93" s="19">
        <v>0</v>
      </c>
      <c r="BX93" s="19">
        <v>29692.040648764571</v>
      </c>
      <c r="BY93" s="19">
        <v>0</v>
      </c>
      <c r="BZ93" s="19">
        <v>380</v>
      </c>
      <c r="CA93" s="19">
        <v>30073.969392059975</v>
      </c>
      <c r="CB93" s="19">
        <v>73831</v>
      </c>
      <c r="CD93" s="19">
        <f t="shared" si="7"/>
        <v>0</v>
      </c>
      <c r="CE93" s="19">
        <f t="shared" si="8"/>
        <v>0</v>
      </c>
      <c r="CF93" s="19">
        <f t="shared" si="9"/>
        <v>0</v>
      </c>
    </row>
    <row r="94" spans="1:84" x14ac:dyDescent="0.2">
      <c r="A94" s="23" t="s">
        <v>168</v>
      </c>
      <c r="B94" s="23" t="s">
        <v>266</v>
      </c>
      <c r="C94">
        <f t="shared" si="6"/>
        <v>90</v>
      </c>
      <c r="D94" s="19">
        <v>19.891888483439477</v>
      </c>
      <c r="E94" s="19">
        <v>38.836544181953265</v>
      </c>
      <c r="F94" s="19">
        <v>2.8416983547770682</v>
      </c>
      <c r="G94" s="19">
        <v>0.94723278492568941</v>
      </c>
      <c r="H94" s="19">
        <v>507.71677272016956</v>
      </c>
      <c r="I94" s="19">
        <v>202.70781597409754</v>
      </c>
      <c r="J94" s="19">
        <v>34.100380257324822</v>
      </c>
      <c r="K94" s="19">
        <v>0</v>
      </c>
      <c r="L94" s="19">
        <v>0</v>
      </c>
      <c r="M94" s="19">
        <v>4.7361639246284479</v>
      </c>
      <c r="N94" s="19">
        <v>0</v>
      </c>
      <c r="O94" s="19">
        <v>0</v>
      </c>
      <c r="P94" s="19">
        <v>0</v>
      </c>
      <c r="Q94" s="19">
        <v>0</v>
      </c>
      <c r="R94" s="19">
        <v>0</v>
      </c>
      <c r="S94" s="19">
        <v>0</v>
      </c>
      <c r="T94" s="19">
        <v>11.366793419108273</v>
      </c>
      <c r="U94" s="19">
        <v>0</v>
      </c>
      <c r="V94" s="19">
        <v>0</v>
      </c>
      <c r="W94" s="19">
        <v>25.575285192993615</v>
      </c>
      <c r="X94" s="19">
        <v>71.04245886942671</v>
      </c>
      <c r="Y94" s="19">
        <v>0</v>
      </c>
      <c r="Z94" s="19">
        <v>0</v>
      </c>
      <c r="AA94" s="19">
        <v>0</v>
      </c>
      <c r="AB94" s="19">
        <v>0</v>
      </c>
      <c r="AC94" s="19">
        <v>2.8416983547770682</v>
      </c>
      <c r="AD94" s="19">
        <v>17.050190128662411</v>
      </c>
      <c r="AE94" s="19">
        <v>10.419560634182583</v>
      </c>
      <c r="AF94" s="19">
        <v>31.258681902547757</v>
      </c>
      <c r="AG94" s="19">
        <v>61.570131020169811</v>
      </c>
      <c r="AH94" s="19">
        <v>2.8416983547770682</v>
      </c>
      <c r="AI94" s="19">
        <v>41.67824253673033</v>
      </c>
      <c r="AJ94" s="19">
        <v>203.65504875902323</v>
      </c>
      <c r="AK94" s="19">
        <v>14.20849177388534</v>
      </c>
      <c r="AL94" s="19">
        <v>196.07718647961769</v>
      </c>
      <c r="AM94" s="19">
        <v>11.366793419108273</v>
      </c>
      <c r="AN94" s="19">
        <v>0</v>
      </c>
      <c r="AO94" s="19">
        <v>0</v>
      </c>
      <c r="AP94" s="19">
        <v>0</v>
      </c>
      <c r="AQ94" s="19">
        <v>30133.369354056031</v>
      </c>
      <c r="AR94" s="19">
        <v>452.77727119447957</v>
      </c>
      <c r="AS94" s="19">
        <v>577.81199880467057</v>
      </c>
      <c r="AT94" s="19">
        <v>17.050190128662411</v>
      </c>
      <c r="AU94" s="19">
        <v>5.6833967095541365</v>
      </c>
      <c r="AV94" s="19">
        <v>1.8944655698513788</v>
      </c>
      <c r="AW94" s="19">
        <v>285.11706826263253</v>
      </c>
      <c r="AX94" s="19">
        <v>233.96649787664529</v>
      </c>
      <c r="AY94" s="19">
        <v>0</v>
      </c>
      <c r="AZ94" s="19">
        <v>8.5250950643312056</v>
      </c>
      <c r="BA94" s="19">
        <v>214.0746093932058</v>
      </c>
      <c r="BB94" s="19">
        <v>1.8944655698513788</v>
      </c>
      <c r="BC94" s="19">
        <v>767.2585557898085</v>
      </c>
      <c r="BD94" s="19">
        <v>310.69235345562612</v>
      </c>
      <c r="BE94" s="19">
        <v>547.50054968704853</v>
      </c>
      <c r="BF94" s="19">
        <v>52.097803170912918</v>
      </c>
      <c r="BG94" s="19">
        <v>136.40152102929929</v>
      </c>
      <c r="BH94" s="19">
        <v>0</v>
      </c>
      <c r="BI94" s="19">
        <v>164.81850457706997</v>
      </c>
      <c r="BJ94" s="19">
        <v>2001.5028745479817</v>
      </c>
      <c r="BK94" s="19">
        <v>0</v>
      </c>
      <c r="BL94" s="19">
        <v>3485.8166485265369</v>
      </c>
      <c r="BM94" s="19">
        <v>1023.0114077197445</v>
      </c>
      <c r="BN94" s="19">
        <v>371.3152516908703</v>
      </c>
      <c r="BO94" s="19">
        <v>1526.9392493002115</v>
      </c>
      <c r="BP94" s="19">
        <v>0</v>
      </c>
      <c r="BQ94" s="19">
        <v>8.5250950643312056</v>
      </c>
      <c r="BR94" s="19">
        <v>228.28310116709116</v>
      </c>
      <c r="BS94" s="19">
        <v>0</v>
      </c>
      <c r="BT94" s="19">
        <v>44069.058085882782</v>
      </c>
      <c r="BU94" s="19">
        <v>228</v>
      </c>
      <c r="BV94" s="19">
        <v>0</v>
      </c>
      <c r="BW94" s="19">
        <v>0</v>
      </c>
      <c r="BX94" s="19">
        <v>0</v>
      </c>
      <c r="BY94" s="19">
        <v>301436.94191411725</v>
      </c>
      <c r="BZ94" s="19">
        <v>0</v>
      </c>
      <c r="CA94" s="19">
        <v>301664.94191411725</v>
      </c>
      <c r="CB94" s="19">
        <v>345734</v>
      </c>
      <c r="CD94" s="19">
        <f t="shared" si="7"/>
        <v>0</v>
      </c>
      <c r="CE94" s="19">
        <f t="shared" si="8"/>
        <v>0</v>
      </c>
      <c r="CF94" s="19">
        <f t="shared" si="9"/>
        <v>0</v>
      </c>
    </row>
    <row r="95" spans="1:84" x14ac:dyDescent="0.2">
      <c r="A95" s="23" t="s">
        <v>169</v>
      </c>
      <c r="B95" s="23" t="s">
        <v>267</v>
      </c>
      <c r="C95">
        <f t="shared" si="6"/>
        <v>91</v>
      </c>
      <c r="D95" s="19">
        <v>0</v>
      </c>
      <c r="E95" s="19">
        <v>0</v>
      </c>
      <c r="F95" s="19">
        <v>0</v>
      </c>
      <c r="G95" s="19">
        <v>0</v>
      </c>
      <c r="H95" s="19">
        <v>1104.0285107723948</v>
      </c>
      <c r="I95" s="19">
        <v>885.30588127975057</v>
      </c>
      <c r="J95" s="19">
        <v>136.34657422918085</v>
      </c>
      <c r="K95" s="19">
        <v>0</v>
      </c>
      <c r="L95" s="19">
        <v>0</v>
      </c>
      <c r="M95" s="19">
        <v>0</v>
      </c>
      <c r="N95" s="19">
        <v>0</v>
      </c>
      <c r="O95" s="19">
        <v>0</v>
      </c>
      <c r="P95" s="19">
        <v>0</v>
      </c>
      <c r="Q95" s="19">
        <v>0</v>
      </c>
      <c r="R95" s="19">
        <v>0</v>
      </c>
      <c r="S95" s="19">
        <v>0</v>
      </c>
      <c r="T95" s="19">
        <v>0</v>
      </c>
      <c r="U95" s="19">
        <v>0</v>
      </c>
      <c r="V95" s="19">
        <v>0</v>
      </c>
      <c r="W95" s="19">
        <v>0</v>
      </c>
      <c r="X95" s="19">
        <v>0</v>
      </c>
      <c r="Y95" s="19">
        <v>0</v>
      </c>
      <c r="Z95" s="19">
        <v>0</v>
      </c>
      <c r="AA95" s="19">
        <v>0</v>
      </c>
      <c r="AB95" s="19">
        <v>0</v>
      </c>
      <c r="AC95" s="19">
        <v>0</v>
      </c>
      <c r="AD95" s="19">
        <v>72.907543164214758</v>
      </c>
      <c r="AE95" s="19">
        <v>33.139792347370339</v>
      </c>
      <c r="AF95" s="19">
        <v>0</v>
      </c>
      <c r="AG95" s="19">
        <v>0</v>
      </c>
      <c r="AH95" s="19">
        <v>0</v>
      </c>
      <c r="AI95" s="19">
        <v>0</v>
      </c>
      <c r="AJ95" s="19">
        <v>0</v>
      </c>
      <c r="AK95" s="19">
        <v>0</v>
      </c>
      <c r="AL95" s="19">
        <v>0</v>
      </c>
      <c r="AM95" s="19">
        <v>0</v>
      </c>
      <c r="AN95" s="19">
        <v>0</v>
      </c>
      <c r="AO95" s="19">
        <v>0</v>
      </c>
      <c r="AP95" s="19">
        <v>4564.7696830477835</v>
      </c>
      <c r="AQ95" s="19">
        <v>6470.7811686265404</v>
      </c>
      <c r="AR95" s="19">
        <v>0</v>
      </c>
      <c r="AS95" s="19">
        <v>0</v>
      </c>
      <c r="AT95" s="19">
        <v>223.45688554226859</v>
      </c>
      <c r="AU95" s="19">
        <v>0</v>
      </c>
      <c r="AV95" s="19">
        <v>0</v>
      </c>
      <c r="AW95" s="19">
        <v>315.30145290498069</v>
      </c>
      <c r="AX95" s="19">
        <v>0</v>
      </c>
      <c r="AY95" s="19">
        <v>0</v>
      </c>
      <c r="AZ95" s="19">
        <v>0</v>
      </c>
      <c r="BA95" s="19">
        <v>0</v>
      </c>
      <c r="BB95" s="19">
        <v>816.18574295523524</v>
      </c>
      <c r="BC95" s="19">
        <v>0</v>
      </c>
      <c r="BD95" s="19">
        <v>0</v>
      </c>
      <c r="BE95" s="19">
        <v>0</v>
      </c>
      <c r="BF95" s="19">
        <v>0</v>
      </c>
      <c r="BG95" s="19">
        <v>0</v>
      </c>
      <c r="BH95" s="19">
        <v>0</v>
      </c>
      <c r="BI95" s="19">
        <v>0</v>
      </c>
      <c r="BJ95" s="19">
        <v>0</v>
      </c>
      <c r="BK95" s="19">
        <v>0</v>
      </c>
      <c r="BL95" s="19">
        <v>8237.6055263463422</v>
      </c>
      <c r="BM95" s="19">
        <v>0.94685120992486693</v>
      </c>
      <c r="BN95" s="19">
        <v>0</v>
      </c>
      <c r="BO95" s="19">
        <v>0</v>
      </c>
      <c r="BP95" s="19">
        <v>0</v>
      </c>
      <c r="BQ95" s="19">
        <v>0</v>
      </c>
      <c r="BR95" s="19">
        <v>79.535501633688824</v>
      </c>
      <c r="BS95" s="19">
        <v>0</v>
      </c>
      <c r="BT95" s="19">
        <v>22940.311114059674</v>
      </c>
      <c r="BU95" s="19">
        <v>0</v>
      </c>
      <c r="BV95" s="19">
        <v>0</v>
      </c>
      <c r="BW95" s="19">
        <v>0</v>
      </c>
      <c r="BX95" s="19">
        <v>0</v>
      </c>
      <c r="BY95" s="19">
        <v>91236.688885940326</v>
      </c>
      <c r="BZ95" s="19">
        <v>0</v>
      </c>
      <c r="CA95" s="19">
        <v>91236.688885940326</v>
      </c>
      <c r="CB95" s="19">
        <v>114177</v>
      </c>
      <c r="CD95" s="19">
        <f t="shared" si="7"/>
        <v>0</v>
      </c>
      <c r="CE95" s="19">
        <f t="shared" si="8"/>
        <v>0</v>
      </c>
      <c r="CF95" s="19">
        <f t="shared" si="9"/>
        <v>0</v>
      </c>
    </row>
    <row r="96" spans="1:84" x14ac:dyDescent="0.2">
      <c r="A96" s="23" t="s">
        <v>170</v>
      </c>
      <c r="B96" s="23" t="s">
        <v>268</v>
      </c>
      <c r="C96">
        <f t="shared" si="6"/>
        <v>92</v>
      </c>
      <c r="D96" s="19">
        <v>65.819727704050067</v>
      </c>
      <c r="E96" s="19">
        <v>144.04027367118201</v>
      </c>
      <c r="F96" s="19">
        <v>7.6312727772811657</v>
      </c>
      <c r="G96" s="19">
        <v>2.8617272914804373</v>
      </c>
      <c r="H96" s="19">
        <v>355.80809324073437</v>
      </c>
      <c r="I96" s="19">
        <v>9.5390909716014587</v>
      </c>
      <c r="J96" s="19">
        <v>133.5472736024204</v>
      </c>
      <c r="K96" s="19">
        <v>0</v>
      </c>
      <c r="L96" s="19">
        <v>4.7695454858007293</v>
      </c>
      <c r="M96" s="19">
        <v>0.95390909716014571</v>
      </c>
      <c r="N96" s="19">
        <v>0</v>
      </c>
      <c r="O96" s="19">
        <v>0</v>
      </c>
      <c r="P96" s="19">
        <v>21.939909234683352</v>
      </c>
      <c r="Q96" s="19">
        <v>0</v>
      </c>
      <c r="R96" s="19">
        <v>0</v>
      </c>
      <c r="S96" s="19">
        <v>0</v>
      </c>
      <c r="T96" s="19">
        <v>12.400818263081895</v>
      </c>
      <c r="U96" s="19">
        <v>18.124272846042771</v>
      </c>
      <c r="V96" s="19">
        <v>20.032091040363063</v>
      </c>
      <c r="W96" s="19">
        <v>0</v>
      </c>
      <c r="X96" s="19">
        <v>0</v>
      </c>
      <c r="Y96" s="19">
        <v>1.9078181943202914</v>
      </c>
      <c r="Z96" s="19">
        <v>0</v>
      </c>
      <c r="AA96" s="19">
        <v>0</v>
      </c>
      <c r="AB96" s="19">
        <v>0</v>
      </c>
      <c r="AC96" s="19">
        <v>20.986000137523206</v>
      </c>
      <c r="AD96" s="19">
        <v>18.124272846042771</v>
      </c>
      <c r="AE96" s="19">
        <v>1517.6693735817921</v>
      </c>
      <c r="AF96" s="19">
        <v>19.078181943202917</v>
      </c>
      <c r="AG96" s="19">
        <v>0</v>
      </c>
      <c r="AH96" s="19">
        <v>7.6312727772811657</v>
      </c>
      <c r="AI96" s="19">
        <v>20.986000137523206</v>
      </c>
      <c r="AJ96" s="19">
        <v>0</v>
      </c>
      <c r="AK96" s="19">
        <v>8.5851818744413109</v>
      </c>
      <c r="AL96" s="19">
        <v>0</v>
      </c>
      <c r="AM96" s="19">
        <v>2.8617272914804373</v>
      </c>
      <c r="AN96" s="19">
        <v>0</v>
      </c>
      <c r="AO96" s="19">
        <v>0</v>
      </c>
      <c r="AP96" s="19">
        <v>0</v>
      </c>
      <c r="AQ96" s="19">
        <v>24396.22515987073</v>
      </c>
      <c r="AR96" s="19">
        <v>14.308636457402187</v>
      </c>
      <c r="AS96" s="19">
        <v>38.156363886405835</v>
      </c>
      <c r="AT96" s="19">
        <v>7.6312727772811657</v>
      </c>
      <c r="AU96" s="19">
        <v>0</v>
      </c>
      <c r="AV96" s="19">
        <v>0</v>
      </c>
      <c r="AW96" s="19">
        <v>734.51000481331221</v>
      </c>
      <c r="AX96" s="19">
        <v>40.064182080726127</v>
      </c>
      <c r="AY96" s="19">
        <v>372.97845698961697</v>
      </c>
      <c r="AZ96" s="19">
        <v>0</v>
      </c>
      <c r="BA96" s="19">
        <v>0</v>
      </c>
      <c r="BB96" s="19">
        <v>3536.1410231726604</v>
      </c>
      <c r="BC96" s="19">
        <v>0</v>
      </c>
      <c r="BD96" s="19">
        <v>1076.0094615966445</v>
      </c>
      <c r="BE96" s="19">
        <v>1124.6588255518118</v>
      </c>
      <c r="BF96" s="19">
        <v>198.41309220931032</v>
      </c>
      <c r="BG96" s="19">
        <v>591.42364023929031</v>
      </c>
      <c r="BH96" s="19">
        <v>3.8156363886405829</v>
      </c>
      <c r="BI96" s="19">
        <v>1.9078181943202914</v>
      </c>
      <c r="BJ96" s="19">
        <v>824.17745994636596</v>
      </c>
      <c r="BK96" s="19">
        <v>7.6312727772811657</v>
      </c>
      <c r="BL96" s="19">
        <v>1888.7400123770885</v>
      </c>
      <c r="BM96" s="19">
        <v>257.55545623323934</v>
      </c>
      <c r="BN96" s="19">
        <v>0</v>
      </c>
      <c r="BO96" s="19">
        <v>1732.2989204428247</v>
      </c>
      <c r="BP96" s="19">
        <v>0</v>
      </c>
      <c r="BQ96" s="19">
        <v>95.390909716014576</v>
      </c>
      <c r="BR96" s="19">
        <v>10.493000068761603</v>
      </c>
      <c r="BS96" s="19">
        <v>0</v>
      </c>
      <c r="BT96" s="19">
        <v>39367.828439799217</v>
      </c>
      <c r="BU96" s="19">
        <v>3847</v>
      </c>
      <c r="BV96" s="19">
        <v>0</v>
      </c>
      <c r="BW96" s="19">
        <v>0</v>
      </c>
      <c r="BX96" s="19">
        <v>0</v>
      </c>
      <c r="BY96" s="19">
        <v>99359.17156020079</v>
      </c>
      <c r="BZ96" s="19">
        <v>0</v>
      </c>
      <c r="CA96" s="19">
        <v>103206.17156020079</v>
      </c>
      <c r="CB96" s="19">
        <v>142574</v>
      </c>
      <c r="CD96" s="19">
        <f t="shared" si="7"/>
        <v>0</v>
      </c>
      <c r="CE96" s="19">
        <f t="shared" si="8"/>
        <v>0</v>
      </c>
      <c r="CF96" s="19">
        <f t="shared" si="9"/>
        <v>0</v>
      </c>
    </row>
    <row r="97" spans="1:84" x14ac:dyDescent="0.2">
      <c r="A97" s="23" t="s">
        <v>171</v>
      </c>
      <c r="B97" s="23" t="s">
        <v>269</v>
      </c>
      <c r="C97">
        <f t="shared" si="6"/>
        <v>93</v>
      </c>
      <c r="D97" s="19">
        <v>182.92035043518095</v>
      </c>
      <c r="E97" s="19">
        <v>41.083715071003205</v>
      </c>
      <c r="F97" s="19">
        <v>18.585490151168116</v>
      </c>
      <c r="G97" s="19">
        <v>55.756470453504349</v>
      </c>
      <c r="H97" s="19">
        <v>84.123797526339899</v>
      </c>
      <c r="I97" s="19">
        <v>666.14309436555197</v>
      </c>
      <c r="J97" s="19">
        <v>89.992899679340354</v>
      </c>
      <c r="K97" s="19">
        <v>7.8254695373339445</v>
      </c>
      <c r="L97" s="19">
        <v>14.257634628937117</v>
      </c>
      <c r="M97" s="19">
        <v>16.62912276683463</v>
      </c>
      <c r="N97" s="19">
        <v>30.323694457169033</v>
      </c>
      <c r="O97" s="19">
        <v>0</v>
      </c>
      <c r="P97" s="19">
        <v>3.9127347686669722</v>
      </c>
      <c r="Q97" s="19">
        <v>0</v>
      </c>
      <c r="R97" s="19">
        <v>3.9127347686669722</v>
      </c>
      <c r="S97" s="19">
        <v>0</v>
      </c>
      <c r="T97" s="19">
        <v>0</v>
      </c>
      <c r="U97" s="19">
        <v>0</v>
      </c>
      <c r="V97" s="19">
        <v>0</v>
      </c>
      <c r="W97" s="19">
        <v>4.8909184608337153</v>
      </c>
      <c r="X97" s="19">
        <v>0</v>
      </c>
      <c r="Y97" s="19">
        <v>14.715558393488577</v>
      </c>
      <c r="Z97" s="19">
        <v>0</v>
      </c>
      <c r="AA97" s="19">
        <v>43.040082455336695</v>
      </c>
      <c r="AB97" s="19">
        <v>197.5931058176821</v>
      </c>
      <c r="AC97" s="19">
        <v>310.08423041685751</v>
      </c>
      <c r="AD97" s="19">
        <v>3.9127347686669722</v>
      </c>
      <c r="AE97" s="19">
        <v>44.996449839670177</v>
      </c>
      <c r="AF97" s="19">
        <v>0.97818369216674306</v>
      </c>
      <c r="AG97" s="19">
        <v>467.57180485570314</v>
      </c>
      <c r="AH97" s="19">
        <v>26.410959688502061</v>
      </c>
      <c r="AI97" s="19">
        <v>2320.2517178195144</v>
      </c>
      <c r="AJ97" s="19">
        <v>10435.684410503169</v>
      </c>
      <c r="AK97" s="19">
        <v>2510.0723700661715</v>
      </c>
      <c r="AL97" s="19">
        <v>1280.8730347731159</v>
      </c>
      <c r="AM97" s="19">
        <v>44.018266147503432</v>
      </c>
      <c r="AN97" s="19">
        <v>297.86483032696407</v>
      </c>
      <c r="AO97" s="19">
        <v>399.09894640403115</v>
      </c>
      <c r="AP97" s="19">
        <v>680.8158497480531</v>
      </c>
      <c r="AQ97" s="19">
        <v>526.26282638570774</v>
      </c>
      <c r="AR97" s="19">
        <v>5277.9589773870266</v>
      </c>
      <c r="AS97" s="19">
        <v>3465.7048213467706</v>
      </c>
      <c r="AT97" s="19">
        <v>9277.8523107252076</v>
      </c>
      <c r="AU97" s="19">
        <v>0</v>
      </c>
      <c r="AV97" s="19">
        <v>0</v>
      </c>
      <c r="AW97" s="19">
        <v>431.37900824553367</v>
      </c>
      <c r="AX97" s="19">
        <v>0</v>
      </c>
      <c r="AY97" s="19">
        <v>96.840185524507561</v>
      </c>
      <c r="AZ97" s="19">
        <v>5.8691021530004583</v>
      </c>
      <c r="BA97" s="19">
        <v>57.712837837837839</v>
      </c>
      <c r="BB97" s="19">
        <v>23.476408612001833</v>
      </c>
      <c r="BC97" s="19">
        <v>2.9345510765002292</v>
      </c>
      <c r="BD97" s="19">
        <v>105.64383875400824</v>
      </c>
      <c r="BE97" s="19">
        <v>23.476408612001833</v>
      </c>
      <c r="BF97" s="19">
        <v>0</v>
      </c>
      <c r="BG97" s="19">
        <v>112.30758455146182</v>
      </c>
      <c r="BH97" s="19">
        <v>21.520041227668347</v>
      </c>
      <c r="BI97" s="19">
        <v>902.94075616811949</v>
      </c>
      <c r="BJ97" s="19">
        <v>56.734654145671094</v>
      </c>
      <c r="BK97" s="19">
        <v>153.57483967017865</v>
      </c>
      <c r="BL97" s="19">
        <v>1879.7334915797326</v>
      </c>
      <c r="BM97" s="19">
        <v>365.04653163250339</v>
      </c>
      <c r="BN97" s="19">
        <v>0</v>
      </c>
      <c r="BO97" s="19">
        <v>1026.5363304878456</v>
      </c>
      <c r="BP97" s="19">
        <v>698.42315620705449</v>
      </c>
      <c r="BQ97" s="19">
        <v>51.843735684837377</v>
      </c>
      <c r="BR97" s="19">
        <v>43.196970128291362</v>
      </c>
      <c r="BS97" s="19">
        <v>0</v>
      </c>
      <c r="BT97" s="19">
        <v>44905.310030930596</v>
      </c>
      <c r="BU97" s="19">
        <v>11091.820655099029</v>
      </c>
      <c r="BV97" s="19">
        <v>0</v>
      </c>
      <c r="BW97" s="19">
        <v>0</v>
      </c>
      <c r="BX97" s="19">
        <v>66798.260739807985</v>
      </c>
      <c r="BY97" s="19">
        <v>13469.608574162396</v>
      </c>
      <c r="BZ97" s="19">
        <v>0</v>
      </c>
      <c r="CA97" s="19">
        <v>91359.689969069412</v>
      </c>
      <c r="CB97" s="19">
        <v>136265</v>
      </c>
      <c r="CD97" s="19">
        <f t="shared" si="7"/>
        <v>0</v>
      </c>
      <c r="CE97" s="19">
        <f t="shared" si="8"/>
        <v>0</v>
      </c>
      <c r="CF97" s="19">
        <f t="shared" si="9"/>
        <v>0</v>
      </c>
    </row>
    <row r="98" spans="1:84" x14ac:dyDescent="0.2">
      <c r="A98" s="23" t="s">
        <v>172</v>
      </c>
      <c r="B98" s="23" t="s">
        <v>270</v>
      </c>
      <c r="C98">
        <f t="shared" si="6"/>
        <v>94</v>
      </c>
      <c r="D98" s="19">
        <v>17017.954753822305</v>
      </c>
      <c r="E98" s="19">
        <v>9846.5287321146334</v>
      </c>
      <c r="F98" s="19">
        <v>831.58501032772335</v>
      </c>
      <c r="G98" s="19">
        <v>616.86457649025056</v>
      </c>
      <c r="H98" s="19">
        <v>3378.5562524587453</v>
      </c>
      <c r="I98" s="19">
        <v>1450.4008097785631</v>
      </c>
      <c r="J98" s="19">
        <v>708.60750223376351</v>
      </c>
      <c r="K98" s="19">
        <v>28888.847511819567</v>
      </c>
      <c r="L98" s="19">
        <v>1103.7651981934684</v>
      </c>
      <c r="M98" s="19">
        <v>28398.768706069197</v>
      </c>
      <c r="N98" s="19">
        <v>5631.1285788641126</v>
      </c>
      <c r="O98" s="19">
        <v>1940.2637332186691</v>
      </c>
      <c r="P98" s="19">
        <v>4507.0118203606689</v>
      </c>
      <c r="Q98" s="19">
        <v>6455.5791064533551</v>
      </c>
      <c r="R98" s="19">
        <v>5472.9211952295327</v>
      </c>
      <c r="S98" s="19">
        <v>1890.2125183479936</v>
      </c>
      <c r="T98" s="19">
        <v>6510.2269453262825</v>
      </c>
      <c r="U98" s="19">
        <v>1568.8904918820317</v>
      </c>
      <c r="V98" s="19">
        <v>19822.996186417797</v>
      </c>
      <c r="W98" s="19">
        <v>1578.2358534705431</v>
      </c>
      <c r="X98" s="19">
        <v>8803.3991230009324</v>
      </c>
      <c r="Y98" s="19">
        <v>5748.8424084683602</v>
      </c>
      <c r="Z98" s="19">
        <v>3595.216980751537</v>
      </c>
      <c r="AA98" s="19">
        <v>4254.8093993854509</v>
      </c>
      <c r="AB98" s="19">
        <v>7942.3412416145311</v>
      </c>
      <c r="AC98" s="19">
        <v>5708.0073535605716</v>
      </c>
      <c r="AD98" s="19">
        <v>4841.2289500920915</v>
      </c>
      <c r="AE98" s="19">
        <v>3257.1988889791332</v>
      </c>
      <c r="AF98" s="19">
        <v>5845.3071567212828</v>
      </c>
      <c r="AG98" s="19">
        <v>8224.4815352287114</v>
      </c>
      <c r="AH98" s="19">
        <v>5861.2922196251238</v>
      </c>
      <c r="AI98" s="19">
        <v>9778.5693917260469</v>
      </c>
      <c r="AJ98" s="19">
        <v>3988.8638993860432</v>
      </c>
      <c r="AK98" s="19">
        <v>3482.508949941202</v>
      </c>
      <c r="AL98" s="19">
        <v>1721.6606134769756</v>
      </c>
      <c r="AM98" s="19">
        <v>5675.45952407803</v>
      </c>
      <c r="AN98" s="19">
        <v>4773.0208200301395</v>
      </c>
      <c r="AO98" s="19">
        <v>3420.3090330962041</v>
      </c>
      <c r="AP98" s="19">
        <v>1093.5498918450205</v>
      </c>
      <c r="AQ98" s="19">
        <v>30567.244858885384</v>
      </c>
      <c r="AR98" s="19">
        <v>1563.9444711756128</v>
      </c>
      <c r="AS98" s="19">
        <v>18195.371384967868</v>
      </c>
      <c r="AT98" s="19">
        <v>11327.56338635358</v>
      </c>
      <c r="AU98" s="19">
        <v>233.26878105652267</v>
      </c>
      <c r="AV98" s="19">
        <v>977.38371626376579</v>
      </c>
      <c r="AW98" s="19">
        <v>780.95639464423266</v>
      </c>
      <c r="AX98" s="19">
        <v>1042.2755245570486</v>
      </c>
      <c r="AY98" s="19">
        <v>18383.018812592039</v>
      </c>
      <c r="AZ98" s="19">
        <v>1637.0233647645316</v>
      </c>
      <c r="BA98" s="19">
        <v>1141.5414659490987</v>
      </c>
      <c r="BB98" s="19">
        <v>3712.2103866630882</v>
      </c>
      <c r="BC98" s="19">
        <v>2071.4682724827444</v>
      </c>
      <c r="BD98" s="19">
        <v>3183.3261733136474</v>
      </c>
      <c r="BE98" s="19">
        <v>1562.5059470031022</v>
      </c>
      <c r="BF98" s="19">
        <v>2088.7777496986455</v>
      </c>
      <c r="BG98" s="19">
        <v>1606.1755955559602</v>
      </c>
      <c r="BH98" s="19">
        <v>4120.6707265896421</v>
      </c>
      <c r="BI98" s="19">
        <v>832.18248903666847</v>
      </c>
      <c r="BJ98" s="19">
        <v>4507.232403041724</v>
      </c>
      <c r="BK98" s="19">
        <v>380.6180908923273</v>
      </c>
      <c r="BL98" s="19">
        <v>5501.7838008790914</v>
      </c>
      <c r="BM98" s="19">
        <v>4426.20472084012</v>
      </c>
      <c r="BN98" s="19">
        <v>1254.9606778033472</v>
      </c>
      <c r="BO98" s="19">
        <v>5841.7659823739932</v>
      </c>
      <c r="BP98" s="19">
        <v>14807.164911741203</v>
      </c>
      <c r="BQ98" s="19">
        <v>603.2310693712526</v>
      </c>
      <c r="BR98" s="19">
        <v>3716.1617493634244</v>
      </c>
      <c r="BS98" s="19">
        <v>0</v>
      </c>
      <c r="BT98" s="19">
        <v>391701.44577174628</v>
      </c>
      <c r="BU98" s="19">
        <v>68414.608751089138</v>
      </c>
      <c r="BV98" s="19">
        <v>2697.4907959445568</v>
      </c>
      <c r="BW98" s="19">
        <v>0</v>
      </c>
      <c r="BX98" s="19">
        <v>425598.09716977115</v>
      </c>
      <c r="BY98" s="19">
        <v>44305.357511448849</v>
      </c>
      <c r="BZ98" s="19">
        <v>0</v>
      </c>
      <c r="CA98" s="19">
        <v>541015.55422825366</v>
      </c>
      <c r="CB98" s="19">
        <v>932717</v>
      </c>
      <c r="CD98" s="19">
        <f t="shared" si="7"/>
        <v>0</v>
      </c>
      <c r="CE98" s="19">
        <f t="shared" si="8"/>
        <v>0</v>
      </c>
      <c r="CF98" s="19">
        <f t="shared" si="9"/>
        <v>0</v>
      </c>
    </row>
    <row r="99" spans="1:84" x14ac:dyDescent="0.2">
      <c r="A99" s="23" t="s">
        <v>173</v>
      </c>
      <c r="B99" s="23" t="s">
        <v>271</v>
      </c>
      <c r="C99">
        <f t="shared" si="6"/>
        <v>95</v>
      </c>
      <c r="D99" s="19">
        <v>5411.7617825120924</v>
      </c>
      <c r="E99" s="19">
        <v>1834.2900663403434</v>
      </c>
      <c r="F99" s="19">
        <v>518.16483110783906</v>
      </c>
      <c r="G99" s="19">
        <v>784.61451246407933</v>
      </c>
      <c r="H99" s="19">
        <v>5497.8957610942753</v>
      </c>
      <c r="I99" s="19">
        <v>1822.7322248099513</v>
      </c>
      <c r="J99" s="19">
        <v>712.46312029302794</v>
      </c>
      <c r="K99" s="19">
        <v>10228.381607997013</v>
      </c>
      <c r="L99" s="19">
        <v>3378.7773195712107</v>
      </c>
      <c r="M99" s="19">
        <v>15191.132823985143</v>
      </c>
      <c r="N99" s="19">
        <v>2741.0179433912758</v>
      </c>
      <c r="O99" s="19">
        <v>219.90403426564131</v>
      </c>
      <c r="P99" s="19">
        <v>1121.2579490334483</v>
      </c>
      <c r="Q99" s="19">
        <v>778.04992122687065</v>
      </c>
      <c r="R99" s="19">
        <v>979.37100406614582</v>
      </c>
      <c r="S99" s="19">
        <v>586.53379538061279</v>
      </c>
      <c r="T99" s="19">
        <v>2935.2034630650273</v>
      </c>
      <c r="U99" s="19">
        <v>347.65991966763255</v>
      </c>
      <c r="V99" s="19">
        <v>5101.5878426667414</v>
      </c>
      <c r="W99" s="19">
        <v>1959.707168807302</v>
      </c>
      <c r="X99" s="19">
        <v>5930.9705613770711</v>
      </c>
      <c r="Y99" s="19">
        <v>2137.4510224573464</v>
      </c>
      <c r="Z99" s="19">
        <v>1475.2446644522315</v>
      </c>
      <c r="AA99" s="19">
        <v>2399.5443797874836</v>
      </c>
      <c r="AB99" s="19">
        <v>2797.5147252960141</v>
      </c>
      <c r="AC99" s="19">
        <v>2840.0652698394533</v>
      </c>
      <c r="AD99" s="19">
        <v>5284.6820395638488</v>
      </c>
      <c r="AE99" s="19">
        <v>1187.1893917444017</v>
      </c>
      <c r="AF99" s="19">
        <v>2379.6308511304787</v>
      </c>
      <c r="AG99" s="19">
        <v>1427.0198842353973</v>
      </c>
      <c r="AH99" s="19">
        <v>1524.2424317735458</v>
      </c>
      <c r="AI99" s="19">
        <v>1967.9193615743031</v>
      </c>
      <c r="AJ99" s="19">
        <v>3702.7829638362659</v>
      </c>
      <c r="AK99" s="19">
        <v>1558.6421312150067</v>
      </c>
      <c r="AL99" s="19">
        <v>717.34086115136984</v>
      </c>
      <c r="AM99" s="19">
        <v>1459.6970800716324</v>
      </c>
      <c r="AN99" s="19">
        <v>464.55665075800988</v>
      </c>
      <c r="AO99" s="19">
        <v>3671.5369096981972</v>
      </c>
      <c r="AP99" s="19">
        <v>377.27099097850009</v>
      </c>
      <c r="AQ99" s="19">
        <v>4873.4946389183469</v>
      </c>
      <c r="AR99" s="19">
        <v>1216.8979029327311</v>
      </c>
      <c r="AS99" s="19">
        <v>33925.295656401599</v>
      </c>
      <c r="AT99" s="19">
        <v>30544.23052436985</v>
      </c>
      <c r="AU99" s="19">
        <v>144.82076779342077</v>
      </c>
      <c r="AV99" s="19">
        <v>205.09269992649851</v>
      </c>
      <c r="AW99" s="19">
        <v>4362.9200508458871</v>
      </c>
      <c r="AX99" s="19">
        <v>76.676283035084893</v>
      </c>
      <c r="AY99" s="19">
        <v>1975.6491578551741</v>
      </c>
      <c r="AZ99" s="19">
        <v>378.02923570284662</v>
      </c>
      <c r="BA99" s="19">
        <v>141.41247816677267</v>
      </c>
      <c r="BB99" s="19">
        <v>217.13845169851515</v>
      </c>
      <c r="BC99" s="19">
        <v>227.47602152187545</v>
      </c>
      <c r="BD99" s="19">
        <v>507.74927651777693</v>
      </c>
      <c r="BE99" s="19">
        <v>153.99125380144977</v>
      </c>
      <c r="BF99" s="19">
        <v>544.68373971800304</v>
      </c>
      <c r="BG99" s="19">
        <v>354.10929589003587</v>
      </c>
      <c r="BH99" s="19">
        <v>142.2379227705373</v>
      </c>
      <c r="BI99" s="19">
        <v>359.01274845920352</v>
      </c>
      <c r="BJ99" s="19">
        <v>306.82876208784108</v>
      </c>
      <c r="BK99" s="19">
        <v>74.178958431005213</v>
      </c>
      <c r="BL99" s="19">
        <v>1563.6610310636324</v>
      </c>
      <c r="BM99" s="19">
        <v>247.79410438587121</v>
      </c>
      <c r="BN99" s="19">
        <v>30.87663616180545</v>
      </c>
      <c r="BO99" s="19">
        <v>504.18165174238868</v>
      </c>
      <c r="BP99" s="19">
        <v>438.08064444450082</v>
      </c>
      <c r="BQ99" s="19">
        <v>81.643085829247397</v>
      </c>
      <c r="BR99" s="19">
        <v>257.92377566723917</v>
      </c>
      <c r="BS99" s="19">
        <v>0</v>
      </c>
      <c r="BT99" s="19">
        <v>189309.89601882538</v>
      </c>
      <c r="BU99" s="19">
        <v>11778.521496740124</v>
      </c>
      <c r="BV99" s="19">
        <v>96.616355189621444</v>
      </c>
      <c r="BW99" s="19">
        <v>0</v>
      </c>
      <c r="BX99" s="19">
        <v>20599.178318109512</v>
      </c>
      <c r="BY99" s="19">
        <v>3376.7878111353748</v>
      </c>
      <c r="BZ99" s="19">
        <v>0</v>
      </c>
      <c r="CA99" s="19">
        <v>35851.103981174638</v>
      </c>
      <c r="CB99" s="19">
        <v>225161</v>
      </c>
      <c r="CD99" s="19">
        <f t="shared" si="7"/>
        <v>0</v>
      </c>
      <c r="CE99" s="19">
        <f t="shared" si="8"/>
        <v>0</v>
      </c>
      <c r="CF99" s="19">
        <f t="shared" si="9"/>
        <v>0</v>
      </c>
    </row>
    <row r="100" spans="1:84" x14ac:dyDescent="0.2">
      <c r="A100" s="23" t="s">
        <v>174</v>
      </c>
      <c r="B100" s="23" t="s">
        <v>272</v>
      </c>
      <c r="C100">
        <f t="shared" si="6"/>
        <v>96</v>
      </c>
      <c r="D100" s="19">
        <v>4.4442787923965712</v>
      </c>
      <c r="E100" s="19">
        <v>2.6665672754379428</v>
      </c>
      <c r="F100" s="19">
        <v>16.888259411106969</v>
      </c>
      <c r="G100" s="19">
        <v>14.221692135669027</v>
      </c>
      <c r="H100" s="19">
        <v>369.76399552739474</v>
      </c>
      <c r="I100" s="19">
        <v>263.99016026835636</v>
      </c>
      <c r="J100" s="19">
        <v>108.44040253447633</v>
      </c>
      <c r="K100" s="19">
        <v>71.108460678345139</v>
      </c>
      <c r="L100" s="19">
        <v>39.998509131569136</v>
      </c>
      <c r="M100" s="19">
        <v>104.88497950055908</v>
      </c>
      <c r="N100" s="19">
        <v>13.332836377189714</v>
      </c>
      <c r="O100" s="19">
        <v>0</v>
      </c>
      <c r="P100" s="19">
        <v>1.7777115169586284</v>
      </c>
      <c r="Q100" s="19">
        <v>116.44010436079017</v>
      </c>
      <c r="R100" s="19">
        <v>5.3331345508758856</v>
      </c>
      <c r="S100" s="19">
        <v>538.64658963846443</v>
      </c>
      <c r="T100" s="19">
        <v>0.8888557584793142</v>
      </c>
      <c r="U100" s="19">
        <v>0</v>
      </c>
      <c r="V100" s="19">
        <v>0</v>
      </c>
      <c r="W100" s="19">
        <v>63.997614610510631</v>
      </c>
      <c r="X100" s="19">
        <v>170.66030562802834</v>
      </c>
      <c r="Y100" s="19">
        <v>130.66179649645917</v>
      </c>
      <c r="Z100" s="19">
        <v>15.110547894148342</v>
      </c>
      <c r="AA100" s="19">
        <v>103.10726798360045</v>
      </c>
      <c r="AB100" s="19">
        <v>174.21572866194558</v>
      </c>
      <c r="AC100" s="19">
        <v>275.54528512858741</v>
      </c>
      <c r="AD100" s="19">
        <v>65.775326127469242</v>
      </c>
      <c r="AE100" s="19">
        <v>9.7774133432724568</v>
      </c>
      <c r="AF100" s="19">
        <v>259.54588147595973</v>
      </c>
      <c r="AG100" s="19">
        <v>2.6665672754379428</v>
      </c>
      <c r="AH100" s="19">
        <v>51.553633991800226</v>
      </c>
      <c r="AI100" s="19">
        <v>413.31792769288114</v>
      </c>
      <c r="AJ100" s="19">
        <v>0</v>
      </c>
      <c r="AK100" s="19">
        <v>228.43592992918377</v>
      </c>
      <c r="AL100" s="19">
        <v>1.7777115169586284</v>
      </c>
      <c r="AM100" s="19">
        <v>7.9997018263138289</v>
      </c>
      <c r="AN100" s="19">
        <v>66.664181885948565</v>
      </c>
      <c r="AO100" s="19">
        <v>0</v>
      </c>
      <c r="AP100" s="19">
        <v>6.2219903093552</v>
      </c>
      <c r="AQ100" s="19">
        <v>68.441893402907198</v>
      </c>
      <c r="AR100" s="19">
        <v>0</v>
      </c>
      <c r="AS100" s="19">
        <v>43.553932165486394</v>
      </c>
      <c r="AT100" s="19">
        <v>133.32836377189713</v>
      </c>
      <c r="AU100" s="19">
        <v>0</v>
      </c>
      <c r="AV100" s="19">
        <v>0</v>
      </c>
      <c r="AW100" s="19">
        <v>34.665374580693253</v>
      </c>
      <c r="AX100" s="19">
        <v>17.777115169586285</v>
      </c>
      <c r="AY100" s="19">
        <v>51.553633991800226</v>
      </c>
      <c r="AZ100" s="19">
        <v>0</v>
      </c>
      <c r="BA100" s="19">
        <v>88.88557584793142</v>
      </c>
      <c r="BB100" s="19">
        <v>13.332836377189714</v>
      </c>
      <c r="BC100" s="19">
        <v>164.43831531867312</v>
      </c>
      <c r="BD100" s="19">
        <v>311.98837122623928</v>
      </c>
      <c r="BE100" s="19">
        <v>21.332538203503542</v>
      </c>
      <c r="BF100" s="19">
        <v>7.1108460678345136</v>
      </c>
      <c r="BG100" s="19">
        <v>694.19634737234446</v>
      </c>
      <c r="BH100" s="19">
        <v>39.998509131569136</v>
      </c>
      <c r="BI100" s="19">
        <v>20.443682445024226</v>
      </c>
      <c r="BJ100" s="19">
        <v>182.21543048825941</v>
      </c>
      <c r="BK100" s="19">
        <v>25.776816995900113</v>
      </c>
      <c r="BL100" s="19">
        <v>1982.1483414088707</v>
      </c>
      <c r="BM100" s="19">
        <v>2016.8137159895637</v>
      </c>
      <c r="BN100" s="19">
        <v>1084.4040253447636</v>
      </c>
      <c r="BO100" s="19">
        <v>783.08192322027583</v>
      </c>
      <c r="BP100" s="19">
        <v>0</v>
      </c>
      <c r="BQ100" s="19">
        <v>11.555124860231086</v>
      </c>
      <c r="BR100" s="19">
        <v>1747.4904211703317</v>
      </c>
      <c r="BS100" s="19">
        <v>0</v>
      </c>
      <c r="BT100" s="19">
        <v>13264.394483786806</v>
      </c>
      <c r="BU100" s="19">
        <v>529</v>
      </c>
      <c r="BV100" s="19">
        <v>0</v>
      </c>
      <c r="BW100" s="19">
        <v>0</v>
      </c>
      <c r="BX100" s="19">
        <v>82127.605516213196</v>
      </c>
      <c r="BY100" s="19">
        <v>0</v>
      </c>
      <c r="BZ100" s="19">
        <v>0</v>
      </c>
      <c r="CA100" s="19">
        <v>82656.605516213196</v>
      </c>
      <c r="CB100" s="19">
        <v>95921</v>
      </c>
      <c r="CD100" s="19">
        <f t="shared" si="7"/>
        <v>0</v>
      </c>
      <c r="CE100" s="19">
        <f t="shared" si="8"/>
        <v>0</v>
      </c>
      <c r="CF100" s="19">
        <f t="shared" si="9"/>
        <v>0</v>
      </c>
    </row>
    <row r="101" spans="1:84" x14ac:dyDescent="0.2">
      <c r="A101" s="23" t="s">
        <v>175</v>
      </c>
      <c r="B101" s="23" t="s">
        <v>273</v>
      </c>
      <c r="C101">
        <f t="shared" si="6"/>
        <v>97</v>
      </c>
      <c r="D101" s="19">
        <v>38.433708681732178</v>
      </c>
      <c r="E101" s="19">
        <v>31.303642482431329</v>
      </c>
      <c r="F101" s="19">
        <v>2.4717107625523345</v>
      </c>
      <c r="G101" s="19">
        <v>2.6166960243092365</v>
      </c>
      <c r="H101" s="19">
        <v>5987.2776379167599</v>
      </c>
      <c r="I101" s="19">
        <v>3.9179964193151036</v>
      </c>
      <c r="J101" s="19">
        <v>14.62760190521912</v>
      </c>
      <c r="K101" s="19">
        <v>1359.2436043701152</v>
      </c>
      <c r="L101" s="19">
        <v>136.66555935022134</v>
      </c>
      <c r="M101" s="19">
        <v>533.38709229293613</v>
      </c>
      <c r="N101" s="19">
        <v>16.34772013715175</v>
      </c>
      <c r="O101" s="19">
        <v>3.4647018679457551</v>
      </c>
      <c r="P101" s="19">
        <v>18.243028534515471</v>
      </c>
      <c r="Q101" s="19">
        <v>21.163731586400132</v>
      </c>
      <c r="R101" s="19">
        <v>12.479308361157191</v>
      </c>
      <c r="S101" s="19">
        <v>143.87134338184222</v>
      </c>
      <c r="T101" s="19">
        <v>1321.7275472173114</v>
      </c>
      <c r="U101" s="19">
        <v>20.75485249369407</v>
      </c>
      <c r="V101" s="19">
        <v>103.42206980937206</v>
      </c>
      <c r="W101" s="19">
        <v>40.226166037014139</v>
      </c>
      <c r="X101" s="19">
        <v>776.82403527828183</v>
      </c>
      <c r="Y101" s="19">
        <v>24.045848676590349</v>
      </c>
      <c r="Z101" s="19">
        <v>50.162786427076028</v>
      </c>
      <c r="AA101" s="19">
        <v>6.905277754405958</v>
      </c>
      <c r="AB101" s="19">
        <v>61.934873880336482</v>
      </c>
      <c r="AC101" s="19">
        <v>139.16720485349148</v>
      </c>
      <c r="AD101" s="19">
        <v>360.86823451758551</v>
      </c>
      <c r="AE101" s="19">
        <v>30.827570448701501</v>
      </c>
      <c r="AF101" s="19">
        <v>48.742578286159571</v>
      </c>
      <c r="AG101" s="19">
        <v>46.429042634617161</v>
      </c>
      <c r="AH101" s="19">
        <v>56.199191256358951</v>
      </c>
      <c r="AI101" s="19">
        <v>241.04623275936535</v>
      </c>
      <c r="AJ101" s="19">
        <v>205.97008252546658</v>
      </c>
      <c r="AK101" s="19">
        <v>83.340524480765794</v>
      </c>
      <c r="AL101" s="19">
        <v>139.97374805896089</v>
      </c>
      <c r="AM101" s="19">
        <v>10.641000413184564</v>
      </c>
      <c r="AN101" s="19">
        <v>17.840748059738498</v>
      </c>
      <c r="AO101" s="19">
        <v>14.890900222112924</v>
      </c>
      <c r="AP101" s="19">
        <v>3.2496440181974324</v>
      </c>
      <c r="AQ101" s="19">
        <v>93.817580830932428</v>
      </c>
      <c r="AR101" s="19">
        <v>8.2841762223593669</v>
      </c>
      <c r="AS101" s="19">
        <v>988.9638753196499</v>
      </c>
      <c r="AT101" s="19">
        <v>677.9711484687881</v>
      </c>
      <c r="AU101" s="19">
        <v>1025.5686839973107</v>
      </c>
      <c r="AV101" s="19">
        <v>3.7222540435899432</v>
      </c>
      <c r="AW101" s="19">
        <v>57.528565722639819</v>
      </c>
      <c r="AX101" s="19">
        <v>1.5088839520732904</v>
      </c>
      <c r="AY101" s="19">
        <v>49.996896208674293</v>
      </c>
      <c r="AZ101" s="19">
        <v>1.2055378262559293</v>
      </c>
      <c r="BA101" s="19">
        <v>2.6797148418536825</v>
      </c>
      <c r="BB101" s="19">
        <v>0.92572374091999876</v>
      </c>
      <c r="BC101" s="19">
        <v>16.625921327601773</v>
      </c>
      <c r="BD101" s="19">
        <v>2.5251256456189588</v>
      </c>
      <c r="BE101" s="19">
        <v>3.912538681477574</v>
      </c>
      <c r="BF101" s="19">
        <v>2.737704642737282</v>
      </c>
      <c r="BG101" s="19">
        <v>3.7174159166335179</v>
      </c>
      <c r="BH101" s="19">
        <v>2.4586644296097049</v>
      </c>
      <c r="BI101" s="19">
        <v>1.0518175535561176</v>
      </c>
      <c r="BJ101" s="19">
        <v>226.5373987575941</v>
      </c>
      <c r="BK101" s="19">
        <v>1.1180574100346492</v>
      </c>
      <c r="BL101" s="19">
        <v>6.8633452106287391</v>
      </c>
      <c r="BM101" s="19">
        <v>4.0012837584765277</v>
      </c>
      <c r="BN101" s="19">
        <v>0.78463068569942507</v>
      </c>
      <c r="BO101" s="19">
        <v>5.8867774666045083</v>
      </c>
      <c r="BP101" s="19">
        <v>11.864748090933976</v>
      </c>
      <c r="BQ101" s="19">
        <v>1.1653637930539951</v>
      </c>
      <c r="BR101" s="19">
        <v>4.4562866850405101</v>
      </c>
      <c r="BS101" s="19">
        <v>0</v>
      </c>
      <c r="BT101" s="19">
        <v>15338.585365413739</v>
      </c>
      <c r="BU101" s="19">
        <v>6044.751097381396</v>
      </c>
      <c r="BV101" s="19">
        <v>2.6167070614193388</v>
      </c>
      <c r="BW101" s="19">
        <v>0</v>
      </c>
      <c r="BX101" s="19">
        <v>1872.5916671643502</v>
      </c>
      <c r="BY101" s="19">
        <v>91.455162979092179</v>
      </c>
      <c r="BZ101" s="19">
        <v>0</v>
      </c>
      <c r="CA101" s="19">
        <v>8011.4146345862582</v>
      </c>
      <c r="CB101" s="19">
        <v>23350</v>
      </c>
      <c r="CD101" s="19">
        <f t="shared" si="7"/>
        <v>0</v>
      </c>
      <c r="CE101" s="19">
        <f t="shared" si="8"/>
        <v>0</v>
      </c>
      <c r="CF101" s="19">
        <f t="shared" si="9"/>
        <v>0</v>
      </c>
    </row>
    <row r="102" spans="1:84" x14ac:dyDescent="0.2">
      <c r="A102" s="23" t="s">
        <v>176</v>
      </c>
      <c r="B102" s="23" t="s">
        <v>274</v>
      </c>
      <c r="C102">
        <f t="shared" si="6"/>
        <v>98</v>
      </c>
      <c r="D102" s="19">
        <v>0.77026084865969469</v>
      </c>
      <c r="E102" s="19">
        <v>0</v>
      </c>
      <c r="F102" s="19">
        <v>2.3107825459790843</v>
      </c>
      <c r="G102" s="19">
        <v>3.0810433946387787</v>
      </c>
      <c r="H102" s="19">
        <v>1805.4914292583244</v>
      </c>
      <c r="I102" s="19">
        <v>8.4728693352566431</v>
      </c>
      <c r="J102" s="19">
        <v>23.107825459790838</v>
      </c>
      <c r="K102" s="19">
        <v>235.69981968986656</v>
      </c>
      <c r="L102" s="19">
        <v>6.9323476379372515</v>
      </c>
      <c r="M102" s="19">
        <v>202.57860319749972</v>
      </c>
      <c r="N102" s="19">
        <v>38.513042432984733</v>
      </c>
      <c r="O102" s="19">
        <v>20.797042913811755</v>
      </c>
      <c r="P102" s="19">
        <v>25.418608005769926</v>
      </c>
      <c r="Q102" s="19">
        <v>27.729390551749006</v>
      </c>
      <c r="R102" s="19">
        <v>40.053564130304125</v>
      </c>
      <c r="S102" s="19">
        <v>32.350955643707181</v>
      </c>
      <c r="T102" s="19">
        <v>80.877389109267952</v>
      </c>
      <c r="U102" s="19">
        <v>14.634956124534199</v>
      </c>
      <c r="V102" s="19">
        <v>31.580694795047478</v>
      </c>
      <c r="W102" s="19">
        <v>4.6215650919581686</v>
      </c>
      <c r="X102" s="19">
        <v>208.74068998677726</v>
      </c>
      <c r="Y102" s="19">
        <v>208.74068998677726</v>
      </c>
      <c r="Z102" s="19">
        <v>10.013391032576031</v>
      </c>
      <c r="AA102" s="19">
        <v>107.06625796369757</v>
      </c>
      <c r="AB102" s="19">
        <v>33.891477341026572</v>
      </c>
      <c r="AC102" s="19">
        <v>98.59338862844092</v>
      </c>
      <c r="AD102" s="19">
        <v>68.553215530712833</v>
      </c>
      <c r="AE102" s="19">
        <v>10.013391032576031</v>
      </c>
      <c r="AF102" s="19">
        <v>40.823824978963813</v>
      </c>
      <c r="AG102" s="19">
        <v>172.53843009977163</v>
      </c>
      <c r="AH102" s="19">
        <v>133.2551268181272</v>
      </c>
      <c r="AI102" s="19">
        <v>156.36295227791803</v>
      </c>
      <c r="AJ102" s="19">
        <v>167.91686500781344</v>
      </c>
      <c r="AK102" s="19">
        <v>58.539824498136795</v>
      </c>
      <c r="AL102" s="19">
        <v>50.837216011539851</v>
      </c>
      <c r="AM102" s="19">
        <v>27.729390551749006</v>
      </c>
      <c r="AN102" s="19">
        <v>54.688520254838323</v>
      </c>
      <c r="AO102" s="19">
        <v>479.87250871498975</v>
      </c>
      <c r="AP102" s="19">
        <v>36.972520735665348</v>
      </c>
      <c r="AQ102" s="19">
        <v>1042.162928236567</v>
      </c>
      <c r="AR102" s="19">
        <v>173.30869094843129</v>
      </c>
      <c r="AS102" s="19">
        <v>2577.2927996153385</v>
      </c>
      <c r="AT102" s="19">
        <v>164.83582161317466</v>
      </c>
      <c r="AU102" s="19">
        <v>66.242432984733739</v>
      </c>
      <c r="AV102" s="19">
        <v>10.013391032576031</v>
      </c>
      <c r="AW102" s="19">
        <v>589.24954922466645</v>
      </c>
      <c r="AX102" s="19">
        <v>60.850607044115876</v>
      </c>
      <c r="AY102" s="19">
        <v>40.053564130304125</v>
      </c>
      <c r="AZ102" s="19">
        <v>13.864695275874503</v>
      </c>
      <c r="BA102" s="19">
        <v>134.79564851544657</v>
      </c>
      <c r="BB102" s="19">
        <v>151.74138718595987</v>
      </c>
      <c r="BC102" s="19">
        <v>540.72311575910567</v>
      </c>
      <c r="BD102" s="19">
        <v>2083.5555956244739</v>
      </c>
      <c r="BE102" s="19">
        <v>43.904868373602604</v>
      </c>
      <c r="BF102" s="19">
        <v>714.80206755619668</v>
      </c>
      <c r="BG102" s="19">
        <v>261.11842769563651</v>
      </c>
      <c r="BH102" s="19">
        <v>512.99372520735665</v>
      </c>
      <c r="BI102" s="19">
        <v>72.404519774011291</v>
      </c>
      <c r="BJ102" s="19">
        <v>252.64555836037982</v>
      </c>
      <c r="BK102" s="19">
        <v>20.026782065152062</v>
      </c>
      <c r="BL102" s="19">
        <v>871.16501983411467</v>
      </c>
      <c r="BM102" s="19">
        <v>269.59129703089314</v>
      </c>
      <c r="BN102" s="19">
        <v>1768.5189085226589</v>
      </c>
      <c r="BO102" s="19">
        <v>344.30659935088357</v>
      </c>
      <c r="BP102" s="19">
        <v>0</v>
      </c>
      <c r="BQ102" s="19">
        <v>75.485563168650089</v>
      </c>
      <c r="BR102" s="19">
        <v>5924.8464478903716</v>
      </c>
      <c r="BS102" s="19">
        <v>0</v>
      </c>
      <c r="BT102" s="19">
        <v>23510.671883639858</v>
      </c>
      <c r="BU102" s="19">
        <v>6416</v>
      </c>
      <c r="BV102" s="19">
        <v>0</v>
      </c>
      <c r="BW102" s="19">
        <v>0</v>
      </c>
      <c r="BX102" s="19">
        <v>8528.3281163601405</v>
      </c>
      <c r="BY102" s="19">
        <v>0</v>
      </c>
      <c r="BZ102" s="19">
        <v>0</v>
      </c>
      <c r="CA102" s="19">
        <v>14944.32811636014</v>
      </c>
      <c r="CB102" s="19">
        <v>38455</v>
      </c>
      <c r="CD102" s="19">
        <f t="shared" si="7"/>
        <v>0</v>
      </c>
      <c r="CE102" s="19">
        <f t="shared" si="8"/>
        <v>0</v>
      </c>
      <c r="CF102" s="19">
        <f t="shared" si="9"/>
        <v>0</v>
      </c>
    </row>
    <row r="103" spans="1:84" x14ac:dyDescent="0.2">
      <c r="A103" s="23" t="s">
        <v>177</v>
      </c>
      <c r="B103" s="23" t="s">
        <v>275</v>
      </c>
      <c r="C103">
        <f t="shared" si="6"/>
        <v>99</v>
      </c>
      <c r="D103" s="19">
        <v>887.95441647044618</v>
      </c>
      <c r="E103" s="19">
        <v>50.55641087564652</v>
      </c>
      <c r="F103" s="19">
        <v>208.6600957958502</v>
      </c>
      <c r="G103" s="19">
        <v>24.818601702590108</v>
      </c>
      <c r="H103" s="19">
        <v>3775.1850812050957</v>
      </c>
      <c r="I103" s="19">
        <v>2037.882962023788</v>
      </c>
      <c r="J103" s="19">
        <v>490.85678922900439</v>
      </c>
      <c r="K103" s="19">
        <v>2817.3708969792106</v>
      </c>
      <c r="L103" s="19">
        <v>1961.5887419750852</v>
      </c>
      <c r="M103" s="19">
        <v>3415.7749602527724</v>
      </c>
      <c r="N103" s="19">
        <v>2017.6603976735294</v>
      </c>
      <c r="O103" s="19">
        <v>27.57622411398901</v>
      </c>
      <c r="P103" s="19">
        <v>103.87044416269194</v>
      </c>
      <c r="Q103" s="19">
        <v>5.5152448227978024</v>
      </c>
      <c r="R103" s="19">
        <v>71.698182696371433</v>
      </c>
      <c r="S103" s="19">
        <v>200.3872285616535</v>
      </c>
      <c r="T103" s="19">
        <v>1058.0077985067119</v>
      </c>
      <c r="U103" s="19">
        <v>143.39636539274287</v>
      </c>
      <c r="V103" s="19">
        <v>694.92084767252311</v>
      </c>
      <c r="W103" s="19">
        <v>852.10532512226052</v>
      </c>
      <c r="X103" s="19">
        <v>981.71357845800878</v>
      </c>
      <c r="Y103" s="19">
        <v>391.58238241864399</v>
      </c>
      <c r="Z103" s="19">
        <v>397.09762724144173</v>
      </c>
      <c r="AA103" s="19">
        <v>546.92844492744871</v>
      </c>
      <c r="AB103" s="19">
        <v>176.48783432952968</v>
      </c>
      <c r="AC103" s="19">
        <v>238.07473485077182</v>
      </c>
      <c r="AD103" s="19">
        <v>2502.0827346092697</v>
      </c>
      <c r="AE103" s="19">
        <v>118.57776369015275</v>
      </c>
      <c r="AF103" s="19">
        <v>806.14495159894545</v>
      </c>
      <c r="AG103" s="19">
        <v>448.5732455875546</v>
      </c>
      <c r="AH103" s="19">
        <v>826.36751594920406</v>
      </c>
      <c r="AI103" s="19">
        <v>269.32778884662599</v>
      </c>
      <c r="AJ103" s="19">
        <v>3272.3785948600294</v>
      </c>
      <c r="AK103" s="19">
        <v>482.58392199480767</v>
      </c>
      <c r="AL103" s="19">
        <v>409.04732435750367</v>
      </c>
      <c r="AM103" s="19">
        <v>216.93296303004689</v>
      </c>
      <c r="AN103" s="19">
        <v>209.57930326631649</v>
      </c>
      <c r="AO103" s="19">
        <v>92.839954517096345</v>
      </c>
      <c r="AP103" s="19">
        <v>10.111282175129304</v>
      </c>
      <c r="AQ103" s="19">
        <v>298.74242790154761</v>
      </c>
      <c r="AR103" s="19">
        <v>294.14639054921616</v>
      </c>
      <c r="AS103" s="19">
        <v>11192.270160397673</v>
      </c>
      <c r="AT103" s="19">
        <v>7537.5012578236638</v>
      </c>
      <c r="AU103" s="19">
        <v>2349.4942945118637</v>
      </c>
      <c r="AV103" s="19">
        <v>4411.2766507677752</v>
      </c>
      <c r="AW103" s="19">
        <v>3279.7322546237597</v>
      </c>
      <c r="AX103" s="19">
        <v>1.8384149409326007</v>
      </c>
      <c r="AY103" s="19">
        <v>29.414639054921611</v>
      </c>
      <c r="AZ103" s="19">
        <v>17.464941938859706</v>
      </c>
      <c r="BA103" s="19">
        <v>42.283543641449818</v>
      </c>
      <c r="BB103" s="19">
        <v>105.70885910362455</v>
      </c>
      <c r="BC103" s="19">
        <v>15.626526997927105</v>
      </c>
      <c r="BD103" s="19">
        <v>160.86130733160257</v>
      </c>
      <c r="BE103" s="19">
        <v>0.91920747046630036</v>
      </c>
      <c r="BF103" s="19">
        <v>60.667693050775831</v>
      </c>
      <c r="BG103" s="19">
        <v>85.486294753365939</v>
      </c>
      <c r="BH103" s="19">
        <v>220.60979291191208</v>
      </c>
      <c r="BI103" s="19">
        <v>28.495431584455314</v>
      </c>
      <c r="BJ103" s="19">
        <v>129.60825333574834</v>
      </c>
      <c r="BK103" s="19">
        <v>33.091468936786818</v>
      </c>
      <c r="BL103" s="19">
        <v>1612.2899031978909</v>
      </c>
      <c r="BM103" s="19">
        <v>116.73934874922016</v>
      </c>
      <c r="BN103" s="19">
        <v>0</v>
      </c>
      <c r="BO103" s="19">
        <v>136.04270562901246</v>
      </c>
      <c r="BP103" s="19">
        <v>0</v>
      </c>
      <c r="BQ103" s="19">
        <v>1.8384149409326007</v>
      </c>
      <c r="BR103" s="19">
        <v>938.51082734609281</v>
      </c>
      <c r="BS103" s="19">
        <v>0</v>
      </c>
      <c r="BT103" s="19">
        <v>66342.87997343477</v>
      </c>
      <c r="BU103" s="19">
        <v>8993</v>
      </c>
      <c r="BV103" s="19">
        <v>0</v>
      </c>
      <c r="BW103" s="19">
        <v>0</v>
      </c>
      <c r="BX103" s="19">
        <v>25006.120026565233</v>
      </c>
      <c r="BY103" s="19">
        <v>0</v>
      </c>
      <c r="BZ103" s="19">
        <v>0</v>
      </c>
      <c r="CA103" s="19">
        <v>33999.120026565237</v>
      </c>
      <c r="CB103" s="19">
        <v>100342</v>
      </c>
      <c r="CD103" s="19">
        <f t="shared" si="7"/>
        <v>0</v>
      </c>
      <c r="CE103" s="19">
        <f t="shared" si="8"/>
        <v>0</v>
      </c>
      <c r="CF103" s="19">
        <f t="shared" si="9"/>
        <v>0</v>
      </c>
    </row>
    <row r="104" spans="1:84" x14ac:dyDescent="0.2">
      <c r="A104" s="23" t="s">
        <v>178</v>
      </c>
      <c r="B104" s="23" t="s">
        <v>276</v>
      </c>
      <c r="C104">
        <f t="shared" si="6"/>
        <v>100</v>
      </c>
      <c r="D104" s="19">
        <v>0.93467009006806046</v>
      </c>
      <c r="E104" s="19">
        <v>0</v>
      </c>
      <c r="F104" s="19">
        <v>0.93467009006806046</v>
      </c>
      <c r="G104" s="19">
        <v>2.8040102702041816</v>
      </c>
      <c r="H104" s="19">
        <v>36.452133512654356</v>
      </c>
      <c r="I104" s="19">
        <v>0</v>
      </c>
      <c r="J104" s="19">
        <v>6.5426906304764234</v>
      </c>
      <c r="K104" s="19">
        <v>94.401679096874119</v>
      </c>
      <c r="L104" s="19">
        <v>77.577617475649021</v>
      </c>
      <c r="M104" s="19">
        <v>165.4366059420467</v>
      </c>
      <c r="N104" s="19">
        <v>25.236092431837633</v>
      </c>
      <c r="O104" s="19">
        <v>6.5426906304764234</v>
      </c>
      <c r="P104" s="19">
        <v>73.83893711537678</v>
      </c>
      <c r="Q104" s="19">
        <v>108.42173044789502</v>
      </c>
      <c r="R104" s="19">
        <v>107.48706035782695</v>
      </c>
      <c r="S104" s="19">
        <v>21.497412071565392</v>
      </c>
      <c r="T104" s="19">
        <v>168.24061621225087</v>
      </c>
      <c r="U104" s="19">
        <v>49.537514773607207</v>
      </c>
      <c r="V104" s="19">
        <v>36.452133512654356</v>
      </c>
      <c r="W104" s="19">
        <v>23.366752251701509</v>
      </c>
      <c r="X104" s="19">
        <v>49.537514773607207</v>
      </c>
      <c r="Y104" s="19">
        <v>366.39067530667973</v>
      </c>
      <c r="Z104" s="19">
        <v>17.758731711293152</v>
      </c>
      <c r="AA104" s="19">
        <v>114.96442107837144</v>
      </c>
      <c r="AB104" s="19">
        <v>72.904267025308712</v>
      </c>
      <c r="AC104" s="19">
        <v>100.94436972735053</v>
      </c>
      <c r="AD104" s="19">
        <v>22.432082161633453</v>
      </c>
      <c r="AE104" s="19">
        <v>11.216041080816726</v>
      </c>
      <c r="AF104" s="19">
        <v>87.85898846639769</v>
      </c>
      <c r="AG104" s="19">
        <v>158.89391531157028</v>
      </c>
      <c r="AH104" s="19">
        <v>81.316297835921262</v>
      </c>
      <c r="AI104" s="19">
        <v>58.884215674287816</v>
      </c>
      <c r="AJ104" s="19">
        <v>147.67787423075356</v>
      </c>
      <c r="AK104" s="19">
        <v>120.57244161877981</v>
      </c>
      <c r="AL104" s="19">
        <v>108.42173044789502</v>
      </c>
      <c r="AM104" s="19">
        <v>139.26584342014101</v>
      </c>
      <c r="AN104" s="19">
        <v>20.562741981497332</v>
      </c>
      <c r="AO104" s="19">
        <v>642.11835187675752</v>
      </c>
      <c r="AP104" s="19">
        <v>14.020051351020907</v>
      </c>
      <c r="AQ104" s="19">
        <v>389.75742755838121</v>
      </c>
      <c r="AR104" s="19">
        <v>437.42560215185227</v>
      </c>
      <c r="AS104" s="19">
        <v>4092.9203244080368</v>
      </c>
      <c r="AT104" s="19">
        <v>161.69792558177446</v>
      </c>
      <c r="AU104" s="19">
        <v>9.3467009006806059</v>
      </c>
      <c r="AV104" s="19">
        <v>9.3467009006806059</v>
      </c>
      <c r="AW104" s="19">
        <v>1609.5018950972001</v>
      </c>
      <c r="AX104" s="19">
        <v>59.818885764355869</v>
      </c>
      <c r="AY104" s="19">
        <v>200.954069364633</v>
      </c>
      <c r="AZ104" s="19">
        <v>51.406854953743327</v>
      </c>
      <c r="BA104" s="19">
        <v>42.060154053062718</v>
      </c>
      <c r="BB104" s="19">
        <v>473.87773566450664</v>
      </c>
      <c r="BC104" s="19">
        <v>128.98447242939233</v>
      </c>
      <c r="BD104" s="19">
        <v>4324.7185067449154</v>
      </c>
      <c r="BE104" s="19">
        <v>205.62741981497331</v>
      </c>
      <c r="BF104" s="19">
        <v>519.67657007784169</v>
      </c>
      <c r="BG104" s="19">
        <v>145.80853405061742</v>
      </c>
      <c r="BH104" s="19">
        <v>80.381627745853194</v>
      </c>
      <c r="BI104" s="19">
        <v>185.06467783347597</v>
      </c>
      <c r="BJ104" s="19">
        <v>600.99286791376289</v>
      </c>
      <c r="BK104" s="19">
        <v>37.386803602722424</v>
      </c>
      <c r="BL104" s="19">
        <v>1938.5057668011573</v>
      </c>
      <c r="BM104" s="19">
        <v>198.15005909442883</v>
      </c>
      <c r="BN104" s="19">
        <v>462.66169458368995</v>
      </c>
      <c r="BO104" s="19">
        <v>257.96894485878465</v>
      </c>
      <c r="BP104" s="19">
        <v>294.42107837143908</v>
      </c>
      <c r="BQ104" s="19">
        <v>56.080205404083628</v>
      </c>
      <c r="BR104" s="19">
        <v>433.68692179158006</v>
      </c>
      <c r="BS104" s="19">
        <v>0</v>
      </c>
      <c r="BT104" s="19">
        <v>20749.675999510942</v>
      </c>
      <c r="BU104" s="19">
        <v>424</v>
      </c>
      <c r="BV104" s="19">
        <v>0</v>
      </c>
      <c r="BW104" s="19">
        <v>0</v>
      </c>
      <c r="BX104" s="19">
        <v>2184.3240004890572</v>
      </c>
      <c r="BY104" s="19">
        <v>0</v>
      </c>
      <c r="BZ104" s="19">
        <v>0</v>
      </c>
      <c r="CA104" s="19">
        <v>2608.3240004890572</v>
      </c>
      <c r="CB104" s="19">
        <v>23358</v>
      </c>
      <c r="CD104" s="19">
        <f t="shared" si="7"/>
        <v>0</v>
      </c>
      <c r="CE104" s="19">
        <f t="shared" si="8"/>
        <v>0</v>
      </c>
      <c r="CF104" s="19">
        <f t="shared" si="9"/>
        <v>0</v>
      </c>
    </row>
    <row r="105" spans="1:84" x14ac:dyDescent="0.2">
      <c r="A105" s="23" t="s">
        <v>179</v>
      </c>
      <c r="B105" s="23" t="s">
        <v>277</v>
      </c>
      <c r="C105">
        <f t="shared" si="6"/>
        <v>101</v>
      </c>
      <c r="D105" s="19">
        <v>1.9064466219700875</v>
      </c>
      <c r="E105" s="19">
        <v>0.47661165549252188</v>
      </c>
      <c r="F105" s="19">
        <v>1.9064466219700875</v>
      </c>
      <c r="G105" s="19">
        <v>6.1959515214027849</v>
      </c>
      <c r="H105" s="19">
        <v>177.29953584321817</v>
      </c>
      <c r="I105" s="19">
        <v>37.652320783909225</v>
      </c>
      <c r="J105" s="19">
        <v>10.962068076328006</v>
      </c>
      <c r="K105" s="19">
        <v>187.30838060856112</v>
      </c>
      <c r="L105" s="19">
        <v>22.40074780814853</v>
      </c>
      <c r="M105" s="19">
        <v>183.97209902011346</v>
      </c>
      <c r="N105" s="19">
        <v>33.362815884476532</v>
      </c>
      <c r="O105" s="19">
        <v>17.634631253223311</v>
      </c>
      <c r="P105" s="19">
        <v>17.158019597730792</v>
      </c>
      <c r="Q105" s="19">
        <v>14.774961320268179</v>
      </c>
      <c r="R105" s="19">
        <v>19.064466219700876</v>
      </c>
      <c r="S105" s="19">
        <v>5.2427282104177415</v>
      </c>
      <c r="T105" s="19">
        <v>53.380505415162453</v>
      </c>
      <c r="U105" s="19">
        <v>6.1959515214027849</v>
      </c>
      <c r="V105" s="19">
        <v>18.11124290871583</v>
      </c>
      <c r="W105" s="19">
        <v>10.485456420835483</v>
      </c>
      <c r="X105" s="19">
        <v>85.313486333161421</v>
      </c>
      <c r="Y105" s="19">
        <v>89.126379577101588</v>
      </c>
      <c r="Z105" s="19">
        <v>24.307194430118621</v>
      </c>
      <c r="AA105" s="19">
        <v>128.20853532748839</v>
      </c>
      <c r="AB105" s="19">
        <v>62.436126869520372</v>
      </c>
      <c r="AC105" s="19">
        <v>51.47405879319237</v>
      </c>
      <c r="AD105" s="19">
        <v>106.76101083032491</v>
      </c>
      <c r="AE105" s="19">
        <v>25.737029396596185</v>
      </c>
      <c r="AF105" s="19">
        <v>100.56505930892213</v>
      </c>
      <c r="AG105" s="19">
        <v>81.97720474471376</v>
      </c>
      <c r="AH105" s="19">
        <v>79.594146467251164</v>
      </c>
      <c r="AI105" s="19">
        <v>181.58904074265087</v>
      </c>
      <c r="AJ105" s="19">
        <v>68.632078390923169</v>
      </c>
      <c r="AK105" s="19">
        <v>50.520835482207325</v>
      </c>
      <c r="AL105" s="19">
        <v>49.091000515729753</v>
      </c>
      <c r="AM105" s="19">
        <v>70.061913357400712</v>
      </c>
      <c r="AN105" s="19">
        <v>45.754718927282099</v>
      </c>
      <c r="AO105" s="19">
        <v>149.17944816915937</v>
      </c>
      <c r="AP105" s="19">
        <v>9.0556214543579152</v>
      </c>
      <c r="AQ105" s="19">
        <v>753.99963898916974</v>
      </c>
      <c r="AR105" s="19">
        <v>230.68004125838058</v>
      </c>
      <c r="AS105" s="19">
        <v>1811.1242908715835</v>
      </c>
      <c r="AT105" s="19">
        <v>118.67630221763797</v>
      </c>
      <c r="AU105" s="19">
        <v>2.8596699329551312</v>
      </c>
      <c r="AV105" s="19">
        <v>50.520835482207325</v>
      </c>
      <c r="AW105" s="19">
        <v>127.25531201650335</v>
      </c>
      <c r="AX105" s="19">
        <v>0</v>
      </c>
      <c r="AY105" s="19">
        <v>17.634631253223311</v>
      </c>
      <c r="AZ105" s="19">
        <v>48.137777204744708</v>
      </c>
      <c r="BA105" s="19">
        <v>93.892496132026821</v>
      </c>
      <c r="BB105" s="19">
        <v>61.482903558535327</v>
      </c>
      <c r="BC105" s="19">
        <v>300.74195461578137</v>
      </c>
      <c r="BD105" s="19">
        <v>697.75946364105209</v>
      </c>
      <c r="BE105" s="19">
        <v>29.549922640536359</v>
      </c>
      <c r="BF105" s="19">
        <v>195.41077875193395</v>
      </c>
      <c r="BG105" s="19">
        <v>182.54226405363588</v>
      </c>
      <c r="BH105" s="19">
        <v>100.56505930892213</v>
      </c>
      <c r="BI105" s="19">
        <v>89.126379577101588</v>
      </c>
      <c r="BJ105" s="19">
        <v>93.415884476534302</v>
      </c>
      <c r="BK105" s="19">
        <v>26.213641052088704</v>
      </c>
      <c r="BL105" s="19">
        <v>1424.5922382671481</v>
      </c>
      <c r="BM105" s="19">
        <v>158.23506962351726</v>
      </c>
      <c r="BN105" s="19">
        <v>231.15665291387316</v>
      </c>
      <c r="BO105" s="19">
        <v>218.28813821557503</v>
      </c>
      <c r="BP105" s="19">
        <v>0</v>
      </c>
      <c r="BQ105" s="19">
        <v>89.602991232594121</v>
      </c>
      <c r="BR105" s="19">
        <v>3677.5355337802994</v>
      </c>
      <c r="BS105" s="19">
        <v>0</v>
      </c>
      <c r="BT105" s="19">
        <v>13115.876147498711</v>
      </c>
      <c r="BU105" s="19">
        <v>7046</v>
      </c>
      <c r="BV105" s="19">
        <v>0</v>
      </c>
      <c r="BW105" s="19">
        <v>0</v>
      </c>
      <c r="BX105" s="19">
        <v>5367.1238525012886</v>
      </c>
      <c r="BY105" s="19">
        <v>0</v>
      </c>
      <c r="BZ105" s="19">
        <v>0</v>
      </c>
      <c r="CA105" s="19">
        <v>12413.123852501289</v>
      </c>
      <c r="CB105" s="19">
        <v>25529</v>
      </c>
      <c r="CD105" s="19">
        <f t="shared" si="7"/>
        <v>0</v>
      </c>
      <c r="CE105" s="19">
        <f t="shared" si="8"/>
        <v>0</v>
      </c>
      <c r="CF105" s="19">
        <f t="shared" si="9"/>
        <v>0</v>
      </c>
    </row>
    <row r="106" spans="1:84" x14ac:dyDescent="0.2">
      <c r="A106" s="23" t="s">
        <v>180</v>
      </c>
      <c r="B106" s="23" t="s">
        <v>278</v>
      </c>
      <c r="C106">
        <f t="shared" si="6"/>
        <v>102</v>
      </c>
      <c r="D106" s="19">
        <v>0.86157845868152272</v>
      </c>
      <c r="E106" s="19">
        <v>0</v>
      </c>
      <c r="F106" s="19">
        <v>1.7231569173630454</v>
      </c>
      <c r="G106" s="19">
        <v>0.86157845868152272</v>
      </c>
      <c r="H106" s="19">
        <v>187.82410399257193</v>
      </c>
      <c r="I106" s="19">
        <v>0</v>
      </c>
      <c r="J106" s="19">
        <v>7.7542061281337045</v>
      </c>
      <c r="K106" s="19">
        <v>1.7231569173630454</v>
      </c>
      <c r="L106" s="19">
        <v>0</v>
      </c>
      <c r="M106" s="19">
        <v>107.69730733519035</v>
      </c>
      <c r="N106" s="19">
        <v>0.86157845868152272</v>
      </c>
      <c r="O106" s="19">
        <v>0</v>
      </c>
      <c r="P106" s="19">
        <v>8.6157845868152272</v>
      </c>
      <c r="Q106" s="19">
        <v>1.7231569173630454</v>
      </c>
      <c r="R106" s="19">
        <v>0</v>
      </c>
      <c r="S106" s="19">
        <v>0</v>
      </c>
      <c r="T106" s="19">
        <v>3.4463138347260909</v>
      </c>
      <c r="U106" s="19">
        <v>11.200519962859797</v>
      </c>
      <c r="V106" s="19">
        <v>0</v>
      </c>
      <c r="W106" s="19">
        <v>1.7231569173630454</v>
      </c>
      <c r="X106" s="19">
        <v>84.434688950789223</v>
      </c>
      <c r="Y106" s="19">
        <v>105.11257195914578</v>
      </c>
      <c r="Z106" s="19">
        <v>0.86157845868152272</v>
      </c>
      <c r="AA106" s="19">
        <v>242.10354688950792</v>
      </c>
      <c r="AB106" s="19">
        <v>10.338941504178273</v>
      </c>
      <c r="AC106" s="19">
        <v>0</v>
      </c>
      <c r="AD106" s="19">
        <v>24.985775301764161</v>
      </c>
      <c r="AE106" s="19">
        <v>43.94050139275766</v>
      </c>
      <c r="AF106" s="19">
        <v>22.401039925719594</v>
      </c>
      <c r="AG106" s="19">
        <v>0.86157845868152272</v>
      </c>
      <c r="AH106" s="19">
        <v>0</v>
      </c>
      <c r="AI106" s="19">
        <v>67.203119777158776</v>
      </c>
      <c r="AJ106" s="19">
        <v>311.89140204271126</v>
      </c>
      <c r="AK106" s="19">
        <v>9.4773630454967499</v>
      </c>
      <c r="AL106" s="19">
        <v>0</v>
      </c>
      <c r="AM106" s="19">
        <v>0</v>
      </c>
      <c r="AN106" s="19">
        <v>77.542061281337055</v>
      </c>
      <c r="AO106" s="19">
        <v>268.8124791086351</v>
      </c>
      <c r="AP106" s="19">
        <v>0.86157845868152272</v>
      </c>
      <c r="AQ106" s="19">
        <v>0</v>
      </c>
      <c r="AR106" s="19">
        <v>131.82150417827296</v>
      </c>
      <c r="AS106" s="19">
        <v>485.06867223769729</v>
      </c>
      <c r="AT106" s="19">
        <v>6.8926276694521817</v>
      </c>
      <c r="AU106" s="19">
        <v>0</v>
      </c>
      <c r="AV106" s="19">
        <v>840.90057567316626</v>
      </c>
      <c r="AW106" s="19">
        <v>24.985775301764161</v>
      </c>
      <c r="AX106" s="19">
        <v>219.7025069637883</v>
      </c>
      <c r="AY106" s="19">
        <v>0</v>
      </c>
      <c r="AZ106" s="19">
        <v>0</v>
      </c>
      <c r="BA106" s="19">
        <v>659.96909935004635</v>
      </c>
      <c r="BB106" s="19">
        <v>46.52523676880223</v>
      </c>
      <c r="BC106" s="19">
        <v>9.4773630454967499</v>
      </c>
      <c r="BD106" s="19">
        <v>2758.7742246982361</v>
      </c>
      <c r="BE106" s="19">
        <v>53.417864438254412</v>
      </c>
      <c r="BF106" s="19">
        <v>1244.9808727948002</v>
      </c>
      <c r="BG106" s="19">
        <v>0.86157845868152272</v>
      </c>
      <c r="BH106" s="19">
        <v>235.21091922005567</v>
      </c>
      <c r="BI106" s="19">
        <v>0</v>
      </c>
      <c r="BJ106" s="19">
        <v>1173.4698607242342</v>
      </c>
      <c r="BK106" s="19">
        <v>3.4463138347260909</v>
      </c>
      <c r="BL106" s="19">
        <v>9142.2090250696383</v>
      </c>
      <c r="BM106" s="19">
        <v>1668.015896007428</v>
      </c>
      <c r="BN106" s="19">
        <v>215.39461467038069</v>
      </c>
      <c r="BO106" s="19">
        <v>4190.717623026927</v>
      </c>
      <c r="BP106" s="19">
        <v>3652.2310863509751</v>
      </c>
      <c r="BQ106" s="19">
        <v>34.463138347260909</v>
      </c>
      <c r="BR106" s="19">
        <v>7790.392423398328</v>
      </c>
      <c r="BS106" s="19">
        <v>0</v>
      </c>
      <c r="BT106" s="19">
        <v>36195.772627669452</v>
      </c>
      <c r="BU106" s="19">
        <v>5180</v>
      </c>
      <c r="BV106" s="19">
        <v>0</v>
      </c>
      <c r="BW106" s="19">
        <v>0</v>
      </c>
      <c r="BX106" s="19">
        <v>195784.22737233053</v>
      </c>
      <c r="BY106" s="19">
        <v>0</v>
      </c>
      <c r="BZ106" s="19">
        <v>0</v>
      </c>
      <c r="CA106" s="19">
        <v>200964.22737233053</v>
      </c>
      <c r="CB106" s="19">
        <v>237160</v>
      </c>
      <c r="CD106" s="19">
        <f t="shared" si="7"/>
        <v>0</v>
      </c>
      <c r="CE106" s="19">
        <f t="shared" si="8"/>
        <v>0</v>
      </c>
      <c r="CF106" s="19">
        <f t="shared" si="9"/>
        <v>0</v>
      </c>
    </row>
    <row r="107" spans="1:84" x14ac:dyDescent="0.2">
      <c r="A107" s="23" t="s">
        <v>181</v>
      </c>
      <c r="B107" s="23" t="s">
        <v>279</v>
      </c>
      <c r="C107">
        <f t="shared" si="6"/>
        <v>103</v>
      </c>
      <c r="D107" s="19">
        <v>0</v>
      </c>
      <c r="E107" s="19">
        <v>0</v>
      </c>
      <c r="F107" s="19">
        <v>0</v>
      </c>
      <c r="G107" s="19">
        <v>0</v>
      </c>
      <c r="H107" s="19">
        <v>0</v>
      </c>
      <c r="I107" s="19">
        <v>0</v>
      </c>
      <c r="J107" s="19">
        <v>0</v>
      </c>
      <c r="K107" s="19">
        <v>0</v>
      </c>
      <c r="L107" s="19">
        <v>0</v>
      </c>
      <c r="M107" s="19">
        <v>0</v>
      </c>
      <c r="N107" s="19">
        <v>0</v>
      </c>
      <c r="O107" s="19">
        <v>0</v>
      </c>
      <c r="P107" s="19">
        <v>0</v>
      </c>
      <c r="Q107" s="19">
        <v>0</v>
      </c>
      <c r="R107" s="19">
        <v>0</v>
      </c>
      <c r="S107" s="19">
        <v>0</v>
      </c>
      <c r="T107" s="19">
        <v>0</v>
      </c>
      <c r="U107" s="19">
        <v>0</v>
      </c>
      <c r="V107" s="19">
        <v>0</v>
      </c>
      <c r="W107" s="19">
        <v>0</v>
      </c>
      <c r="X107" s="19">
        <v>118.52018964151317</v>
      </c>
      <c r="Y107" s="19">
        <v>0</v>
      </c>
      <c r="Z107" s="19">
        <v>0</v>
      </c>
      <c r="AA107" s="19">
        <v>0</v>
      </c>
      <c r="AB107" s="19">
        <v>0</v>
      </c>
      <c r="AC107" s="19">
        <v>0</v>
      </c>
      <c r="AD107" s="19">
        <v>0</v>
      </c>
      <c r="AE107" s="19">
        <v>0</v>
      </c>
      <c r="AF107" s="19">
        <v>0</v>
      </c>
      <c r="AG107" s="19">
        <v>0</v>
      </c>
      <c r="AH107" s="19">
        <v>0</v>
      </c>
      <c r="AI107" s="19">
        <v>0</v>
      </c>
      <c r="AJ107" s="19">
        <v>0</v>
      </c>
      <c r="AK107" s="19">
        <v>1.777802844622697</v>
      </c>
      <c r="AL107" s="19">
        <v>0</v>
      </c>
      <c r="AM107" s="19">
        <v>0</v>
      </c>
      <c r="AN107" s="19">
        <v>11.852018964151316</v>
      </c>
      <c r="AO107" s="19">
        <v>94.81615171321053</v>
      </c>
      <c r="AP107" s="19">
        <v>4.7408075856605265</v>
      </c>
      <c r="AQ107" s="19">
        <v>0</v>
      </c>
      <c r="AR107" s="19">
        <v>0</v>
      </c>
      <c r="AS107" s="19">
        <v>179.55808730689247</v>
      </c>
      <c r="AT107" s="19">
        <v>0</v>
      </c>
      <c r="AU107" s="19">
        <v>0</v>
      </c>
      <c r="AV107" s="19">
        <v>0</v>
      </c>
      <c r="AW107" s="19">
        <v>0</v>
      </c>
      <c r="AX107" s="19">
        <v>49.778479649435518</v>
      </c>
      <c r="AY107" s="19">
        <v>0</v>
      </c>
      <c r="AZ107" s="19">
        <v>14.222422756981576</v>
      </c>
      <c r="BA107" s="19">
        <v>1.777802844622697</v>
      </c>
      <c r="BB107" s="19">
        <v>94.81615171321053</v>
      </c>
      <c r="BC107" s="19">
        <v>0.59260094820756581</v>
      </c>
      <c r="BD107" s="19">
        <v>1214.8319438255098</v>
      </c>
      <c r="BE107" s="19">
        <v>29.03744646217072</v>
      </c>
      <c r="BF107" s="19">
        <v>220.44755273321445</v>
      </c>
      <c r="BG107" s="19">
        <v>101.9273630917013</v>
      </c>
      <c r="BH107" s="19">
        <v>1844.1741508219447</v>
      </c>
      <c r="BI107" s="19">
        <v>14.815023705189146</v>
      </c>
      <c r="BJ107" s="19">
        <v>2.3704037928302633</v>
      </c>
      <c r="BK107" s="19">
        <v>0</v>
      </c>
      <c r="BL107" s="19">
        <v>525.63704106011096</v>
      </c>
      <c r="BM107" s="19">
        <v>1824.0257185828877</v>
      </c>
      <c r="BN107" s="19">
        <v>1207.7207324470191</v>
      </c>
      <c r="BO107" s="19">
        <v>26.667042669340454</v>
      </c>
      <c r="BP107" s="19">
        <v>115.55718490047532</v>
      </c>
      <c r="BQ107" s="19">
        <v>0</v>
      </c>
      <c r="BR107" s="19">
        <v>120.89059343434343</v>
      </c>
      <c r="BS107" s="19">
        <v>0</v>
      </c>
      <c r="BT107" s="19">
        <v>7820.5547134952458</v>
      </c>
      <c r="BU107" s="19">
        <v>803.37962962962968</v>
      </c>
      <c r="BV107" s="19">
        <v>0</v>
      </c>
      <c r="BW107" s="19">
        <v>0</v>
      </c>
      <c r="BX107" s="19">
        <v>9910.0656568751256</v>
      </c>
      <c r="BY107" s="19">
        <v>0</v>
      </c>
      <c r="BZ107" s="19">
        <v>89</v>
      </c>
      <c r="CA107" s="19">
        <v>10802.445286504755</v>
      </c>
      <c r="CB107" s="19">
        <v>18623</v>
      </c>
      <c r="CD107" s="19">
        <f t="shared" si="7"/>
        <v>0</v>
      </c>
      <c r="CE107" s="19">
        <f t="shared" si="8"/>
        <v>0</v>
      </c>
      <c r="CF107" s="19">
        <f t="shared" si="9"/>
        <v>0</v>
      </c>
    </row>
    <row r="108" spans="1:84" x14ac:dyDescent="0.2">
      <c r="A108" s="23" t="s">
        <v>182</v>
      </c>
      <c r="B108" s="23" t="s">
        <v>280</v>
      </c>
      <c r="C108">
        <f t="shared" si="6"/>
        <v>104</v>
      </c>
      <c r="D108" s="19">
        <v>0</v>
      </c>
      <c r="E108" s="19">
        <v>0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0</v>
      </c>
      <c r="V108" s="19">
        <v>0</v>
      </c>
      <c r="W108" s="19">
        <v>0</v>
      </c>
      <c r="X108" s="19">
        <v>0</v>
      </c>
      <c r="Y108" s="19">
        <v>0</v>
      </c>
      <c r="Z108" s="19">
        <v>0</v>
      </c>
      <c r="AA108" s="19">
        <v>0</v>
      </c>
      <c r="AB108" s="19">
        <v>0</v>
      </c>
      <c r="AC108" s="19">
        <v>0</v>
      </c>
      <c r="AD108" s="19">
        <v>0</v>
      </c>
      <c r="AE108" s="19">
        <v>0</v>
      </c>
      <c r="AF108" s="19">
        <v>0</v>
      </c>
      <c r="AG108" s="19">
        <v>0</v>
      </c>
      <c r="AH108" s="19">
        <v>0</v>
      </c>
      <c r="AI108" s="19">
        <v>0</v>
      </c>
      <c r="AJ108" s="19">
        <v>0</v>
      </c>
      <c r="AK108" s="19">
        <v>0</v>
      </c>
      <c r="AL108" s="19">
        <v>0</v>
      </c>
      <c r="AM108" s="19">
        <v>0</v>
      </c>
      <c r="AN108" s="19">
        <v>0</v>
      </c>
      <c r="AO108" s="19">
        <v>0</v>
      </c>
      <c r="AP108" s="19">
        <v>0</v>
      </c>
      <c r="AQ108" s="19">
        <v>0</v>
      </c>
      <c r="AR108" s="19">
        <v>0</v>
      </c>
      <c r="AS108" s="19">
        <v>0</v>
      </c>
      <c r="AT108" s="19">
        <v>0.9339725966159278</v>
      </c>
      <c r="AU108" s="19">
        <v>0</v>
      </c>
      <c r="AV108" s="19">
        <v>0</v>
      </c>
      <c r="AW108" s="19">
        <v>0</v>
      </c>
      <c r="AX108" s="19">
        <v>3.7358903864637112</v>
      </c>
      <c r="AY108" s="19">
        <v>0</v>
      </c>
      <c r="AZ108" s="19">
        <v>11.207671159391136</v>
      </c>
      <c r="BA108" s="19">
        <v>4670.7969556762555</v>
      </c>
      <c r="BB108" s="19">
        <v>4157.112027537496</v>
      </c>
      <c r="BC108" s="19">
        <v>0.9339725966159278</v>
      </c>
      <c r="BD108" s="19">
        <v>1.8679451932318556</v>
      </c>
      <c r="BE108" s="19">
        <v>0</v>
      </c>
      <c r="BF108" s="19">
        <v>0</v>
      </c>
      <c r="BG108" s="19">
        <v>0</v>
      </c>
      <c r="BH108" s="19">
        <v>30910.757057600753</v>
      </c>
      <c r="BI108" s="19">
        <v>0</v>
      </c>
      <c r="BJ108" s="19">
        <v>23.3493149153982</v>
      </c>
      <c r="BK108" s="19">
        <v>2.8019177898477841</v>
      </c>
      <c r="BL108" s="19">
        <v>0</v>
      </c>
      <c r="BM108" s="19">
        <v>0</v>
      </c>
      <c r="BN108" s="19">
        <v>0</v>
      </c>
      <c r="BO108" s="19">
        <v>0</v>
      </c>
      <c r="BP108" s="19">
        <v>0</v>
      </c>
      <c r="BQ108" s="19">
        <v>99.001095241288368</v>
      </c>
      <c r="BR108" s="19">
        <v>0</v>
      </c>
      <c r="BS108" s="19">
        <v>0</v>
      </c>
      <c r="BT108" s="19">
        <v>39882.497820693352</v>
      </c>
      <c r="BU108" s="19">
        <v>1288</v>
      </c>
      <c r="BV108" s="19">
        <v>0</v>
      </c>
      <c r="BW108" s="19">
        <v>0</v>
      </c>
      <c r="BX108" s="19">
        <v>1902.5021793066453</v>
      </c>
      <c r="BY108" s="19">
        <v>0</v>
      </c>
      <c r="BZ108" s="19">
        <v>0</v>
      </c>
      <c r="CA108" s="19">
        <v>3190.5021793066453</v>
      </c>
      <c r="CB108" s="19">
        <v>43073</v>
      </c>
      <c r="CD108" s="19">
        <f t="shared" si="7"/>
        <v>0</v>
      </c>
      <c r="CE108" s="19">
        <f t="shared" si="8"/>
        <v>0</v>
      </c>
      <c r="CF108" s="19">
        <f t="shared" si="9"/>
        <v>0</v>
      </c>
    </row>
    <row r="109" spans="1:84" x14ac:dyDescent="0.2">
      <c r="A109" s="23" t="s">
        <v>183</v>
      </c>
      <c r="B109" s="23" t="s">
        <v>281</v>
      </c>
      <c r="C109">
        <f t="shared" si="6"/>
        <v>105</v>
      </c>
      <c r="D109" s="19">
        <v>4.7467166792196833</v>
      </c>
      <c r="E109" s="19">
        <v>2.3733583396098417</v>
      </c>
      <c r="F109" s="19">
        <v>4.7467166792196833</v>
      </c>
      <c r="G109" s="19">
        <v>21.360225056488581</v>
      </c>
      <c r="H109" s="19">
        <v>564.85928482714246</v>
      </c>
      <c r="I109" s="19">
        <v>53.005002917953149</v>
      </c>
      <c r="J109" s="19">
        <v>21.360225056488581</v>
      </c>
      <c r="K109" s="19">
        <v>566.44152372021563</v>
      </c>
      <c r="L109" s="19">
        <v>155.85053096771298</v>
      </c>
      <c r="M109" s="19">
        <v>1049.8155055540869</v>
      </c>
      <c r="N109" s="19">
        <v>288.75859798586413</v>
      </c>
      <c r="O109" s="19">
        <v>12.657911144585825</v>
      </c>
      <c r="P109" s="19">
        <v>166.92620321922556</v>
      </c>
      <c r="Q109" s="19">
        <v>431.95121780899132</v>
      </c>
      <c r="R109" s="19">
        <v>137.65478369737087</v>
      </c>
      <c r="S109" s="19">
        <v>68.036272402148811</v>
      </c>
      <c r="T109" s="19">
        <v>286.38523964625432</v>
      </c>
      <c r="U109" s="19">
        <v>261.06941735708267</v>
      </c>
      <c r="V109" s="19">
        <v>158.22388930732282</v>
      </c>
      <c r="W109" s="19">
        <v>112.33896140819921</v>
      </c>
      <c r="X109" s="19">
        <v>220.72232558371533</v>
      </c>
      <c r="Y109" s="19">
        <v>199.36210052722674</v>
      </c>
      <c r="Z109" s="19">
        <v>23.733583396098421</v>
      </c>
      <c r="AA109" s="19">
        <v>187.49530882917753</v>
      </c>
      <c r="AB109" s="19">
        <v>248.41150621249685</v>
      </c>
      <c r="AC109" s="19">
        <v>340.97248145728065</v>
      </c>
      <c r="AD109" s="19">
        <v>133.69918646468776</v>
      </c>
      <c r="AE109" s="19">
        <v>46.67604734566023</v>
      </c>
      <c r="AF109" s="19">
        <v>286.38523964625432</v>
      </c>
      <c r="AG109" s="19">
        <v>558.53032925484956</v>
      </c>
      <c r="AH109" s="19">
        <v>340.97248145728065</v>
      </c>
      <c r="AI109" s="19">
        <v>321.98561474040196</v>
      </c>
      <c r="AJ109" s="19">
        <v>888.42713846061758</v>
      </c>
      <c r="AK109" s="19">
        <v>863.90243561798263</v>
      </c>
      <c r="AL109" s="19">
        <v>151.89493373502987</v>
      </c>
      <c r="AM109" s="19">
        <v>350.46591481572005</v>
      </c>
      <c r="AN109" s="19">
        <v>97.307691924003521</v>
      </c>
      <c r="AO109" s="19">
        <v>394.7686038217704</v>
      </c>
      <c r="AP109" s="19">
        <v>140.02814203698068</v>
      </c>
      <c r="AQ109" s="19">
        <v>984.15259149154792</v>
      </c>
      <c r="AR109" s="19">
        <v>886.05378012100778</v>
      </c>
      <c r="AS109" s="19">
        <v>5227.7173027139452</v>
      </c>
      <c r="AT109" s="19">
        <v>712.00750188295274</v>
      </c>
      <c r="AU109" s="19">
        <v>24.524702842635037</v>
      </c>
      <c r="AV109" s="19">
        <v>58.542839043709442</v>
      </c>
      <c r="AW109" s="19">
        <v>635.26891556890109</v>
      </c>
      <c r="AX109" s="19">
        <v>196.98874218761691</v>
      </c>
      <c r="AY109" s="19">
        <v>507.89868467650626</v>
      </c>
      <c r="AZ109" s="19">
        <v>106.0100058359063</v>
      </c>
      <c r="BA109" s="19">
        <v>266.60725348283898</v>
      </c>
      <c r="BB109" s="19">
        <v>18466.310121057642</v>
      </c>
      <c r="BC109" s="19">
        <v>1183.5146920187747</v>
      </c>
      <c r="BD109" s="19">
        <v>7608.195717342619</v>
      </c>
      <c r="BE109" s="19">
        <v>426.41338168323495</v>
      </c>
      <c r="BF109" s="19">
        <v>2072.732949925929</v>
      </c>
      <c r="BG109" s="19">
        <v>302.20762857698651</v>
      </c>
      <c r="BH109" s="19">
        <v>2401.8386396851602</v>
      </c>
      <c r="BI109" s="19">
        <v>97.307691924003521</v>
      </c>
      <c r="BJ109" s="19">
        <v>1362.3076869360493</v>
      </c>
      <c r="BK109" s="19">
        <v>217.55784779756888</v>
      </c>
      <c r="BL109" s="19">
        <v>4668.3958540125604</v>
      </c>
      <c r="BM109" s="19">
        <v>854.40900225954329</v>
      </c>
      <c r="BN109" s="19">
        <v>1114.6873001700892</v>
      </c>
      <c r="BO109" s="19">
        <v>420.87554555747869</v>
      </c>
      <c r="BP109" s="19">
        <v>943.80549971818061</v>
      </c>
      <c r="BQ109" s="19">
        <v>205.69105609951964</v>
      </c>
      <c r="BR109" s="19">
        <v>1244.430889402094</v>
      </c>
      <c r="BS109" s="19">
        <v>0</v>
      </c>
      <c r="BT109" s="19">
        <v>63360.756473117421</v>
      </c>
      <c r="BU109" s="19">
        <v>1438</v>
      </c>
      <c r="BV109" s="19">
        <v>0</v>
      </c>
      <c r="BW109" s="19">
        <v>0</v>
      </c>
      <c r="BX109" s="19">
        <v>95245.243526882579</v>
      </c>
      <c r="BY109" s="19">
        <v>0</v>
      </c>
      <c r="BZ109" s="19">
        <v>0</v>
      </c>
      <c r="CA109" s="19">
        <v>96683.243526882579</v>
      </c>
      <c r="CB109" s="19">
        <v>160044</v>
      </c>
      <c r="CD109" s="19">
        <f t="shared" si="7"/>
        <v>0</v>
      </c>
      <c r="CE109" s="19">
        <f t="shared" si="8"/>
        <v>0</v>
      </c>
      <c r="CF109" s="19">
        <f t="shared" si="9"/>
        <v>0</v>
      </c>
    </row>
    <row r="110" spans="1:84" x14ac:dyDescent="0.2">
      <c r="A110" s="23" t="s">
        <v>184</v>
      </c>
      <c r="B110" s="23" t="s">
        <v>282</v>
      </c>
      <c r="C110">
        <f t="shared" si="6"/>
        <v>106</v>
      </c>
      <c r="D110" s="19">
        <v>14.937049452556437</v>
      </c>
      <c r="E110" s="19">
        <v>7.9078497101769383</v>
      </c>
      <c r="F110" s="19">
        <v>0.87864996779743743</v>
      </c>
      <c r="G110" s="19">
        <v>0.87864996779743743</v>
      </c>
      <c r="H110" s="19">
        <v>52.71899806784625</v>
      </c>
      <c r="I110" s="19">
        <v>157.27834423574132</v>
      </c>
      <c r="J110" s="19">
        <v>27.238149001720561</v>
      </c>
      <c r="K110" s="19">
        <v>420.87333457497255</v>
      </c>
      <c r="L110" s="19">
        <v>12.301099549164125</v>
      </c>
      <c r="M110" s="19">
        <v>718.73567365830388</v>
      </c>
      <c r="N110" s="19">
        <v>58.869547842428311</v>
      </c>
      <c r="O110" s="19">
        <v>28.995448937315437</v>
      </c>
      <c r="P110" s="19">
        <v>34.267348744100069</v>
      </c>
      <c r="Q110" s="19">
        <v>42.175198454277002</v>
      </c>
      <c r="R110" s="19">
        <v>11.422449581366688</v>
      </c>
      <c r="S110" s="19">
        <v>9.6651496457718125</v>
      </c>
      <c r="T110" s="19">
        <v>147.61319458996948</v>
      </c>
      <c r="U110" s="19">
        <v>2.6359499033923126</v>
      </c>
      <c r="V110" s="19">
        <v>35.145998711897498</v>
      </c>
      <c r="W110" s="19">
        <v>1.7572999355948749</v>
      </c>
      <c r="X110" s="19">
        <v>298.74098905112879</v>
      </c>
      <c r="Y110" s="19">
        <v>185.3951432052593</v>
      </c>
      <c r="Z110" s="19">
        <v>19.330299291543625</v>
      </c>
      <c r="AA110" s="19">
        <v>330.37238789183647</v>
      </c>
      <c r="AB110" s="19">
        <v>113.34584584586943</v>
      </c>
      <c r="AC110" s="19">
        <v>72.927947327187312</v>
      </c>
      <c r="AD110" s="19">
        <v>140.58399484758999</v>
      </c>
      <c r="AE110" s="19">
        <v>19.330299291543625</v>
      </c>
      <c r="AF110" s="19">
        <v>89.622296715338621</v>
      </c>
      <c r="AG110" s="19">
        <v>137.94804494419768</v>
      </c>
      <c r="AH110" s="19">
        <v>283.8039395985723</v>
      </c>
      <c r="AI110" s="19">
        <v>136.19074500860279</v>
      </c>
      <c r="AJ110" s="19">
        <v>607.14712774802933</v>
      </c>
      <c r="AK110" s="19">
        <v>92.258246618730936</v>
      </c>
      <c r="AL110" s="19">
        <v>57.112247906833439</v>
      </c>
      <c r="AM110" s="19">
        <v>103.68069620009763</v>
      </c>
      <c r="AN110" s="19">
        <v>72.049297359389882</v>
      </c>
      <c r="AO110" s="19">
        <v>1294.2514025656253</v>
      </c>
      <c r="AP110" s="19">
        <v>310.16343863249546</v>
      </c>
      <c r="AQ110" s="19">
        <v>411.20818492920068</v>
      </c>
      <c r="AR110" s="19">
        <v>358.48918686135448</v>
      </c>
      <c r="AS110" s="19">
        <v>7017.7772927981332</v>
      </c>
      <c r="AT110" s="19">
        <v>703.79862420574739</v>
      </c>
      <c r="AU110" s="19">
        <v>0.87864996779743743</v>
      </c>
      <c r="AV110" s="19">
        <v>696.76942446336795</v>
      </c>
      <c r="AW110" s="19">
        <v>1052.6226614213303</v>
      </c>
      <c r="AX110" s="19">
        <v>63.262797681415506</v>
      </c>
      <c r="AY110" s="19">
        <v>75.563897230579613</v>
      </c>
      <c r="AZ110" s="19">
        <v>451.62608344788288</v>
      </c>
      <c r="BA110" s="19">
        <v>983.20931396533251</v>
      </c>
      <c r="BB110" s="19">
        <v>2699.2127010737281</v>
      </c>
      <c r="BC110" s="19">
        <v>7675.8861186784134</v>
      </c>
      <c r="BD110" s="19">
        <v>14959.894351719171</v>
      </c>
      <c r="BE110" s="19">
        <v>262.71634037143383</v>
      </c>
      <c r="BF110" s="19">
        <v>2228.2563183343013</v>
      </c>
      <c r="BG110" s="19">
        <v>32.510048808505182</v>
      </c>
      <c r="BH110" s="19">
        <v>5034.6643154793173</v>
      </c>
      <c r="BI110" s="19">
        <v>319.82858827826726</v>
      </c>
      <c r="BJ110" s="19">
        <v>782.87712130751686</v>
      </c>
      <c r="BK110" s="19">
        <v>149.3704945255644</v>
      </c>
      <c r="BL110" s="19">
        <v>10536.770413826869</v>
      </c>
      <c r="BM110" s="19">
        <v>1436.5926973488104</v>
      </c>
      <c r="BN110" s="19">
        <v>357.61053689355708</v>
      </c>
      <c r="BO110" s="19">
        <v>2526.9973073854298</v>
      </c>
      <c r="BP110" s="19">
        <v>0</v>
      </c>
      <c r="BQ110" s="19">
        <v>152.88509439675411</v>
      </c>
      <c r="BR110" s="19">
        <v>1243.2897044333743</v>
      </c>
      <c r="BS110" s="19">
        <v>0</v>
      </c>
      <c r="BT110" s="19">
        <v>68365.118044415212</v>
      </c>
      <c r="BU110" s="19">
        <v>4818.2389404642445</v>
      </c>
      <c r="BV110" s="19">
        <v>0</v>
      </c>
      <c r="BW110" s="19">
        <v>0</v>
      </c>
      <c r="BX110" s="19">
        <v>427.02388434955463</v>
      </c>
      <c r="BY110" s="19">
        <v>59187.619130770989</v>
      </c>
      <c r="BZ110" s="19">
        <v>34</v>
      </c>
      <c r="CA110" s="19">
        <v>64466.88195558478</v>
      </c>
      <c r="CB110" s="19">
        <v>132832</v>
      </c>
      <c r="CD110" s="19">
        <f t="shared" si="7"/>
        <v>0</v>
      </c>
      <c r="CE110" s="19">
        <f t="shared" si="8"/>
        <v>0</v>
      </c>
      <c r="CF110" s="19">
        <f t="shared" si="9"/>
        <v>0</v>
      </c>
    </row>
    <row r="111" spans="1:84" x14ac:dyDescent="0.2">
      <c r="A111" s="23" t="s">
        <v>185</v>
      </c>
      <c r="B111" s="23" t="s">
        <v>283</v>
      </c>
      <c r="C111">
        <f t="shared" si="6"/>
        <v>107</v>
      </c>
      <c r="D111" s="19">
        <v>6188.8505940523664</v>
      </c>
      <c r="E111" s="19">
        <v>2462.8662388950611</v>
      </c>
      <c r="F111" s="19">
        <v>588.31331923536413</v>
      </c>
      <c r="G111" s="19">
        <v>624.28007237639076</v>
      </c>
      <c r="H111" s="19">
        <v>4233.8006554579915</v>
      </c>
      <c r="I111" s="19">
        <v>1606.5149736325225</v>
      </c>
      <c r="J111" s="19">
        <v>563.47913254275045</v>
      </c>
      <c r="K111" s="19">
        <v>5473.7972875581472</v>
      </c>
      <c r="L111" s="19">
        <v>1980.7404765522522</v>
      </c>
      <c r="M111" s="19">
        <v>5329.9302749940407</v>
      </c>
      <c r="N111" s="19">
        <v>1524.3052521673189</v>
      </c>
      <c r="O111" s="19">
        <v>324.55712953450217</v>
      </c>
      <c r="P111" s="19">
        <v>834.08613236571261</v>
      </c>
      <c r="Q111" s="19">
        <v>1176.6266384707283</v>
      </c>
      <c r="R111" s="19">
        <v>853.78221146675105</v>
      </c>
      <c r="S111" s="19">
        <v>554.05926862486251</v>
      </c>
      <c r="T111" s="19">
        <v>2398.639894000371</v>
      </c>
      <c r="U111" s="19">
        <v>441.87725287546999</v>
      </c>
      <c r="V111" s="19">
        <v>3559.8522096963734</v>
      </c>
      <c r="W111" s="19">
        <v>1194.6100150412415</v>
      </c>
      <c r="X111" s="19">
        <v>4124.1876935043865</v>
      </c>
      <c r="Y111" s="19">
        <v>1451.515394620003</v>
      </c>
      <c r="Z111" s="19">
        <v>894.03072093409037</v>
      </c>
      <c r="AA111" s="19">
        <v>1102.9804296581499</v>
      </c>
      <c r="AB111" s="19">
        <v>1953.3372360638507</v>
      </c>
      <c r="AC111" s="19">
        <v>2075.7954669963938</v>
      </c>
      <c r="AD111" s="19">
        <v>2361.8167895940819</v>
      </c>
      <c r="AE111" s="19">
        <v>1282.814195363283</v>
      </c>
      <c r="AF111" s="19">
        <v>1818.0337361523696</v>
      </c>
      <c r="AG111" s="19">
        <v>1583.3934894704341</v>
      </c>
      <c r="AH111" s="19">
        <v>1578.2553818788588</v>
      </c>
      <c r="AI111" s="19">
        <v>2191.4028878068366</v>
      </c>
      <c r="AJ111" s="19">
        <v>2511.6782610150262</v>
      </c>
      <c r="AK111" s="19">
        <v>1184.333799858091</v>
      </c>
      <c r="AL111" s="19">
        <v>969.38963227719364</v>
      </c>
      <c r="AM111" s="19">
        <v>1111.5439423107753</v>
      </c>
      <c r="AN111" s="19">
        <v>710.77155016790709</v>
      </c>
      <c r="AO111" s="19">
        <v>7307.2453464852424</v>
      </c>
      <c r="AP111" s="19">
        <v>1556.8466002472953</v>
      </c>
      <c r="AQ111" s="19">
        <v>9830.0561739486802</v>
      </c>
      <c r="AR111" s="19">
        <v>2849.9370107937284</v>
      </c>
      <c r="AS111" s="19">
        <v>28343.514177659505</v>
      </c>
      <c r="AT111" s="19">
        <v>9242.5992059785804</v>
      </c>
      <c r="AU111" s="19">
        <v>626.84912617217833</v>
      </c>
      <c r="AV111" s="19">
        <v>1377.0128345421622</v>
      </c>
      <c r="AW111" s="19">
        <v>3533.3053204732346</v>
      </c>
      <c r="AX111" s="19">
        <v>619.99831605007807</v>
      </c>
      <c r="AY111" s="19">
        <v>3338.9135832586385</v>
      </c>
      <c r="AZ111" s="19">
        <v>503.5345439743727</v>
      </c>
      <c r="BA111" s="19">
        <v>1040.4667872939847</v>
      </c>
      <c r="BB111" s="19">
        <v>6967.2738941760144</v>
      </c>
      <c r="BC111" s="19">
        <v>2812.2575551221767</v>
      </c>
      <c r="BD111" s="19">
        <v>73838.887847262391</v>
      </c>
      <c r="BE111" s="19">
        <v>26524.624090241872</v>
      </c>
      <c r="BF111" s="19">
        <v>5041.339898600565</v>
      </c>
      <c r="BG111" s="19">
        <v>1500.3274167399677</v>
      </c>
      <c r="BH111" s="19">
        <v>977.95314492981925</v>
      </c>
      <c r="BI111" s="19">
        <v>1309.3610845864216</v>
      </c>
      <c r="BJ111" s="19">
        <v>5644.211189345393</v>
      </c>
      <c r="BK111" s="19">
        <v>1198.0354201022915</v>
      </c>
      <c r="BL111" s="19">
        <v>60789.807267191834</v>
      </c>
      <c r="BM111" s="19">
        <v>963.39517342035595</v>
      </c>
      <c r="BN111" s="19">
        <v>2335.2699003709431</v>
      </c>
      <c r="BO111" s="19">
        <v>340.82780357449036</v>
      </c>
      <c r="BP111" s="19">
        <v>5454.1012084571084</v>
      </c>
      <c r="BQ111" s="19">
        <v>788.69951530679805</v>
      </c>
      <c r="BR111" s="19">
        <v>2402.9216503266834</v>
      </c>
      <c r="BS111" s="19">
        <v>0</v>
      </c>
      <c r="BT111" s="19">
        <v>339879.82272384479</v>
      </c>
      <c r="BU111" s="19">
        <v>13974</v>
      </c>
      <c r="BV111" s="19">
        <v>2025</v>
      </c>
      <c r="BW111" s="19">
        <v>0</v>
      </c>
      <c r="BX111" s="19">
        <v>274433.17727615521</v>
      </c>
      <c r="BY111" s="19">
        <v>0</v>
      </c>
      <c r="BZ111" s="19">
        <v>0</v>
      </c>
      <c r="CA111" s="19">
        <v>290432.17727615521</v>
      </c>
      <c r="CB111" s="19">
        <v>630312</v>
      </c>
      <c r="CD111" s="19">
        <f t="shared" si="7"/>
        <v>0</v>
      </c>
      <c r="CE111" s="19">
        <f t="shared" si="8"/>
        <v>0</v>
      </c>
      <c r="CF111" s="19">
        <f t="shared" si="9"/>
        <v>0</v>
      </c>
    </row>
    <row r="112" spans="1:84" x14ac:dyDescent="0.2">
      <c r="A112" s="23" t="s">
        <v>186</v>
      </c>
      <c r="B112" s="23" t="s">
        <v>284</v>
      </c>
      <c r="C112">
        <f t="shared" si="6"/>
        <v>108</v>
      </c>
      <c r="D112" s="19">
        <v>6.7815504551525541</v>
      </c>
      <c r="E112" s="19">
        <v>4.843964610823253</v>
      </c>
      <c r="F112" s="19">
        <v>6.7815504551525541</v>
      </c>
      <c r="G112" s="19">
        <v>21.31344428762231</v>
      </c>
      <c r="H112" s="19">
        <v>396.23630516534212</v>
      </c>
      <c r="I112" s="19">
        <v>28.094994742774869</v>
      </c>
      <c r="J112" s="19">
        <v>20.344651365457661</v>
      </c>
      <c r="K112" s="19">
        <v>662.65435876062099</v>
      </c>
      <c r="L112" s="19">
        <v>185.03944813344825</v>
      </c>
      <c r="M112" s="19">
        <v>502.80352660345369</v>
      </c>
      <c r="N112" s="19">
        <v>68.784297473690188</v>
      </c>
      <c r="O112" s="19">
        <v>23.251030131951616</v>
      </c>
      <c r="P112" s="19">
        <v>334.23355814680446</v>
      </c>
      <c r="Q112" s="19">
        <v>392.36113347668345</v>
      </c>
      <c r="R112" s="19">
        <v>101.72325682728831</v>
      </c>
      <c r="S112" s="19">
        <v>37.782923964421379</v>
      </c>
      <c r="T112" s="19">
        <v>169.53876137881386</v>
      </c>
      <c r="U112" s="19">
        <v>58.127575329879036</v>
      </c>
      <c r="V112" s="19">
        <v>169.53876137881386</v>
      </c>
      <c r="W112" s="19">
        <v>206.35289242107058</v>
      </c>
      <c r="X112" s="19">
        <v>177.28910475613105</v>
      </c>
      <c r="Y112" s="19">
        <v>105.59842851594692</v>
      </c>
      <c r="Z112" s="19">
        <v>171.47634722314316</v>
      </c>
      <c r="AA112" s="19">
        <v>258.66771021796171</v>
      </c>
      <c r="AB112" s="19">
        <v>399.14268393183602</v>
      </c>
      <c r="AC112" s="19">
        <v>200.54013488808266</v>
      </c>
      <c r="AD112" s="19">
        <v>274.1683969725961</v>
      </c>
      <c r="AE112" s="19">
        <v>10.656722143811155</v>
      </c>
      <c r="AF112" s="19">
        <v>262.54288190662032</v>
      </c>
      <c r="AG112" s="19">
        <v>168.56996845664921</v>
      </c>
      <c r="AH112" s="19">
        <v>123.03670111491063</v>
      </c>
      <c r="AI112" s="19">
        <v>203.44651365457662</v>
      </c>
      <c r="AJ112" s="19">
        <v>106.56722143811156</v>
      </c>
      <c r="AK112" s="19">
        <v>189.88341274427151</v>
      </c>
      <c r="AL112" s="19">
        <v>75.565847928842757</v>
      </c>
      <c r="AM112" s="19">
        <v>245.1046093076566</v>
      </c>
      <c r="AN112" s="19">
        <v>61.033954096372995</v>
      </c>
      <c r="AO112" s="19">
        <v>1363.0916414856636</v>
      </c>
      <c r="AP112" s="19">
        <v>314.85769970351146</v>
      </c>
      <c r="AQ112" s="19">
        <v>1365.0292273299926</v>
      </c>
      <c r="AR112" s="19">
        <v>3870.3277240477792</v>
      </c>
      <c r="AS112" s="19">
        <v>39032.666834013769</v>
      </c>
      <c r="AT112" s="19">
        <v>1200.3344305620021</v>
      </c>
      <c r="AU112" s="19">
        <v>71.690676240184146</v>
      </c>
      <c r="AV112" s="19">
        <v>134.66221618088642</v>
      </c>
      <c r="AW112" s="19">
        <v>2722.3081112826681</v>
      </c>
      <c r="AX112" s="19">
        <v>1286.5570006346561</v>
      </c>
      <c r="AY112" s="19">
        <v>4941.812695961883</v>
      </c>
      <c r="AZ112" s="19">
        <v>241.22943761899799</v>
      </c>
      <c r="BA112" s="19">
        <v>503.77231952561834</v>
      </c>
      <c r="BB112" s="19">
        <v>2462.6716081425416</v>
      </c>
      <c r="BC112" s="19">
        <v>1637.2600384582595</v>
      </c>
      <c r="BD112" s="19">
        <v>6018.1416324868096</v>
      </c>
      <c r="BE112" s="19">
        <v>1846.519309645824</v>
      </c>
      <c r="BF112" s="19">
        <v>5120.0705936401782</v>
      </c>
      <c r="BG112" s="19">
        <v>903.88379637961896</v>
      </c>
      <c r="BH112" s="19">
        <v>1161.582713675416</v>
      </c>
      <c r="BI112" s="19">
        <v>1116.0494463336775</v>
      </c>
      <c r="BJ112" s="19">
        <v>3161.1713050232552</v>
      </c>
      <c r="BK112" s="19">
        <v>263.51167482878498</v>
      </c>
      <c r="BL112" s="19">
        <v>3375.2745408216429</v>
      </c>
      <c r="BM112" s="19">
        <v>691.71814642556046</v>
      </c>
      <c r="BN112" s="19">
        <v>4777.1178991938914</v>
      </c>
      <c r="BO112" s="19">
        <v>451.45750172872721</v>
      </c>
      <c r="BP112" s="19">
        <v>2296.0392255302218</v>
      </c>
      <c r="BQ112" s="19">
        <v>4228.7811052487004</v>
      </c>
      <c r="BR112" s="19">
        <v>3075.9175278727657</v>
      </c>
      <c r="BS112" s="19">
        <v>0</v>
      </c>
      <c r="BT112" s="19">
        <v>106065.38670443028</v>
      </c>
      <c r="BU112" s="19">
        <v>4587</v>
      </c>
      <c r="BV112" s="19">
        <v>0</v>
      </c>
      <c r="BW112" s="19">
        <v>0</v>
      </c>
      <c r="BX112" s="19">
        <v>98483.613295569725</v>
      </c>
      <c r="BY112" s="19">
        <v>0</v>
      </c>
      <c r="BZ112" s="19">
        <v>0</v>
      </c>
      <c r="CA112" s="19">
        <v>103070.61329556972</v>
      </c>
      <c r="CB112" s="19">
        <v>209136</v>
      </c>
      <c r="CD112" s="19">
        <f t="shared" si="7"/>
        <v>0</v>
      </c>
      <c r="CE112" s="19">
        <f t="shared" si="8"/>
        <v>0</v>
      </c>
      <c r="CF112" s="19">
        <f t="shared" si="9"/>
        <v>0</v>
      </c>
    </row>
    <row r="113" spans="1:84" x14ac:dyDescent="0.2">
      <c r="A113" s="23" t="s">
        <v>187</v>
      </c>
      <c r="B113" s="23" t="s">
        <v>70</v>
      </c>
      <c r="C113">
        <f t="shared" si="6"/>
        <v>109</v>
      </c>
      <c r="D113" s="19">
        <v>0</v>
      </c>
      <c r="E113" s="19">
        <v>0</v>
      </c>
      <c r="F113" s="19">
        <v>0</v>
      </c>
      <c r="G113" s="19">
        <v>0</v>
      </c>
      <c r="H113" s="19">
        <v>0</v>
      </c>
      <c r="I113" s="19">
        <v>0</v>
      </c>
      <c r="J113" s="19">
        <v>0</v>
      </c>
      <c r="K113" s="19">
        <v>0</v>
      </c>
      <c r="L113" s="19">
        <v>0</v>
      </c>
      <c r="M113" s="19">
        <v>0</v>
      </c>
      <c r="N113" s="19">
        <v>0</v>
      </c>
      <c r="O113" s="19">
        <v>0</v>
      </c>
      <c r="P113" s="19">
        <v>0</v>
      </c>
      <c r="Q113" s="19">
        <v>0</v>
      </c>
      <c r="R113" s="19">
        <v>0</v>
      </c>
      <c r="S113" s="19">
        <v>0</v>
      </c>
      <c r="T113" s="19">
        <v>0</v>
      </c>
      <c r="U113" s="19">
        <v>0</v>
      </c>
      <c r="V113" s="19">
        <v>0</v>
      </c>
      <c r="W113" s="19">
        <v>0</v>
      </c>
      <c r="X113" s="19">
        <v>0</v>
      </c>
      <c r="Y113" s="19">
        <v>0</v>
      </c>
      <c r="Z113" s="19">
        <v>0</v>
      </c>
      <c r="AA113" s="19">
        <v>0</v>
      </c>
      <c r="AB113" s="19">
        <v>0</v>
      </c>
      <c r="AC113" s="19">
        <v>0</v>
      </c>
      <c r="AD113" s="19">
        <v>0</v>
      </c>
      <c r="AE113" s="19">
        <v>0</v>
      </c>
      <c r="AF113" s="19">
        <v>0</v>
      </c>
      <c r="AG113" s="19">
        <v>0</v>
      </c>
      <c r="AH113" s="19">
        <v>0</v>
      </c>
      <c r="AI113" s="19">
        <v>0</v>
      </c>
      <c r="AJ113" s="19">
        <v>0</v>
      </c>
      <c r="AK113" s="19">
        <v>0</v>
      </c>
      <c r="AL113" s="19">
        <v>0</v>
      </c>
      <c r="AM113" s="19">
        <v>0</v>
      </c>
      <c r="AN113" s="19">
        <v>0</v>
      </c>
      <c r="AO113" s="19">
        <v>0</v>
      </c>
      <c r="AP113" s="19">
        <v>0</v>
      </c>
      <c r="AQ113" s="19">
        <v>0</v>
      </c>
      <c r="AR113" s="19">
        <v>0</v>
      </c>
      <c r="AS113" s="19">
        <v>0</v>
      </c>
      <c r="AT113" s="19">
        <v>0</v>
      </c>
      <c r="AU113" s="19">
        <v>0</v>
      </c>
      <c r="AV113" s="19">
        <v>0</v>
      </c>
      <c r="AW113" s="19">
        <v>0</v>
      </c>
      <c r="AX113" s="19">
        <v>0</v>
      </c>
      <c r="AY113" s="19">
        <v>0</v>
      </c>
      <c r="AZ113" s="19">
        <v>0</v>
      </c>
      <c r="BA113" s="19">
        <v>0</v>
      </c>
      <c r="BB113" s="19">
        <v>0</v>
      </c>
      <c r="BC113" s="19">
        <v>0</v>
      </c>
      <c r="BD113" s="19">
        <v>0</v>
      </c>
      <c r="BE113" s="19">
        <v>0</v>
      </c>
      <c r="BF113" s="19">
        <v>0</v>
      </c>
      <c r="BG113" s="19">
        <v>0</v>
      </c>
      <c r="BH113" s="19">
        <v>0</v>
      </c>
      <c r="BI113" s="19">
        <v>0</v>
      </c>
      <c r="BJ113" s="19">
        <v>0</v>
      </c>
      <c r="BK113" s="19">
        <v>0</v>
      </c>
      <c r="BL113" s="19">
        <v>0</v>
      </c>
      <c r="BM113" s="19">
        <v>0</v>
      </c>
      <c r="BN113" s="19">
        <v>0</v>
      </c>
      <c r="BO113" s="19">
        <v>0</v>
      </c>
      <c r="BP113" s="19">
        <v>0</v>
      </c>
      <c r="BQ113" s="19">
        <v>0</v>
      </c>
      <c r="BR113" s="19">
        <v>0</v>
      </c>
      <c r="BS113" s="19">
        <v>0</v>
      </c>
      <c r="BT113" s="19">
        <v>0</v>
      </c>
      <c r="BU113" s="19">
        <v>0</v>
      </c>
      <c r="BV113" s="19">
        <v>0</v>
      </c>
      <c r="BW113" s="19">
        <v>0</v>
      </c>
      <c r="BX113" s="19">
        <v>423533</v>
      </c>
      <c r="BY113" s="19">
        <v>0</v>
      </c>
      <c r="BZ113" s="19">
        <v>0</v>
      </c>
      <c r="CA113" s="19">
        <v>423533</v>
      </c>
      <c r="CB113" s="19">
        <v>423533</v>
      </c>
      <c r="CD113" s="19">
        <f t="shared" si="7"/>
        <v>0</v>
      </c>
      <c r="CE113" s="19">
        <f t="shared" si="8"/>
        <v>0</v>
      </c>
      <c r="CF113" s="19">
        <f t="shared" si="9"/>
        <v>0</v>
      </c>
    </row>
    <row r="114" spans="1:84" x14ac:dyDescent="0.2">
      <c r="A114" s="23" t="s">
        <v>188</v>
      </c>
      <c r="B114" s="23" t="s">
        <v>285</v>
      </c>
      <c r="C114">
        <f t="shared" si="6"/>
        <v>110</v>
      </c>
      <c r="D114" s="19">
        <v>18.489331620725025</v>
      </c>
      <c r="E114" s="19">
        <v>9.2446658103625126</v>
      </c>
      <c r="F114" s="19">
        <v>35.129730079377545</v>
      </c>
      <c r="G114" s="19">
        <v>583.33841263387455</v>
      </c>
      <c r="H114" s="19">
        <v>10131.229261576276</v>
      </c>
      <c r="I114" s="19">
        <v>2056.938142805659</v>
      </c>
      <c r="J114" s="19">
        <v>265.32190875740412</v>
      </c>
      <c r="K114" s="19">
        <v>4241.4526737943206</v>
      </c>
      <c r="L114" s="19">
        <v>796.89019285324855</v>
      </c>
      <c r="M114" s="19">
        <v>6771.7177060905406</v>
      </c>
      <c r="N114" s="19">
        <v>1997.7722816193391</v>
      </c>
      <c r="O114" s="19">
        <v>790.41892678599481</v>
      </c>
      <c r="P114" s="19">
        <v>377.18236506279055</v>
      </c>
      <c r="Q114" s="19">
        <v>318.01650387647044</v>
      </c>
      <c r="R114" s="19">
        <v>199.68478150383027</v>
      </c>
      <c r="S114" s="19">
        <v>271.79317482465785</v>
      </c>
      <c r="T114" s="19">
        <v>1851.7065618156112</v>
      </c>
      <c r="U114" s="19">
        <v>103.54025707606013</v>
      </c>
      <c r="V114" s="19">
        <v>5443.2592291414476</v>
      </c>
      <c r="W114" s="19">
        <v>531.56828409584443</v>
      </c>
      <c r="X114" s="19">
        <v>3610.9664655275974</v>
      </c>
      <c r="Y114" s="19">
        <v>3612.8153986896696</v>
      </c>
      <c r="Z114" s="19">
        <v>1459.7327314562406</v>
      </c>
      <c r="AA114" s="19">
        <v>3910.4936377833428</v>
      </c>
      <c r="AB114" s="19">
        <v>1802.70983302069</v>
      </c>
      <c r="AC114" s="19">
        <v>2113.3306042488703</v>
      </c>
      <c r="AD114" s="19">
        <v>1708.4142417549922</v>
      </c>
      <c r="AE114" s="19">
        <v>497.36302059750318</v>
      </c>
      <c r="AF114" s="19">
        <v>728.47966585656604</v>
      </c>
      <c r="AG114" s="19">
        <v>2422.1024423149784</v>
      </c>
      <c r="AH114" s="19">
        <v>2313.9398523337368</v>
      </c>
      <c r="AI114" s="19">
        <v>2068.0317417780939</v>
      </c>
      <c r="AJ114" s="19">
        <v>2432.2715747063767</v>
      </c>
      <c r="AK114" s="19">
        <v>1032.6291710174926</v>
      </c>
      <c r="AL114" s="19">
        <v>327.26116968683294</v>
      </c>
      <c r="AM114" s="19">
        <v>380.88023138693552</v>
      </c>
      <c r="AN114" s="19">
        <v>662.84253860299214</v>
      </c>
      <c r="AO114" s="19">
        <v>1321.9872108818392</v>
      </c>
      <c r="AP114" s="19">
        <v>1309.9691453283681</v>
      </c>
      <c r="AQ114" s="19">
        <v>4615.8616391140022</v>
      </c>
      <c r="AR114" s="19">
        <v>6671.8753153386251</v>
      </c>
      <c r="AS114" s="19">
        <v>25440.395843536597</v>
      </c>
      <c r="AT114" s="19">
        <v>2288.9792546457579</v>
      </c>
      <c r="AU114" s="19">
        <v>108.16258998124138</v>
      </c>
      <c r="AV114" s="19">
        <v>526.02148460962701</v>
      </c>
      <c r="AW114" s="19">
        <v>1890.5341582191338</v>
      </c>
      <c r="AX114" s="19">
        <v>258.85064269015032</v>
      </c>
      <c r="AY114" s="19">
        <v>966.06757718288259</v>
      </c>
      <c r="AZ114" s="19">
        <v>489.96728794921313</v>
      </c>
      <c r="BA114" s="19">
        <v>2845.5081364295811</v>
      </c>
      <c r="BB114" s="19">
        <v>3170.9203729543415</v>
      </c>
      <c r="BC114" s="19">
        <v>3038.7216518661576</v>
      </c>
      <c r="BD114" s="19">
        <v>16829.914107764955</v>
      </c>
      <c r="BE114" s="19">
        <v>2118.8774037350881</v>
      </c>
      <c r="BF114" s="19">
        <v>17447.457783897171</v>
      </c>
      <c r="BG114" s="19">
        <v>4659.3115684227059</v>
      </c>
      <c r="BH114" s="19">
        <v>442.81949231636435</v>
      </c>
      <c r="BI114" s="19">
        <v>873.62091907925742</v>
      </c>
      <c r="BJ114" s="19">
        <v>3838.3852444625154</v>
      </c>
      <c r="BK114" s="19">
        <v>1331.2318766922019</v>
      </c>
      <c r="BL114" s="19">
        <v>4626.955238086437</v>
      </c>
      <c r="BM114" s="19">
        <v>169.17738432963398</v>
      </c>
      <c r="BN114" s="19">
        <v>2258.4718574715616</v>
      </c>
      <c r="BO114" s="19">
        <v>318.01650387647044</v>
      </c>
      <c r="BP114" s="19">
        <v>2521.9448330668934</v>
      </c>
      <c r="BQ114" s="19">
        <v>1155.583226295314</v>
      </c>
      <c r="BR114" s="19">
        <v>3158.9023074008705</v>
      </c>
      <c r="BS114" s="19">
        <v>0</v>
      </c>
      <c r="BT114" s="19">
        <v>184573.45077021173</v>
      </c>
      <c r="BU114" s="19">
        <v>13824</v>
      </c>
      <c r="BV114" s="19">
        <v>0</v>
      </c>
      <c r="BW114" s="19">
        <v>0</v>
      </c>
      <c r="BX114" s="19">
        <v>15512.549229788296</v>
      </c>
      <c r="BY114" s="19">
        <v>0</v>
      </c>
      <c r="BZ114" s="19">
        <v>0</v>
      </c>
      <c r="CA114" s="19">
        <v>29336.549229788296</v>
      </c>
      <c r="CB114" s="19">
        <v>213910</v>
      </c>
      <c r="CD114" s="19">
        <f t="shared" si="7"/>
        <v>0</v>
      </c>
      <c r="CE114" s="19">
        <f t="shared" si="8"/>
        <v>0</v>
      </c>
      <c r="CF114" s="19">
        <f t="shared" si="9"/>
        <v>0</v>
      </c>
    </row>
    <row r="115" spans="1:84" x14ac:dyDescent="0.2">
      <c r="A115" s="23" t="s">
        <v>189</v>
      </c>
      <c r="B115" s="23" t="s">
        <v>286</v>
      </c>
      <c r="C115">
        <f t="shared" si="6"/>
        <v>111</v>
      </c>
      <c r="D115" s="19">
        <v>0</v>
      </c>
      <c r="E115" s="19">
        <v>0</v>
      </c>
      <c r="F115" s="19">
        <v>0</v>
      </c>
      <c r="G115" s="19">
        <v>0.99892782090320364</v>
      </c>
      <c r="H115" s="19">
        <v>0</v>
      </c>
      <c r="I115" s="19">
        <v>106.88527683664279</v>
      </c>
      <c r="J115" s="19">
        <v>0</v>
      </c>
      <c r="K115" s="19">
        <v>97.894926448513957</v>
      </c>
      <c r="L115" s="19">
        <v>14.983917313548055</v>
      </c>
      <c r="M115" s="19">
        <v>51.944246686966594</v>
      </c>
      <c r="N115" s="19">
        <v>95.897070806707546</v>
      </c>
      <c r="O115" s="19">
        <v>20.977484238967278</v>
      </c>
      <c r="P115" s="19">
        <v>0</v>
      </c>
      <c r="Q115" s="19">
        <v>16.981772955354462</v>
      </c>
      <c r="R115" s="19">
        <v>28.968906806192905</v>
      </c>
      <c r="S115" s="19">
        <v>11.987133850838443</v>
      </c>
      <c r="T115" s="19">
        <v>37.959257194321737</v>
      </c>
      <c r="U115" s="19">
        <v>0.99892782090320364</v>
      </c>
      <c r="V115" s="19">
        <v>0</v>
      </c>
      <c r="W115" s="19">
        <v>0</v>
      </c>
      <c r="X115" s="19">
        <v>121.86919415019085</v>
      </c>
      <c r="Y115" s="19">
        <v>33.963545910708923</v>
      </c>
      <c r="Z115" s="19">
        <v>87.90564823948192</v>
      </c>
      <c r="AA115" s="19">
        <v>252.72873868851053</v>
      </c>
      <c r="AB115" s="19">
        <v>38.958185015224942</v>
      </c>
      <c r="AC115" s="19">
        <v>33.963545910708923</v>
      </c>
      <c r="AD115" s="19">
        <v>32.964618089805718</v>
      </c>
      <c r="AE115" s="19">
        <v>108.8831324784492</v>
      </c>
      <c r="AF115" s="19">
        <v>10.98820602993524</v>
      </c>
      <c r="AG115" s="19">
        <v>42.953896298837755</v>
      </c>
      <c r="AH115" s="19">
        <v>157.83059570270618</v>
      </c>
      <c r="AI115" s="19">
        <v>123.86704979199726</v>
      </c>
      <c r="AJ115" s="19">
        <v>246.7351717630913</v>
      </c>
      <c r="AK115" s="19">
        <v>138.85096710554532</v>
      </c>
      <c r="AL115" s="19">
        <v>32.964618089805718</v>
      </c>
      <c r="AM115" s="19">
        <v>23.974267701676887</v>
      </c>
      <c r="AN115" s="19">
        <v>0.99892782090320364</v>
      </c>
      <c r="AO115" s="19">
        <v>131.85847235922287</v>
      </c>
      <c r="AP115" s="19">
        <v>12.986061671741648</v>
      </c>
      <c r="AQ115" s="19">
        <v>27.969978985289703</v>
      </c>
      <c r="AR115" s="19">
        <v>0</v>
      </c>
      <c r="AS115" s="19">
        <v>183.80271904618948</v>
      </c>
      <c r="AT115" s="19">
        <v>0</v>
      </c>
      <c r="AU115" s="19">
        <v>0</v>
      </c>
      <c r="AV115" s="19">
        <v>0</v>
      </c>
      <c r="AW115" s="19">
        <v>0</v>
      </c>
      <c r="AX115" s="19">
        <v>0</v>
      </c>
      <c r="AY115" s="19">
        <v>0</v>
      </c>
      <c r="AZ115" s="19">
        <v>1.9978556418064073</v>
      </c>
      <c r="BA115" s="19">
        <v>0</v>
      </c>
      <c r="BB115" s="19">
        <v>86.906720418578715</v>
      </c>
      <c r="BC115" s="19">
        <v>92.900287343997945</v>
      </c>
      <c r="BD115" s="19">
        <v>9.9892782090320367</v>
      </c>
      <c r="BE115" s="19">
        <v>0</v>
      </c>
      <c r="BF115" s="19">
        <v>0</v>
      </c>
      <c r="BG115" s="19">
        <v>708.23982502037143</v>
      </c>
      <c r="BH115" s="19">
        <v>0</v>
      </c>
      <c r="BI115" s="19">
        <v>34.962473731612128</v>
      </c>
      <c r="BJ115" s="19">
        <v>3.9957112836128146</v>
      </c>
      <c r="BK115" s="19">
        <v>0</v>
      </c>
      <c r="BL115" s="19">
        <v>0</v>
      </c>
      <c r="BM115" s="19">
        <v>0</v>
      </c>
      <c r="BN115" s="19">
        <v>0.99892782090320364</v>
      </c>
      <c r="BO115" s="19">
        <v>0</v>
      </c>
      <c r="BP115" s="19">
        <v>13.984989492644852</v>
      </c>
      <c r="BQ115" s="19">
        <v>0</v>
      </c>
      <c r="BR115" s="19">
        <v>0</v>
      </c>
      <c r="BS115" s="19">
        <v>0</v>
      </c>
      <c r="BT115" s="19">
        <v>3287.4714585924435</v>
      </c>
      <c r="BU115" s="19">
        <v>0</v>
      </c>
      <c r="BV115" s="19">
        <v>0</v>
      </c>
      <c r="BW115" s="19">
        <v>0</v>
      </c>
      <c r="BX115" s="19">
        <v>0</v>
      </c>
      <c r="BY115" s="19">
        <v>43296.528541407555</v>
      </c>
      <c r="BZ115" s="19">
        <v>0</v>
      </c>
      <c r="CA115" s="19">
        <v>43296.528541407555</v>
      </c>
      <c r="CB115" s="19">
        <v>46584</v>
      </c>
      <c r="CD115" s="19">
        <f t="shared" si="7"/>
        <v>0</v>
      </c>
      <c r="CE115" s="19">
        <f t="shared" si="8"/>
        <v>0</v>
      </c>
      <c r="CF115" s="19">
        <f t="shared" si="9"/>
        <v>0</v>
      </c>
    </row>
    <row r="116" spans="1:84" x14ac:dyDescent="0.2">
      <c r="A116" s="23" t="s">
        <v>190</v>
      </c>
      <c r="B116" s="23" t="s">
        <v>287</v>
      </c>
      <c r="C116">
        <f t="shared" si="6"/>
        <v>112</v>
      </c>
      <c r="D116" s="19">
        <v>637.02597600747617</v>
      </c>
      <c r="E116" s="19">
        <v>18.898174813571607</v>
      </c>
      <c r="F116" s="19">
        <v>0</v>
      </c>
      <c r="G116" s="19">
        <v>41.733469379970629</v>
      </c>
      <c r="H116" s="19">
        <v>1733.1201151946293</v>
      </c>
      <c r="I116" s="19">
        <v>245.67627257643088</v>
      </c>
      <c r="J116" s="19">
        <v>118.11359258482253</v>
      </c>
      <c r="K116" s="19">
        <v>923.64829401331224</v>
      </c>
      <c r="L116" s="19">
        <v>291.3468617092289</v>
      </c>
      <c r="M116" s="19">
        <v>911.04951080426451</v>
      </c>
      <c r="N116" s="19">
        <v>174.80811702553734</v>
      </c>
      <c r="O116" s="19">
        <v>100.79026567238189</v>
      </c>
      <c r="P116" s="19">
        <v>55.11967653958385</v>
      </c>
      <c r="Q116" s="19">
        <v>143.311159002918</v>
      </c>
      <c r="R116" s="19">
        <v>100.00284172181641</v>
      </c>
      <c r="S116" s="19">
        <v>35.43407777544676</v>
      </c>
      <c r="T116" s="19">
        <v>423.63408540423018</v>
      </c>
      <c r="U116" s="19">
        <v>33.859229874315794</v>
      </c>
      <c r="V116" s="19">
        <v>132.28722369500125</v>
      </c>
      <c r="W116" s="19">
        <v>225.20324986172832</v>
      </c>
      <c r="X116" s="19">
        <v>607.89128983655326</v>
      </c>
      <c r="Y116" s="19">
        <v>494.50224095512363</v>
      </c>
      <c r="Z116" s="19">
        <v>344.89169034768184</v>
      </c>
      <c r="AA116" s="19">
        <v>761.43896019682268</v>
      </c>
      <c r="AB116" s="19">
        <v>703.95701180554227</v>
      </c>
      <c r="AC116" s="19">
        <v>459.85558713024238</v>
      </c>
      <c r="AD116" s="19">
        <v>323.63124368241375</v>
      </c>
      <c r="AE116" s="19">
        <v>197.64341159193637</v>
      </c>
      <c r="AF116" s="19">
        <v>352.76592985333667</v>
      </c>
      <c r="AG116" s="19">
        <v>472.45437033929011</v>
      </c>
      <c r="AH116" s="19">
        <v>301.58337306658024</v>
      </c>
      <c r="AI116" s="19">
        <v>1237.8304502889403</v>
      </c>
      <c r="AJ116" s="19">
        <v>1324.4470848511435</v>
      </c>
      <c r="AK116" s="19">
        <v>522.06207922491558</v>
      </c>
      <c r="AL116" s="19">
        <v>185.83205233345413</v>
      </c>
      <c r="AM116" s="19">
        <v>209.45477085041864</v>
      </c>
      <c r="AN116" s="19">
        <v>175.59554097610282</v>
      </c>
      <c r="AO116" s="19">
        <v>3014.2588827646709</v>
      </c>
      <c r="AP116" s="19">
        <v>423.63408540423018</v>
      </c>
      <c r="AQ116" s="19">
        <v>3043.393568935594</v>
      </c>
      <c r="AR116" s="19">
        <v>74.01785135315545</v>
      </c>
      <c r="AS116" s="19">
        <v>1260.6657448553392</v>
      </c>
      <c r="AT116" s="19">
        <v>281.11035035187763</v>
      </c>
      <c r="AU116" s="19">
        <v>10.236511357351286</v>
      </c>
      <c r="AV116" s="19">
        <v>0</v>
      </c>
      <c r="AW116" s="19">
        <v>3836.3294871550361</v>
      </c>
      <c r="AX116" s="19">
        <v>6.2993916045238683</v>
      </c>
      <c r="AY116" s="19">
        <v>0</v>
      </c>
      <c r="AZ116" s="19">
        <v>0</v>
      </c>
      <c r="BA116" s="19">
        <v>0</v>
      </c>
      <c r="BB116" s="19">
        <v>5.5119676539583855</v>
      </c>
      <c r="BC116" s="19">
        <v>281.89777430244311</v>
      </c>
      <c r="BD116" s="19">
        <v>598.44220242976746</v>
      </c>
      <c r="BE116" s="19">
        <v>11.811359258482254</v>
      </c>
      <c r="BF116" s="19">
        <v>0</v>
      </c>
      <c r="BG116" s="19">
        <v>2635.5079625426733</v>
      </c>
      <c r="BH116" s="19">
        <v>0</v>
      </c>
      <c r="BI116" s="19">
        <v>60.631644193542236</v>
      </c>
      <c r="BJ116" s="19">
        <v>17.323326912440638</v>
      </c>
      <c r="BK116" s="19">
        <v>0</v>
      </c>
      <c r="BL116" s="19">
        <v>5042.6629794213568</v>
      </c>
      <c r="BM116" s="19">
        <v>1652.0154482863845</v>
      </c>
      <c r="BN116" s="19">
        <v>93.703450117292547</v>
      </c>
      <c r="BO116" s="19">
        <v>1511.0665611351631</v>
      </c>
      <c r="BP116" s="19">
        <v>0</v>
      </c>
      <c r="BQ116" s="19">
        <v>0</v>
      </c>
      <c r="BR116" s="19">
        <v>0</v>
      </c>
      <c r="BS116" s="19">
        <v>0</v>
      </c>
      <c r="BT116" s="19">
        <v>38881.419831022446</v>
      </c>
      <c r="BU116" s="19">
        <v>18768</v>
      </c>
      <c r="BV116" s="19">
        <v>0</v>
      </c>
      <c r="BW116" s="19">
        <v>0</v>
      </c>
      <c r="BX116" s="19">
        <v>459.06816317967696</v>
      </c>
      <c r="BY116" s="19">
        <v>1946.5120057978752</v>
      </c>
      <c r="BZ116" s="19">
        <v>0</v>
      </c>
      <c r="CA116" s="19">
        <v>21173.580168977551</v>
      </c>
      <c r="CB116" s="19">
        <v>60055</v>
      </c>
      <c r="CD116" s="19">
        <f t="shared" si="7"/>
        <v>0</v>
      </c>
      <c r="CE116" s="19">
        <f t="shared" si="8"/>
        <v>0</v>
      </c>
      <c r="CF116" s="19">
        <f t="shared" si="9"/>
        <v>0</v>
      </c>
    </row>
    <row r="117" spans="1:84" x14ac:dyDescent="0.2">
      <c r="A117" s="23" t="s">
        <v>191</v>
      </c>
      <c r="B117" s="23" t="s">
        <v>288</v>
      </c>
      <c r="C117">
        <f t="shared" si="6"/>
        <v>113</v>
      </c>
      <c r="D117" s="19">
        <v>15.862047197456201</v>
      </c>
      <c r="E117" s="19">
        <v>485.19203192218964</v>
      </c>
      <c r="F117" s="19">
        <v>112.90045358189413</v>
      </c>
      <c r="G117" s="19">
        <v>42.920833593116782</v>
      </c>
      <c r="H117" s="19">
        <v>803.36603747116408</v>
      </c>
      <c r="I117" s="19">
        <v>9.3306159985036476</v>
      </c>
      <c r="J117" s="19">
        <v>0.93306159985036474</v>
      </c>
      <c r="K117" s="19">
        <v>2792.6533683521416</v>
      </c>
      <c r="L117" s="19">
        <v>230.46621516304009</v>
      </c>
      <c r="M117" s="19">
        <v>4373.2597184986598</v>
      </c>
      <c r="N117" s="19">
        <v>5983.7240398403892</v>
      </c>
      <c r="O117" s="19">
        <v>307.91032795062034</v>
      </c>
      <c r="P117" s="19">
        <v>113.8335151817445</v>
      </c>
      <c r="Q117" s="19">
        <v>480.52672392293783</v>
      </c>
      <c r="R117" s="19">
        <v>1048.76123823181</v>
      </c>
      <c r="S117" s="19">
        <v>39.188587193715321</v>
      </c>
      <c r="T117" s="19">
        <v>671.80435189226262</v>
      </c>
      <c r="U117" s="19">
        <v>77.444112787580281</v>
      </c>
      <c r="V117" s="19">
        <v>248.19438556019699</v>
      </c>
      <c r="W117" s="19">
        <v>130.62862397905104</v>
      </c>
      <c r="X117" s="19">
        <v>151.15597917575909</v>
      </c>
      <c r="Y117" s="19">
        <v>596.22636230438309</v>
      </c>
      <c r="Z117" s="19">
        <v>1541.4177629528026</v>
      </c>
      <c r="AA117" s="19">
        <v>2381.1732028181304</v>
      </c>
      <c r="AB117" s="19">
        <v>602.75779350333562</v>
      </c>
      <c r="AC117" s="19">
        <v>336.83523754598167</v>
      </c>
      <c r="AD117" s="19">
        <v>263.12337115780286</v>
      </c>
      <c r="AE117" s="19">
        <v>20.527355196708022</v>
      </c>
      <c r="AF117" s="19">
        <v>594.36023910468236</v>
      </c>
      <c r="AG117" s="19">
        <v>1507.8275453581896</v>
      </c>
      <c r="AH117" s="19">
        <v>790.30317507325901</v>
      </c>
      <c r="AI117" s="19">
        <v>534.64429671425899</v>
      </c>
      <c r="AJ117" s="19">
        <v>4775.4092680341664</v>
      </c>
      <c r="AK117" s="19">
        <v>169.81721117276638</v>
      </c>
      <c r="AL117" s="19">
        <v>351.76422314358751</v>
      </c>
      <c r="AM117" s="19">
        <v>508.5185719184488</v>
      </c>
      <c r="AN117" s="19">
        <v>155.82128717501089</v>
      </c>
      <c r="AO117" s="19">
        <v>4575.7340856661885</v>
      </c>
      <c r="AP117" s="19">
        <v>249.12744716004738</v>
      </c>
      <c r="AQ117" s="19">
        <v>2198.2931292474595</v>
      </c>
      <c r="AR117" s="19">
        <v>3276.9123386744809</v>
      </c>
      <c r="AS117" s="19">
        <v>21285.934277386372</v>
      </c>
      <c r="AT117" s="19">
        <v>844.42074786457999</v>
      </c>
      <c r="AU117" s="19">
        <v>50.385326391919698</v>
      </c>
      <c r="AV117" s="19">
        <v>286.44991115406197</v>
      </c>
      <c r="AW117" s="19">
        <v>1467.7058965646238</v>
      </c>
      <c r="AX117" s="19">
        <v>413.34628873371162</v>
      </c>
      <c r="AY117" s="19">
        <v>882.67627345844505</v>
      </c>
      <c r="AZ117" s="19">
        <v>1045.9620534322589</v>
      </c>
      <c r="BA117" s="19">
        <v>2536.061428393291</v>
      </c>
      <c r="BB117" s="19">
        <v>4031.7591729534261</v>
      </c>
      <c r="BC117" s="19">
        <v>2130.1796324583825</v>
      </c>
      <c r="BD117" s="19">
        <v>13102.984046698672</v>
      </c>
      <c r="BE117" s="19">
        <v>979.71467984288302</v>
      </c>
      <c r="BF117" s="19">
        <v>5229.8102671612942</v>
      </c>
      <c r="BG117" s="19">
        <v>520.64837271650356</v>
      </c>
      <c r="BH117" s="19">
        <v>2404.4997428143902</v>
      </c>
      <c r="BI117" s="19">
        <v>1225.1098806035288</v>
      </c>
      <c r="BJ117" s="19">
        <v>1847.4619677037222</v>
      </c>
      <c r="BK117" s="19">
        <v>223.00172236423717</v>
      </c>
      <c r="BL117" s="19">
        <v>4540.2777448718753</v>
      </c>
      <c r="BM117" s="19">
        <v>849.08605586383192</v>
      </c>
      <c r="BN117" s="19">
        <v>3378.616053058171</v>
      </c>
      <c r="BO117" s="19">
        <v>1215.7792646050252</v>
      </c>
      <c r="BP117" s="19">
        <v>50.385326391919698</v>
      </c>
      <c r="BQ117" s="19">
        <v>1919.3077108922002</v>
      </c>
      <c r="BR117" s="19">
        <v>1851.1942141031236</v>
      </c>
      <c r="BS117" s="19">
        <v>0</v>
      </c>
      <c r="BT117" s="19">
        <v>117863.40823149822</v>
      </c>
      <c r="BU117" s="19">
        <v>3254</v>
      </c>
      <c r="BV117" s="19">
        <v>0</v>
      </c>
      <c r="BW117" s="19">
        <v>0</v>
      </c>
      <c r="BX117" s="19">
        <v>1859.5917685017769</v>
      </c>
      <c r="BY117" s="19">
        <v>0</v>
      </c>
      <c r="BZ117" s="19">
        <v>0</v>
      </c>
      <c r="CA117" s="19">
        <v>5113.5917685017776</v>
      </c>
      <c r="CB117" s="19">
        <v>122977</v>
      </c>
      <c r="CD117" s="19">
        <f t="shared" si="7"/>
        <v>0</v>
      </c>
      <c r="CE117" s="19">
        <f t="shared" si="8"/>
        <v>0</v>
      </c>
      <c r="CF117" s="19">
        <f t="shared" si="9"/>
        <v>0</v>
      </c>
    </row>
    <row r="118" spans="1:84" x14ac:dyDescent="0.2">
      <c r="A118" s="23" t="s">
        <v>192</v>
      </c>
      <c r="B118" s="23" t="s">
        <v>289</v>
      </c>
      <c r="C118">
        <f t="shared" si="6"/>
        <v>114</v>
      </c>
      <c r="D118" s="19">
        <v>164.55219882431726</v>
      </c>
      <c r="E118" s="19">
        <v>26.550636208051195</v>
      </c>
      <c r="F118" s="19">
        <v>34.268844408066073</v>
      </c>
      <c r="G118" s="19">
        <v>92.927226728179178</v>
      </c>
      <c r="H118" s="19">
        <v>5291.6035419302025</v>
      </c>
      <c r="I118" s="19">
        <v>566.51648188109232</v>
      </c>
      <c r="J118" s="19">
        <v>119.78659126423095</v>
      </c>
      <c r="K118" s="19">
        <v>171.65295036833098</v>
      </c>
      <c r="L118" s="19">
        <v>192.33774834437085</v>
      </c>
      <c r="M118" s="19">
        <v>572.38232011310379</v>
      </c>
      <c r="N118" s="19">
        <v>184.92826847235654</v>
      </c>
      <c r="O118" s="19">
        <v>22.228439616042863</v>
      </c>
      <c r="P118" s="19">
        <v>23.154624600044645</v>
      </c>
      <c r="Q118" s="19">
        <v>47.54416251209166</v>
      </c>
      <c r="R118" s="19">
        <v>35.195029392067866</v>
      </c>
      <c r="S118" s="19">
        <v>56.806012352109533</v>
      </c>
      <c r="T118" s="19">
        <v>340.21861745665603</v>
      </c>
      <c r="U118" s="19">
        <v>66.685318848128574</v>
      </c>
      <c r="V118" s="19">
        <v>213.64000297641195</v>
      </c>
      <c r="W118" s="19">
        <v>31.79901778406132</v>
      </c>
      <c r="X118" s="19">
        <v>202.83451149639109</v>
      </c>
      <c r="Y118" s="19">
        <v>233.08988764044946</v>
      </c>
      <c r="Z118" s="19">
        <v>44.148150904085128</v>
      </c>
      <c r="AA118" s="19">
        <v>90.457400104174411</v>
      </c>
      <c r="AB118" s="19">
        <v>292.36572661656368</v>
      </c>
      <c r="AC118" s="19">
        <v>161.77364387231194</v>
      </c>
      <c r="AD118" s="19">
        <v>212.71381799241013</v>
      </c>
      <c r="AE118" s="19">
        <v>88.605030136170853</v>
      </c>
      <c r="AF118" s="19">
        <v>322.92983108862273</v>
      </c>
      <c r="AG118" s="19">
        <v>211.47890468040779</v>
      </c>
      <c r="AH118" s="19">
        <v>104.0414465362006</v>
      </c>
      <c r="AI118" s="19">
        <v>283.1038767765458</v>
      </c>
      <c r="AJ118" s="19">
        <v>750.51856536944717</v>
      </c>
      <c r="AK118" s="19">
        <v>246.98266240047622</v>
      </c>
      <c r="AL118" s="19">
        <v>276.62058188853337</v>
      </c>
      <c r="AM118" s="19">
        <v>105.89381650420415</v>
      </c>
      <c r="AN118" s="19">
        <v>181.22352853634942</v>
      </c>
      <c r="AO118" s="19">
        <v>427.89746260882504</v>
      </c>
      <c r="AP118" s="19">
        <v>668.39683012128876</v>
      </c>
      <c r="AQ118" s="19">
        <v>1956.7201428677727</v>
      </c>
      <c r="AR118" s="19">
        <v>362.75578540069949</v>
      </c>
      <c r="AS118" s="19">
        <v>3767.1030582632643</v>
      </c>
      <c r="AT118" s="19">
        <v>1735.0532033633458</v>
      </c>
      <c r="AU118" s="19">
        <v>406.59520797678397</v>
      </c>
      <c r="AV118" s="19">
        <v>1360.5657414986238</v>
      </c>
      <c r="AW118" s="19">
        <v>888.52012798571332</v>
      </c>
      <c r="AX118" s="19">
        <v>65.450405536126183</v>
      </c>
      <c r="AY118" s="19">
        <v>531.01272416102381</v>
      </c>
      <c r="AZ118" s="19">
        <v>342.37971575266016</v>
      </c>
      <c r="BA118" s="19">
        <v>568.06012352109519</v>
      </c>
      <c r="BB118" s="19">
        <v>2099.6613587320485</v>
      </c>
      <c r="BC118" s="19">
        <v>1215.7721556663439</v>
      </c>
      <c r="BD118" s="19">
        <v>754.84076196145566</v>
      </c>
      <c r="BE118" s="19">
        <v>97.249423320187532</v>
      </c>
      <c r="BF118" s="19">
        <v>322.003646104621</v>
      </c>
      <c r="BG118" s="19">
        <v>435.30694248083933</v>
      </c>
      <c r="BH118" s="19">
        <v>133.98809435225834</v>
      </c>
      <c r="BI118" s="19">
        <v>743.72654215343402</v>
      </c>
      <c r="BJ118" s="19">
        <v>456.3004687848798</v>
      </c>
      <c r="BK118" s="19">
        <v>131.20953940025299</v>
      </c>
      <c r="BL118" s="19">
        <v>1348.5253367066</v>
      </c>
      <c r="BM118" s="19">
        <v>653.88659870526078</v>
      </c>
      <c r="BN118" s="19">
        <v>1089.5022695141008</v>
      </c>
      <c r="BO118" s="19">
        <v>693.40382468933694</v>
      </c>
      <c r="BP118" s="19">
        <v>380.04457176873268</v>
      </c>
      <c r="BQ118" s="19">
        <v>232.78115931244889</v>
      </c>
      <c r="BR118" s="19">
        <v>100.02797827219288</v>
      </c>
      <c r="BS118" s="19">
        <v>0</v>
      </c>
      <c r="BT118" s="19">
        <v>36032.30061760547</v>
      </c>
      <c r="BU118" s="19">
        <v>5459</v>
      </c>
      <c r="BV118" s="19">
        <v>0</v>
      </c>
      <c r="BW118" s="19">
        <v>0</v>
      </c>
      <c r="BX118" s="19">
        <v>1308.6993823945236</v>
      </c>
      <c r="BY118" s="19">
        <v>0</v>
      </c>
      <c r="BZ118" s="19">
        <v>0</v>
      </c>
      <c r="CA118" s="19">
        <v>6767.699382394524</v>
      </c>
      <c r="CB118" s="19">
        <v>42800</v>
      </c>
      <c r="CD118" s="19">
        <f t="shared" si="7"/>
        <v>0</v>
      </c>
      <c r="CE118" s="19">
        <f t="shared" si="8"/>
        <v>0</v>
      </c>
      <c r="CF118" s="19">
        <f t="shared" si="9"/>
        <v>0</v>
      </c>
    </row>
    <row r="119" spans="1:84" x14ac:dyDescent="0.2">
      <c r="A119" s="23" t="s">
        <v>193</v>
      </c>
      <c r="B119" s="23" t="s">
        <v>290</v>
      </c>
      <c r="C119">
        <f t="shared" si="6"/>
        <v>115</v>
      </c>
      <c r="D119" s="19">
        <v>24.575122917736845</v>
      </c>
      <c r="E119" s="19">
        <v>14.177955529463565</v>
      </c>
      <c r="F119" s="19">
        <v>11.342364423570851</v>
      </c>
      <c r="G119" s="19">
        <v>13.232758494165996</v>
      </c>
      <c r="H119" s="19">
        <v>610.59728480223077</v>
      </c>
      <c r="I119" s="19">
        <v>161.62869303588465</v>
      </c>
      <c r="J119" s="19">
        <v>42.533866588390694</v>
      </c>
      <c r="K119" s="19">
        <v>426.28386291920452</v>
      </c>
      <c r="L119" s="19">
        <v>356.33928230718431</v>
      </c>
      <c r="M119" s="19">
        <v>533.09112790783013</v>
      </c>
      <c r="N119" s="19">
        <v>198.4913774124899</v>
      </c>
      <c r="O119" s="19">
        <v>42.533866588390694</v>
      </c>
      <c r="P119" s="19">
        <v>70.889777647317828</v>
      </c>
      <c r="Q119" s="19">
        <v>44.424260658985837</v>
      </c>
      <c r="R119" s="19">
        <v>67.108989506127543</v>
      </c>
      <c r="S119" s="19">
        <v>34.027093270712555</v>
      </c>
      <c r="T119" s="19">
        <v>586.96735891979154</v>
      </c>
      <c r="U119" s="19">
        <v>27.410714023629559</v>
      </c>
      <c r="V119" s="19">
        <v>208.88854480076321</v>
      </c>
      <c r="W119" s="19">
        <v>457.47536508402436</v>
      </c>
      <c r="X119" s="19">
        <v>265.60036691861745</v>
      </c>
      <c r="Y119" s="19">
        <v>620.99445219050415</v>
      </c>
      <c r="Z119" s="19">
        <v>167.29987524767006</v>
      </c>
      <c r="AA119" s="19">
        <v>432.90024216628751</v>
      </c>
      <c r="AB119" s="19">
        <v>586.96735891979154</v>
      </c>
      <c r="AC119" s="19">
        <v>193.76539223600204</v>
      </c>
      <c r="AD119" s="19">
        <v>227.79248550671463</v>
      </c>
      <c r="AE119" s="19">
        <v>98.30049167094738</v>
      </c>
      <c r="AF119" s="19">
        <v>217.39531811844134</v>
      </c>
      <c r="AG119" s="19">
        <v>149.34113157701623</v>
      </c>
      <c r="AH119" s="19">
        <v>216.45012108314376</v>
      </c>
      <c r="AI119" s="19">
        <v>403.59913407206284</v>
      </c>
      <c r="AJ119" s="19">
        <v>896.99198649739492</v>
      </c>
      <c r="AK119" s="19">
        <v>184.31342188302634</v>
      </c>
      <c r="AL119" s="19">
        <v>137.99876715344539</v>
      </c>
      <c r="AM119" s="19">
        <v>167.29987524767006</v>
      </c>
      <c r="AN119" s="19">
        <v>66.163792470829975</v>
      </c>
      <c r="AO119" s="19">
        <v>1072.7986350627432</v>
      </c>
      <c r="AP119" s="19">
        <v>298.68226315403246</v>
      </c>
      <c r="AQ119" s="19">
        <v>1339.3441990166582</v>
      </c>
      <c r="AR119" s="19">
        <v>873.36206061495568</v>
      </c>
      <c r="AS119" s="19">
        <v>8951.9611213032949</v>
      </c>
      <c r="AT119" s="19">
        <v>986.78570485066416</v>
      </c>
      <c r="AU119" s="19">
        <v>4.7259851764878551</v>
      </c>
      <c r="AV119" s="19">
        <v>466.92733543700007</v>
      </c>
      <c r="AW119" s="19">
        <v>1831.7918544066927</v>
      </c>
      <c r="AX119" s="19">
        <v>257.09359360093936</v>
      </c>
      <c r="AY119" s="19">
        <v>1117.2228957217287</v>
      </c>
      <c r="AZ119" s="19">
        <v>95.464900565054663</v>
      </c>
      <c r="BA119" s="19">
        <v>740.08927863799806</v>
      </c>
      <c r="BB119" s="19">
        <v>1441.4254788287958</v>
      </c>
      <c r="BC119" s="19">
        <v>1520.8220297937917</v>
      </c>
      <c r="BD119" s="19">
        <v>3991.5670800616422</v>
      </c>
      <c r="BE119" s="19">
        <v>814.75984442650622</v>
      </c>
      <c r="BF119" s="19">
        <v>1960.3386512071622</v>
      </c>
      <c r="BG119" s="19">
        <v>227.79248550671463</v>
      </c>
      <c r="BH119" s="19">
        <v>259.92918470683202</v>
      </c>
      <c r="BI119" s="19">
        <v>203.21736258897775</v>
      </c>
      <c r="BJ119" s="19">
        <v>3558.666837895355</v>
      </c>
      <c r="BK119" s="19">
        <v>76.560959859103249</v>
      </c>
      <c r="BL119" s="19">
        <v>7174.9906949438619</v>
      </c>
      <c r="BM119" s="19">
        <v>4370.5910912159679</v>
      </c>
      <c r="BN119" s="19">
        <v>2080.3786746899536</v>
      </c>
      <c r="BO119" s="19">
        <v>2623.866969986057</v>
      </c>
      <c r="BP119" s="19">
        <v>2313.842342408454</v>
      </c>
      <c r="BQ119" s="19">
        <v>674.87068320246578</v>
      </c>
      <c r="BR119" s="19">
        <v>1871.4901298891905</v>
      </c>
      <c r="BS119" s="19">
        <v>0</v>
      </c>
      <c r="BT119" s="19">
        <v>62166.554208556539</v>
      </c>
      <c r="BU119" s="19">
        <v>3321</v>
      </c>
      <c r="BV119" s="19">
        <v>0</v>
      </c>
      <c r="BW119" s="19">
        <v>30282</v>
      </c>
      <c r="BX119" s="19">
        <v>2234.4457914434574</v>
      </c>
      <c r="BY119" s="19">
        <v>0</v>
      </c>
      <c r="BZ119" s="19">
        <v>0</v>
      </c>
      <c r="CA119" s="19">
        <v>35837.445791443453</v>
      </c>
      <c r="CB119" s="19">
        <v>98004</v>
      </c>
      <c r="CD119" s="19">
        <f t="shared" si="7"/>
        <v>0</v>
      </c>
      <c r="CE119" s="19">
        <f t="shared" si="8"/>
        <v>0</v>
      </c>
      <c r="CF119" s="19">
        <f t="shared" si="9"/>
        <v>0</v>
      </c>
    </row>
    <row r="120" spans="1:84" x14ac:dyDescent="0.2">
      <c r="A120" s="23" t="s">
        <v>194</v>
      </c>
      <c r="B120" s="23" t="s">
        <v>291</v>
      </c>
      <c r="C120">
        <f t="shared" si="6"/>
        <v>116</v>
      </c>
      <c r="D120" s="19">
        <v>2.6976774332937237</v>
      </c>
      <c r="E120" s="19">
        <v>0.89922581109790789</v>
      </c>
      <c r="F120" s="19">
        <v>15.286838788664433</v>
      </c>
      <c r="G120" s="19">
        <v>439.72142162687697</v>
      </c>
      <c r="H120" s="19">
        <v>259.87625940729538</v>
      </c>
      <c r="I120" s="19">
        <v>256.27935616290375</v>
      </c>
      <c r="J120" s="19">
        <v>142.07767815346946</v>
      </c>
      <c r="K120" s="19">
        <v>342.6050340283029</v>
      </c>
      <c r="L120" s="19">
        <v>161.86064599762341</v>
      </c>
      <c r="M120" s="19">
        <v>700.49690684527025</v>
      </c>
      <c r="N120" s="19">
        <v>777.83032659969035</v>
      </c>
      <c r="O120" s="19">
        <v>99.81406503186777</v>
      </c>
      <c r="P120" s="19">
        <v>127.69006517590292</v>
      </c>
      <c r="Q120" s="19">
        <v>135.7830974757841</v>
      </c>
      <c r="R120" s="19">
        <v>188.83742033056066</v>
      </c>
      <c r="S120" s="19">
        <v>9.8914839220769881</v>
      </c>
      <c r="T120" s="19">
        <v>62.945806776853559</v>
      </c>
      <c r="U120" s="19">
        <v>7.1938064887832631</v>
      </c>
      <c r="V120" s="19">
        <v>26.077548521839329</v>
      </c>
      <c r="W120" s="19">
        <v>24.279096899643513</v>
      </c>
      <c r="X120" s="19">
        <v>264.3723884627849</v>
      </c>
      <c r="Y120" s="19">
        <v>216.71342047459581</v>
      </c>
      <c r="Z120" s="19">
        <v>211.31806560800834</v>
      </c>
      <c r="AA120" s="19">
        <v>745.45819740016566</v>
      </c>
      <c r="AB120" s="19">
        <v>69.240387454538904</v>
      </c>
      <c r="AC120" s="19">
        <v>578.20219653595473</v>
      </c>
      <c r="AD120" s="19">
        <v>275.16309819595983</v>
      </c>
      <c r="AE120" s="19">
        <v>372.27948579453391</v>
      </c>
      <c r="AF120" s="19">
        <v>448.71367973785607</v>
      </c>
      <c r="AG120" s="19">
        <v>617.76813222426267</v>
      </c>
      <c r="AH120" s="19">
        <v>420.83767959382089</v>
      </c>
      <c r="AI120" s="19">
        <v>1291.2882647365957</v>
      </c>
      <c r="AJ120" s="19">
        <v>380.372518094415</v>
      </c>
      <c r="AK120" s="19">
        <v>144.77535558676317</v>
      </c>
      <c r="AL120" s="19">
        <v>50.356645421482838</v>
      </c>
      <c r="AM120" s="19">
        <v>102.5117424651615</v>
      </c>
      <c r="AN120" s="19">
        <v>327.3181952396385</v>
      </c>
      <c r="AO120" s="19">
        <v>2210.2970436786577</v>
      </c>
      <c r="AP120" s="19">
        <v>75.534968132224265</v>
      </c>
      <c r="AQ120" s="19">
        <v>813.79935904360661</v>
      </c>
      <c r="AR120" s="19">
        <v>962.17161787476152</v>
      </c>
      <c r="AS120" s="19">
        <v>19041.1065499982</v>
      </c>
      <c r="AT120" s="19">
        <v>783.22568146627771</v>
      </c>
      <c r="AU120" s="19">
        <v>79.131871376615905</v>
      </c>
      <c r="AV120" s="19">
        <v>558.41922869180075</v>
      </c>
      <c r="AW120" s="19">
        <v>1029.6135537071045</v>
      </c>
      <c r="AX120" s="19">
        <v>613.27200316877315</v>
      </c>
      <c r="AY120" s="19">
        <v>605.17897086889195</v>
      </c>
      <c r="AZ120" s="19">
        <v>161.86064599762341</v>
      </c>
      <c r="BA120" s="19">
        <v>206.82193655251879</v>
      </c>
      <c r="BB120" s="19">
        <v>14857.908076770733</v>
      </c>
      <c r="BC120" s="19">
        <v>3837.8957617658712</v>
      </c>
      <c r="BD120" s="19">
        <v>16356.018278059848</v>
      </c>
      <c r="BE120" s="19">
        <v>337.20967916171543</v>
      </c>
      <c r="BF120" s="19">
        <v>1915.3509776385438</v>
      </c>
      <c r="BG120" s="19">
        <v>354.29496957257572</v>
      </c>
      <c r="BH120" s="19">
        <v>435.2252925713874</v>
      </c>
      <c r="BI120" s="19">
        <v>386.66709877210042</v>
      </c>
      <c r="BJ120" s="19">
        <v>2076.3123978250692</v>
      </c>
      <c r="BK120" s="19">
        <v>273.36464657376399</v>
      </c>
      <c r="BL120" s="19">
        <v>17623.027445896798</v>
      </c>
      <c r="BM120" s="19">
        <v>6475.3250657160352</v>
      </c>
      <c r="BN120" s="19">
        <v>1796.6531705736199</v>
      </c>
      <c r="BO120" s="19">
        <v>6645.2787440135398</v>
      </c>
      <c r="BP120" s="19">
        <v>1450.4512333009254</v>
      </c>
      <c r="BQ120" s="19">
        <v>402.85316337186271</v>
      </c>
      <c r="BR120" s="19">
        <v>3988.0664722192219</v>
      </c>
      <c r="BS120" s="19">
        <v>0</v>
      </c>
      <c r="BT120" s="19">
        <v>116651.16911886501</v>
      </c>
      <c r="BU120" s="19">
        <v>4758</v>
      </c>
      <c r="BV120" s="19">
        <v>0</v>
      </c>
      <c r="BW120" s="19">
        <v>0</v>
      </c>
      <c r="BX120" s="19">
        <v>8210.8308811349962</v>
      </c>
      <c r="BY120" s="19">
        <v>0</v>
      </c>
      <c r="BZ120" s="19">
        <v>0</v>
      </c>
      <c r="CA120" s="19">
        <v>12968.830881134996</v>
      </c>
      <c r="CB120" s="19">
        <v>129620</v>
      </c>
      <c r="CD120" s="19">
        <f t="shared" si="7"/>
        <v>0</v>
      </c>
      <c r="CE120" s="19">
        <f t="shared" si="8"/>
        <v>0</v>
      </c>
      <c r="CF120" s="19">
        <f t="shared" si="9"/>
        <v>0</v>
      </c>
    </row>
    <row r="121" spans="1:84" x14ac:dyDescent="0.2">
      <c r="A121" s="23" t="s">
        <v>195</v>
      </c>
      <c r="B121" s="23" t="s">
        <v>292</v>
      </c>
      <c r="C121">
        <f t="shared" si="6"/>
        <v>117</v>
      </c>
      <c r="D121" s="19">
        <v>0.95784866711915184</v>
      </c>
      <c r="E121" s="19">
        <v>0</v>
      </c>
      <c r="F121" s="19">
        <v>2.8735460013574556</v>
      </c>
      <c r="G121" s="19">
        <v>6.7049406698340626</v>
      </c>
      <c r="H121" s="19">
        <v>117.81538605565568</v>
      </c>
      <c r="I121" s="19">
        <v>53.6395253586725</v>
      </c>
      <c r="J121" s="19">
        <v>18.199124675263885</v>
      </c>
      <c r="K121" s="19">
        <v>340.03627682729888</v>
      </c>
      <c r="L121" s="19">
        <v>132.18311606244296</v>
      </c>
      <c r="M121" s="19">
        <v>305.55372481100943</v>
      </c>
      <c r="N121" s="19">
        <v>119.73108338989398</v>
      </c>
      <c r="O121" s="19">
        <v>130.26741872820466</v>
      </c>
      <c r="P121" s="19">
        <v>31.60900601493201</v>
      </c>
      <c r="Q121" s="19">
        <v>33.524703349170316</v>
      </c>
      <c r="R121" s="19">
        <v>45.018887354600139</v>
      </c>
      <c r="S121" s="19">
        <v>51.723828024434198</v>
      </c>
      <c r="T121" s="19">
        <v>408.04353219275868</v>
      </c>
      <c r="U121" s="19">
        <v>16.283427341025583</v>
      </c>
      <c r="V121" s="19">
        <v>116.85753738853653</v>
      </c>
      <c r="W121" s="19">
        <v>1.9156973342383037</v>
      </c>
      <c r="X121" s="19">
        <v>247.12495611674117</v>
      </c>
      <c r="Y121" s="19">
        <v>187.73833875535377</v>
      </c>
      <c r="Z121" s="19">
        <v>37.356098017646922</v>
      </c>
      <c r="AA121" s="19">
        <v>227.01013410723897</v>
      </c>
      <c r="AB121" s="19">
        <v>196.35897675942613</v>
      </c>
      <c r="AC121" s="19">
        <v>433.90544620497576</v>
      </c>
      <c r="AD121" s="19">
        <v>71.838650033936389</v>
      </c>
      <c r="AE121" s="19">
        <v>57.470920027149113</v>
      </c>
      <c r="AF121" s="19">
        <v>189.65403608959207</v>
      </c>
      <c r="AG121" s="19">
        <v>123.56247805837059</v>
      </c>
      <c r="AH121" s="19">
        <v>96.742715379034337</v>
      </c>
      <c r="AI121" s="19">
        <v>233.71507477707306</v>
      </c>
      <c r="AJ121" s="19">
        <v>544.05804292367827</v>
      </c>
      <c r="AK121" s="19">
        <v>249.99850211809863</v>
      </c>
      <c r="AL121" s="19">
        <v>110.15259671870245</v>
      </c>
      <c r="AM121" s="19">
        <v>55.555222692910803</v>
      </c>
      <c r="AN121" s="19">
        <v>199.23252276078358</v>
      </c>
      <c r="AO121" s="19">
        <v>360.15109883680111</v>
      </c>
      <c r="AP121" s="19">
        <v>514.36473424298458</v>
      </c>
      <c r="AQ121" s="19">
        <v>687.73534299155097</v>
      </c>
      <c r="AR121" s="19">
        <v>713.59725700376816</v>
      </c>
      <c r="AS121" s="19">
        <v>5047.8624757179305</v>
      </c>
      <c r="AT121" s="19">
        <v>1331.409647295621</v>
      </c>
      <c r="AU121" s="19">
        <v>21.072670676621339</v>
      </c>
      <c r="AV121" s="19">
        <v>220.30519343740491</v>
      </c>
      <c r="AW121" s="19">
        <v>2838.1056006740469</v>
      </c>
      <c r="AX121" s="19">
        <v>108.23689938446415</v>
      </c>
      <c r="AY121" s="19">
        <v>571.83565427013366</v>
      </c>
      <c r="AZ121" s="19">
        <v>38.313946684766073</v>
      </c>
      <c r="BA121" s="19">
        <v>304.59587614389028</v>
      </c>
      <c r="BB121" s="19">
        <v>645.59000163830831</v>
      </c>
      <c r="BC121" s="19">
        <v>489.46066889788659</v>
      </c>
      <c r="BD121" s="19">
        <v>5640.7708006646853</v>
      </c>
      <c r="BE121" s="19">
        <v>172.41276008144732</v>
      </c>
      <c r="BF121" s="19">
        <v>840.03328106349613</v>
      </c>
      <c r="BG121" s="19">
        <v>11.494184005429823</v>
      </c>
      <c r="BH121" s="19">
        <v>214.55810143469</v>
      </c>
      <c r="BI121" s="19">
        <v>122.60462939125144</v>
      </c>
      <c r="BJ121" s="19">
        <v>710.72371100241071</v>
      </c>
      <c r="BK121" s="19">
        <v>45.018887354600139</v>
      </c>
      <c r="BL121" s="19">
        <v>7478.8823928663378</v>
      </c>
      <c r="BM121" s="19">
        <v>3242.3177381983287</v>
      </c>
      <c r="BN121" s="19">
        <v>1487.5389800360429</v>
      </c>
      <c r="BO121" s="19">
        <v>1294.0535492779741</v>
      </c>
      <c r="BP121" s="19">
        <v>0</v>
      </c>
      <c r="BQ121" s="19">
        <v>162.8342734102558</v>
      </c>
      <c r="BR121" s="19">
        <v>2.8735460013574556</v>
      </c>
      <c r="BS121" s="19">
        <v>0</v>
      </c>
      <c r="BT121" s="19">
        <v>40513.167224471646</v>
      </c>
      <c r="BU121" s="19">
        <v>0</v>
      </c>
      <c r="BV121" s="19">
        <v>0</v>
      </c>
      <c r="BW121" s="19">
        <v>0</v>
      </c>
      <c r="BX121" s="19">
        <v>412.83277552835443</v>
      </c>
      <c r="BY121" s="19">
        <v>0</v>
      </c>
      <c r="BZ121" s="19">
        <v>0</v>
      </c>
      <c r="CA121" s="19">
        <v>412.83277552835443</v>
      </c>
      <c r="CB121" s="19">
        <v>40926</v>
      </c>
      <c r="CD121" s="19">
        <f t="shared" si="7"/>
        <v>0</v>
      </c>
      <c r="CE121" s="19">
        <f t="shared" si="8"/>
        <v>0</v>
      </c>
      <c r="CF121" s="19">
        <f t="shared" si="9"/>
        <v>0</v>
      </c>
    </row>
    <row r="122" spans="1:84" x14ac:dyDescent="0.2">
      <c r="A122" s="23" t="s">
        <v>196</v>
      </c>
      <c r="B122" s="23" t="s">
        <v>293</v>
      </c>
      <c r="C122">
        <f t="shared" si="6"/>
        <v>118</v>
      </c>
      <c r="D122" s="19">
        <v>0</v>
      </c>
      <c r="E122" s="19">
        <v>0</v>
      </c>
      <c r="F122" s="19">
        <v>0</v>
      </c>
      <c r="G122" s="19">
        <v>0</v>
      </c>
      <c r="H122" s="19">
        <v>0</v>
      </c>
      <c r="I122" s="19">
        <v>0</v>
      </c>
      <c r="J122" s="19">
        <v>0</v>
      </c>
      <c r="K122" s="19">
        <v>0</v>
      </c>
      <c r="L122" s="19">
        <v>0</v>
      </c>
      <c r="M122" s="19">
        <v>0</v>
      </c>
      <c r="N122" s="19">
        <v>0</v>
      </c>
      <c r="O122" s="19">
        <v>0</v>
      </c>
      <c r="P122" s="19">
        <v>0</v>
      </c>
      <c r="Q122" s="19">
        <v>0</v>
      </c>
      <c r="R122" s="19">
        <v>0</v>
      </c>
      <c r="S122" s="19">
        <v>0</v>
      </c>
      <c r="T122" s="19">
        <v>0</v>
      </c>
      <c r="U122" s="19">
        <v>0</v>
      </c>
      <c r="V122" s="19">
        <v>0</v>
      </c>
      <c r="W122" s="19">
        <v>0</v>
      </c>
      <c r="X122" s="19">
        <v>0</v>
      </c>
      <c r="Y122" s="19">
        <v>0</v>
      </c>
      <c r="Z122" s="19">
        <v>0</v>
      </c>
      <c r="AA122" s="19">
        <v>0</v>
      </c>
      <c r="AB122" s="19">
        <v>0</v>
      </c>
      <c r="AC122" s="19">
        <v>0</v>
      </c>
      <c r="AD122" s="19">
        <v>0</v>
      </c>
      <c r="AE122" s="19">
        <v>0</v>
      </c>
      <c r="AF122" s="19">
        <v>0</v>
      </c>
      <c r="AG122" s="19">
        <v>0</v>
      </c>
      <c r="AH122" s="19">
        <v>0</v>
      </c>
      <c r="AI122" s="19">
        <v>0</v>
      </c>
      <c r="AJ122" s="19">
        <v>0</v>
      </c>
      <c r="AK122" s="19">
        <v>0</v>
      </c>
      <c r="AL122" s="19">
        <v>0</v>
      </c>
      <c r="AM122" s="19">
        <v>0</v>
      </c>
      <c r="AN122" s="19">
        <v>0</v>
      </c>
      <c r="AO122" s="19">
        <v>0</v>
      </c>
      <c r="AP122" s="19">
        <v>0</v>
      </c>
      <c r="AQ122" s="19">
        <v>0</v>
      </c>
      <c r="AR122" s="19">
        <v>0</v>
      </c>
      <c r="AS122" s="19">
        <v>0</v>
      </c>
      <c r="AT122" s="19">
        <v>0</v>
      </c>
      <c r="AU122" s="19">
        <v>0</v>
      </c>
      <c r="AV122" s="19">
        <v>0</v>
      </c>
      <c r="AW122" s="19">
        <v>0</v>
      </c>
      <c r="AX122" s="19">
        <v>0</v>
      </c>
      <c r="AY122" s="19">
        <v>0</v>
      </c>
      <c r="AZ122" s="19">
        <v>0</v>
      </c>
      <c r="BA122" s="19">
        <v>0</v>
      </c>
      <c r="BB122" s="19">
        <v>0</v>
      </c>
      <c r="BC122" s="19">
        <v>0</v>
      </c>
      <c r="BD122" s="19">
        <v>0</v>
      </c>
      <c r="BE122" s="19">
        <v>0</v>
      </c>
      <c r="BF122" s="19">
        <v>0</v>
      </c>
      <c r="BG122" s="19">
        <v>0</v>
      </c>
      <c r="BH122" s="19">
        <v>0</v>
      </c>
      <c r="BI122" s="19">
        <v>0</v>
      </c>
      <c r="BJ122" s="19">
        <v>0</v>
      </c>
      <c r="BK122" s="19">
        <v>0</v>
      </c>
      <c r="BL122" s="19">
        <v>0</v>
      </c>
      <c r="BM122" s="19">
        <v>0</v>
      </c>
      <c r="BN122" s="19">
        <v>0</v>
      </c>
      <c r="BO122" s="19">
        <v>0</v>
      </c>
      <c r="BP122" s="19">
        <v>0</v>
      </c>
      <c r="BQ122" s="19">
        <v>0</v>
      </c>
      <c r="BR122" s="19">
        <v>0</v>
      </c>
      <c r="BS122" s="19">
        <v>0</v>
      </c>
      <c r="BT122" s="19">
        <v>0</v>
      </c>
      <c r="BU122" s="19">
        <v>0</v>
      </c>
      <c r="BV122" s="19">
        <v>713980</v>
      </c>
      <c r="BW122" s="19">
        <v>0</v>
      </c>
      <c r="BX122" s="19">
        <v>0</v>
      </c>
      <c r="BY122" s="19">
        <v>0</v>
      </c>
      <c r="BZ122" s="19">
        <v>0</v>
      </c>
      <c r="CA122" s="19">
        <v>713980</v>
      </c>
      <c r="CB122" s="19">
        <v>713980</v>
      </c>
      <c r="CD122" s="19">
        <f t="shared" si="7"/>
        <v>0</v>
      </c>
      <c r="CE122" s="19">
        <f t="shared" si="8"/>
        <v>0</v>
      </c>
      <c r="CF122" s="19">
        <f t="shared" si="9"/>
        <v>0</v>
      </c>
    </row>
    <row r="123" spans="1:84" x14ac:dyDescent="0.2">
      <c r="A123" s="23" t="s">
        <v>197</v>
      </c>
      <c r="B123" s="23" t="s">
        <v>294</v>
      </c>
      <c r="C123">
        <f t="shared" si="6"/>
        <v>119</v>
      </c>
      <c r="D123" s="19">
        <v>0</v>
      </c>
      <c r="E123" s="19">
        <v>0</v>
      </c>
      <c r="F123" s="19">
        <v>0</v>
      </c>
      <c r="G123" s="19">
        <v>0</v>
      </c>
      <c r="H123" s="19">
        <v>0</v>
      </c>
      <c r="I123" s="19">
        <v>0</v>
      </c>
      <c r="J123" s="19">
        <v>0</v>
      </c>
      <c r="K123" s="19">
        <v>0</v>
      </c>
      <c r="L123" s="19">
        <v>0</v>
      </c>
      <c r="M123" s="19">
        <v>0</v>
      </c>
      <c r="N123" s="19">
        <v>0</v>
      </c>
      <c r="O123" s="19">
        <v>0</v>
      </c>
      <c r="P123" s="19">
        <v>0</v>
      </c>
      <c r="Q123" s="19">
        <v>0</v>
      </c>
      <c r="R123" s="19">
        <v>0</v>
      </c>
      <c r="S123" s="19">
        <v>0</v>
      </c>
      <c r="T123" s="19">
        <v>0</v>
      </c>
      <c r="U123" s="19">
        <v>0</v>
      </c>
      <c r="V123" s="19">
        <v>0</v>
      </c>
      <c r="W123" s="19">
        <v>0</v>
      </c>
      <c r="X123" s="19">
        <v>0</v>
      </c>
      <c r="Y123" s="19">
        <v>0</v>
      </c>
      <c r="Z123" s="19">
        <v>0</v>
      </c>
      <c r="AA123" s="19">
        <v>0</v>
      </c>
      <c r="AB123" s="19">
        <v>0</v>
      </c>
      <c r="AC123" s="19">
        <v>0</v>
      </c>
      <c r="AD123" s="19">
        <v>0</v>
      </c>
      <c r="AE123" s="19">
        <v>0</v>
      </c>
      <c r="AF123" s="19">
        <v>0</v>
      </c>
      <c r="AG123" s="19">
        <v>0</v>
      </c>
      <c r="AH123" s="19">
        <v>0</v>
      </c>
      <c r="AI123" s="19">
        <v>0</v>
      </c>
      <c r="AJ123" s="19">
        <v>0</v>
      </c>
      <c r="AK123" s="19">
        <v>0</v>
      </c>
      <c r="AL123" s="19">
        <v>0</v>
      </c>
      <c r="AM123" s="19">
        <v>0</v>
      </c>
      <c r="AN123" s="19">
        <v>0</v>
      </c>
      <c r="AO123" s="19">
        <v>0</v>
      </c>
      <c r="AP123" s="19">
        <v>0</v>
      </c>
      <c r="AQ123" s="19">
        <v>0</v>
      </c>
      <c r="AR123" s="19">
        <v>0</v>
      </c>
      <c r="AS123" s="19">
        <v>0</v>
      </c>
      <c r="AT123" s="19">
        <v>0</v>
      </c>
      <c r="AU123" s="19">
        <v>0</v>
      </c>
      <c r="AV123" s="19">
        <v>0</v>
      </c>
      <c r="AW123" s="19">
        <v>0</v>
      </c>
      <c r="AX123" s="19">
        <v>0</v>
      </c>
      <c r="AY123" s="19">
        <v>0</v>
      </c>
      <c r="AZ123" s="19">
        <v>0</v>
      </c>
      <c r="BA123" s="19">
        <v>0</v>
      </c>
      <c r="BB123" s="19">
        <v>0</v>
      </c>
      <c r="BC123" s="19">
        <v>0</v>
      </c>
      <c r="BD123" s="19">
        <v>0</v>
      </c>
      <c r="BE123" s="19">
        <v>0</v>
      </c>
      <c r="BF123" s="19">
        <v>0</v>
      </c>
      <c r="BG123" s="19">
        <v>0</v>
      </c>
      <c r="BH123" s="19">
        <v>0</v>
      </c>
      <c r="BI123" s="19">
        <v>0</v>
      </c>
      <c r="BJ123" s="19">
        <v>0</v>
      </c>
      <c r="BK123" s="19">
        <v>0</v>
      </c>
      <c r="BL123" s="19">
        <v>0</v>
      </c>
      <c r="BM123" s="19">
        <v>0</v>
      </c>
      <c r="BN123" s="19">
        <v>0</v>
      </c>
      <c r="BO123" s="19">
        <v>0</v>
      </c>
      <c r="BP123" s="19">
        <v>0</v>
      </c>
      <c r="BQ123" s="19">
        <v>0</v>
      </c>
      <c r="BR123" s="19">
        <v>0</v>
      </c>
      <c r="BS123" s="19">
        <v>0</v>
      </c>
      <c r="BT123" s="19">
        <v>0</v>
      </c>
      <c r="BU123" s="19">
        <v>0</v>
      </c>
      <c r="BV123" s="19">
        <v>13609</v>
      </c>
      <c r="BW123" s="19">
        <v>0</v>
      </c>
      <c r="BX123" s="19">
        <v>0</v>
      </c>
      <c r="BY123" s="19">
        <v>0</v>
      </c>
      <c r="BZ123" s="19">
        <v>0</v>
      </c>
      <c r="CA123" s="19">
        <v>13609</v>
      </c>
      <c r="CB123" s="19">
        <v>13609</v>
      </c>
      <c r="CD123" s="19">
        <f t="shared" si="7"/>
        <v>0</v>
      </c>
      <c r="CE123" s="19">
        <f t="shared" si="8"/>
        <v>0</v>
      </c>
      <c r="CF123" s="19">
        <f t="shared" si="9"/>
        <v>0</v>
      </c>
    </row>
    <row r="124" spans="1:84" x14ac:dyDescent="0.2">
      <c r="A124" s="23" t="s">
        <v>198</v>
      </c>
      <c r="B124" s="23" t="s">
        <v>48</v>
      </c>
      <c r="C124">
        <f t="shared" si="6"/>
        <v>120</v>
      </c>
      <c r="D124" s="19">
        <v>0</v>
      </c>
      <c r="E124" s="19">
        <v>0</v>
      </c>
      <c r="F124" s="19">
        <v>0</v>
      </c>
      <c r="G124" s="19">
        <v>0</v>
      </c>
      <c r="H124" s="19">
        <v>0</v>
      </c>
      <c r="I124" s="19">
        <v>0</v>
      </c>
      <c r="J124" s="19">
        <v>0</v>
      </c>
      <c r="K124" s="19">
        <v>0</v>
      </c>
      <c r="L124" s="19">
        <v>0</v>
      </c>
      <c r="M124" s="19">
        <v>0</v>
      </c>
      <c r="N124" s="19">
        <v>0</v>
      </c>
      <c r="O124" s="19">
        <v>0</v>
      </c>
      <c r="P124" s="19">
        <v>0</v>
      </c>
      <c r="Q124" s="19">
        <v>0</v>
      </c>
      <c r="R124" s="19">
        <v>0</v>
      </c>
      <c r="S124" s="19">
        <v>0</v>
      </c>
      <c r="T124" s="19">
        <v>0</v>
      </c>
      <c r="U124" s="19">
        <v>0</v>
      </c>
      <c r="V124" s="19">
        <v>0</v>
      </c>
      <c r="W124" s="19">
        <v>0</v>
      </c>
      <c r="X124" s="19">
        <v>0</v>
      </c>
      <c r="Y124" s="19">
        <v>0</v>
      </c>
      <c r="Z124" s="19">
        <v>0</v>
      </c>
      <c r="AA124" s="19">
        <v>0</v>
      </c>
      <c r="AB124" s="19">
        <v>0</v>
      </c>
      <c r="AC124" s="19">
        <v>0</v>
      </c>
      <c r="AD124" s="19">
        <v>0</v>
      </c>
      <c r="AE124" s="19">
        <v>0</v>
      </c>
      <c r="AF124" s="19">
        <v>0</v>
      </c>
      <c r="AG124" s="19">
        <v>0</v>
      </c>
      <c r="AH124" s="19">
        <v>0</v>
      </c>
      <c r="AI124" s="19">
        <v>0</v>
      </c>
      <c r="AJ124" s="19">
        <v>0</v>
      </c>
      <c r="AK124" s="19">
        <v>0</v>
      </c>
      <c r="AL124" s="19">
        <v>0</v>
      </c>
      <c r="AM124" s="19">
        <v>0</v>
      </c>
      <c r="AN124" s="19">
        <v>0</v>
      </c>
      <c r="AO124" s="19">
        <v>0</v>
      </c>
      <c r="AP124" s="19">
        <v>0</v>
      </c>
      <c r="AQ124" s="19">
        <v>0</v>
      </c>
      <c r="AR124" s="19">
        <v>0</v>
      </c>
      <c r="AS124" s="19">
        <v>0</v>
      </c>
      <c r="AT124" s="19">
        <v>0</v>
      </c>
      <c r="AU124" s="19">
        <v>0</v>
      </c>
      <c r="AV124" s="19">
        <v>0</v>
      </c>
      <c r="AW124" s="19">
        <v>0</v>
      </c>
      <c r="AX124" s="19">
        <v>0</v>
      </c>
      <c r="AY124" s="19">
        <v>0</v>
      </c>
      <c r="AZ124" s="19">
        <v>0</v>
      </c>
      <c r="BA124" s="19">
        <v>0</v>
      </c>
      <c r="BB124" s="19">
        <v>0</v>
      </c>
      <c r="BC124" s="19">
        <v>0</v>
      </c>
      <c r="BD124" s="19">
        <v>0</v>
      </c>
      <c r="BE124" s="19">
        <v>0</v>
      </c>
      <c r="BF124" s="19">
        <v>0</v>
      </c>
      <c r="BG124" s="19">
        <v>0</v>
      </c>
      <c r="BH124" s="19">
        <v>0</v>
      </c>
      <c r="BI124" s="19">
        <v>0</v>
      </c>
      <c r="BJ124" s="19">
        <v>0</v>
      </c>
      <c r="BK124" s="19">
        <v>0</v>
      </c>
      <c r="BL124" s="19">
        <v>0</v>
      </c>
      <c r="BM124" s="19">
        <v>0</v>
      </c>
      <c r="BN124" s="19">
        <v>0</v>
      </c>
      <c r="BO124" s="19">
        <v>0</v>
      </c>
      <c r="BP124" s="19">
        <v>0</v>
      </c>
      <c r="BQ124" s="19">
        <v>0</v>
      </c>
      <c r="BR124" s="19">
        <v>0</v>
      </c>
      <c r="BS124" s="19">
        <v>0</v>
      </c>
      <c r="BT124" s="19">
        <v>0</v>
      </c>
      <c r="BU124" s="19">
        <v>0</v>
      </c>
      <c r="BV124" s="19">
        <v>309854</v>
      </c>
      <c r="BW124" s="19">
        <v>0</v>
      </c>
      <c r="BX124" s="19">
        <v>0</v>
      </c>
      <c r="BY124" s="19">
        <v>0</v>
      </c>
      <c r="BZ124" s="19">
        <v>0</v>
      </c>
      <c r="CA124" s="19">
        <v>309854</v>
      </c>
      <c r="CB124" s="19">
        <v>309854</v>
      </c>
      <c r="CD124" s="19">
        <f t="shared" si="7"/>
        <v>0</v>
      </c>
      <c r="CE124" s="19">
        <f t="shared" si="8"/>
        <v>0</v>
      </c>
      <c r="CF124" s="19">
        <f t="shared" si="9"/>
        <v>0</v>
      </c>
    </row>
    <row r="125" spans="1:84" x14ac:dyDescent="0.2">
      <c r="A125" s="23" t="s">
        <v>199</v>
      </c>
      <c r="B125" s="23" t="s">
        <v>295</v>
      </c>
      <c r="C125">
        <f t="shared" si="6"/>
        <v>121</v>
      </c>
      <c r="D125" s="19">
        <v>2.9276950146627567</v>
      </c>
      <c r="E125" s="19">
        <v>0.97589833822091887</v>
      </c>
      <c r="F125" s="19">
        <v>0</v>
      </c>
      <c r="G125" s="19">
        <v>0.97589833822091887</v>
      </c>
      <c r="H125" s="19">
        <v>40.987730205278595</v>
      </c>
      <c r="I125" s="19">
        <v>121.98729227761486</v>
      </c>
      <c r="J125" s="19">
        <v>29.276950146627566</v>
      </c>
      <c r="K125" s="19">
        <v>2.9276950146627567</v>
      </c>
      <c r="L125" s="19">
        <v>0</v>
      </c>
      <c r="M125" s="19">
        <v>24.397458455522969</v>
      </c>
      <c r="N125" s="19">
        <v>0</v>
      </c>
      <c r="O125" s="19">
        <v>0</v>
      </c>
      <c r="P125" s="19">
        <v>0.97589833822091887</v>
      </c>
      <c r="Q125" s="19">
        <v>0</v>
      </c>
      <c r="R125" s="19">
        <v>0</v>
      </c>
      <c r="S125" s="19">
        <v>0</v>
      </c>
      <c r="T125" s="19">
        <v>45.867221896383185</v>
      </c>
      <c r="U125" s="19">
        <v>0</v>
      </c>
      <c r="V125" s="19">
        <v>8.7830850439882688</v>
      </c>
      <c r="W125" s="19">
        <v>0</v>
      </c>
      <c r="X125" s="19">
        <v>11.710780058651027</v>
      </c>
      <c r="Y125" s="19">
        <v>30.252848484848485</v>
      </c>
      <c r="Z125" s="19">
        <v>0</v>
      </c>
      <c r="AA125" s="19">
        <v>0</v>
      </c>
      <c r="AB125" s="19">
        <v>1.9517966764418377</v>
      </c>
      <c r="AC125" s="19">
        <v>0</v>
      </c>
      <c r="AD125" s="19">
        <v>214.69763440860214</v>
      </c>
      <c r="AE125" s="19">
        <v>70.264680351906151</v>
      </c>
      <c r="AF125" s="19">
        <v>70.264680351906151</v>
      </c>
      <c r="AG125" s="19">
        <v>0.97589833822091887</v>
      </c>
      <c r="AH125" s="19">
        <v>0</v>
      </c>
      <c r="AI125" s="19">
        <v>25.373356793743891</v>
      </c>
      <c r="AJ125" s="19">
        <v>82.951358748778105</v>
      </c>
      <c r="AK125" s="19">
        <v>2.9276950146627567</v>
      </c>
      <c r="AL125" s="19">
        <v>0</v>
      </c>
      <c r="AM125" s="19">
        <v>0</v>
      </c>
      <c r="AN125" s="19">
        <v>9.7589833822091894</v>
      </c>
      <c r="AO125" s="19">
        <v>149.31244574780058</v>
      </c>
      <c r="AP125" s="19">
        <v>0.97589833822091887</v>
      </c>
      <c r="AQ125" s="19">
        <v>1.9517966764418377</v>
      </c>
      <c r="AR125" s="19">
        <v>26.34925513196481</v>
      </c>
      <c r="AS125" s="19">
        <v>864.64592766373403</v>
      </c>
      <c r="AT125" s="19">
        <v>1060.8014936461389</v>
      </c>
      <c r="AU125" s="19">
        <v>77.0959687194526</v>
      </c>
      <c r="AV125" s="19">
        <v>15.614373411534702</v>
      </c>
      <c r="AW125" s="19">
        <v>294.7212981427175</v>
      </c>
      <c r="AX125" s="19">
        <v>0.97589833822091887</v>
      </c>
      <c r="AY125" s="19">
        <v>0</v>
      </c>
      <c r="AZ125" s="19">
        <v>0</v>
      </c>
      <c r="BA125" s="19">
        <v>0</v>
      </c>
      <c r="BB125" s="19">
        <v>62.457493646138808</v>
      </c>
      <c r="BC125" s="19">
        <v>0</v>
      </c>
      <c r="BD125" s="19">
        <v>2027.9167468230694</v>
      </c>
      <c r="BE125" s="19">
        <v>0</v>
      </c>
      <c r="BF125" s="19">
        <v>2955.996066471163</v>
      </c>
      <c r="BG125" s="19">
        <v>189.32427761485826</v>
      </c>
      <c r="BH125" s="19">
        <v>730.94785532746823</v>
      </c>
      <c r="BI125" s="19">
        <v>67.336985337243405</v>
      </c>
      <c r="BJ125" s="19">
        <v>1735.1472453567937</v>
      </c>
      <c r="BK125" s="19">
        <v>151.26424242424241</v>
      </c>
      <c r="BL125" s="19">
        <v>448.9132355816227</v>
      </c>
      <c r="BM125" s="19">
        <v>669.4662600195503</v>
      </c>
      <c r="BN125" s="19">
        <v>0</v>
      </c>
      <c r="BO125" s="19">
        <v>540.64767937438899</v>
      </c>
      <c r="BP125" s="19">
        <v>0</v>
      </c>
      <c r="BQ125" s="19">
        <v>0</v>
      </c>
      <c r="BR125" s="19">
        <v>437.20245552297166</v>
      </c>
      <c r="BS125" s="19">
        <v>0</v>
      </c>
      <c r="BT125" s="19">
        <v>13310.277434995112</v>
      </c>
      <c r="BU125" s="19">
        <v>63</v>
      </c>
      <c r="BV125" s="19">
        <v>0</v>
      </c>
      <c r="BW125" s="19">
        <v>0</v>
      </c>
      <c r="BX125" s="19">
        <v>111482.72256500489</v>
      </c>
      <c r="BY125" s="19">
        <v>0</v>
      </c>
      <c r="BZ125" s="19">
        <v>0</v>
      </c>
      <c r="CA125" s="19">
        <v>111545.72256500489</v>
      </c>
      <c r="CB125" s="19">
        <v>124856</v>
      </c>
      <c r="CD125" s="19">
        <f t="shared" si="7"/>
        <v>0</v>
      </c>
      <c r="CE125" s="19">
        <f t="shared" si="8"/>
        <v>0</v>
      </c>
      <c r="CF125" s="19">
        <f t="shared" si="9"/>
        <v>0</v>
      </c>
    </row>
    <row r="126" spans="1:84" x14ac:dyDescent="0.2">
      <c r="A126" s="23" t="s">
        <v>200</v>
      </c>
      <c r="B126" s="23" t="s">
        <v>49</v>
      </c>
      <c r="C126">
        <f t="shared" si="6"/>
        <v>122</v>
      </c>
      <c r="D126" s="19">
        <v>0</v>
      </c>
      <c r="E126" s="19">
        <v>0</v>
      </c>
      <c r="F126" s="19">
        <v>0</v>
      </c>
      <c r="G126" s="19">
        <v>0</v>
      </c>
      <c r="H126" s="19">
        <v>0</v>
      </c>
      <c r="I126" s="19">
        <v>0</v>
      </c>
      <c r="J126" s="19">
        <v>0</v>
      </c>
      <c r="K126" s="19">
        <v>0</v>
      </c>
      <c r="L126" s="19">
        <v>0</v>
      </c>
      <c r="M126" s="19">
        <v>0</v>
      </c>
      <c r="N126" s="19">
        <v>0</v>
      </c>
      <c r="O126" s="19">
        <v>0</v>
      </c>
      <c r="P126" s="19">
        <v>0</v>
      </c>
      <c r="Q126" s="19">
        <v>0</v>
      </c>
      <c r="R126" s="19">
        <v>0</v>
      </c>
      <c r="S126" s="19">
        <v>0</v>
      </c>
      <c r="T126" s="19">
        <v>0</v>
      </c>
      <c r="U126" s="19">
        <v>0</v>
      </c>
      <c r="V126" s="19">
        <v>0</v>
      </c>
      <c r="W126" s="19">
        <v>0</v>
      </c>
      <c r="X126" s="19">
        <v>0</v>
      </c>
      <c r="Y126" s="19">
        <v>0</v>
      </c>
      <c r="Z126" s="19">
        <v>0</v>
      </c>
      <c r="AA126" s="19">
        <v>0</v>
      </c>
      <c r="AB126" s="19">
        <v>0</v>
      </c>
      <c r="AC126" s="19">
        <v>0</v>
      </c>
      <c r="AD126" s="19">
        <v>0</v>
      </c>
      <c r="AE126" s="19">
        <v>0</v>
      </c>
      <c r="AF126" s="19">
        <v>0</v>
      </c>
      <c r="AG126" s="19">
        <v>0</v>
      </c>
      <c r="AH126" s="19">
        <v>0</v>
      </c>
      <c r="AI126" s="19">
        <v>0</v>
      </c>
      <c r="AJ126" s="19">
        <v>0</v>
      </c>
      <c r="AK126" s="19">
        <v>0</v>
      </c>
      <c r="AL126" s="19">
        <v>0</v>
      </c>
      <c r="AM126" s="19">
        <v>0</v>
      </c>
      <c r="AN126" s="19">
        <v>0</v>
      </c>
      <c r="AO126" s="19">
        <v>0</v>
      </c>
      <c r="AP126" s="19">
        <v>0</v>
      </c>
      <c r="AQ126" s="19">
        <v>0</v>
      </c>
      <c r="AR126" s="19">
        <v>0</v>
      </c>
      <c r="AS126" s="19">
        <v>0</v>
      </c>
      <c r="AT126" s="19">
        <v>0</v>
      </c>
      <c r="AU126" s="19">
        <v>0</v>
      </c>
      <c r="AV126" s="19">
        <v>0</v>
      </c>
      <c r="AW126" s="19">
        <v>0</v>
      </c>
      <c r="AX126" s="19">
        <v>0</v>
      </c>
      <c r="AY126" s="19">
        <v>0</v>
      </c>
      <c r="AZ126" s="19">
        <v>0</v>
      </c>
      <c r="BA126" s="19">
        <v>0</v>
      </c>
      <c r="BB126" s="19">
        <v>0</v>
      </c>
      <c r="BC126" s="19">
        <v>0</v>
      </c>
      <c r="BD126" s="19">
        <v>0</v>
      </c>
      <c r="BE126" s="19">
        <v>0</v>
      </c>
      <c r="BF126" s="19">
        <v>0</v>
      </c>
      <c r="BG126" s="19">
        <v>0</v>
      </c>
      <c r="BH126" s="19">
        <v>0</v>
      </c>
      <c r="BI126" s="19">
        <v>0</v>
      </c>
      <c r="BJ126" s="19">
        <v>0</v>
      </c>
      <c r="BK126" s="19">
        <v>0</v>
      </c>
      <c r="BL126" s="19">
        <v>0</v>
      </c>
      <c r="BM126" s="19">
        <v>0</v>
      </c>
      <c r="BN126" s="19">
        <v>0</v>
      </c>
      <c r="BO126" s="19">
        <v>0</v>
      </c>
      <c r="BP126" s="19">
        <v>0</v>
      </c>
      <c r="BQ126" s="19">
        <v>0</v>
      </c>
      <c r="BR126" s="19">
        <v>0</v>
      </c>
      <c r="BS126" s="19">
        <v>0</v>
      </c>
      <c r="BT126" s="19">
        <v>0</v>
      </c>
      <c r="BU126" s="19">
        <v>0</v>
      </c>
      <c r="BV126" s="19">
        <v>186242</v>
      </c>
      <c r="BW126" s="19">
        <v>0</v>
      </c>
      <c r="BX126" s="19">
        <v>0</v>
      </c>
      <c r="BY126" s="19">
        <v>0</v>
      </c>
      <c r="BZ126" s="19">
        <v>0</v>
      </c>
      <c r="CA126" s="19">
        <v>186242</v>
      </c>
      <c r="CB126" s="19">
        <v>186242</v>
      </c>
      <c r="CD126" s="19">
        <f t="shared" si="7"/>
        <v>0</v>
      </c>
      <c r="CE126" s="19">
        <f t="shared" si="8"/>
        <v>0</v>
      </c>
      <c r="CF126" s="19">
        <f t="shared" si="9"/>
        <v>0</v>
      </c>
    </row>
    <row r="127" spans="1:84" x14ac:dyDescent="0.2">
      <c r="A127" s="23" t="s">
        <v>201</v>
      </c>
      <c r="B127" s="23" t="s">
        <v>296</v>
      </c>
      <c r="C127">
        <f t="shared" si="6"/>
        <v>123</v>
      </c>
      <c r="D127" s="19">
        <v>0</v>
      </c>
      <c r="E127" s="19">
        <v>0</v>
      </c>
      <c r="F127" s="19">
        <v>0</v>
      </c>
      <c r="G127" s="19">
        <v>0</v>
      </c>
      <c r="H127" s="19">
        <v>0</v>
      </c>
      <c r="I127" s="19">
        <v>0</v>
      </c>
      <c r="J127" s="19">
        <v>0</v>
      </c>
      <c r="K127" s="19">
        <v>0</v>
      </c>
      <c r="L127" s="19">
        <v>0</v>
      </c>
      <c r="M127" s="19">
        <v>0</v>
      </c>
      <c r="N127" s="19">
        <v>0</v>
      </c>
      <c r="O127" s="19">
        <v>0</v>
      </c>
      <c r="P127" s="19">
        <v>0</v>
      </c>
      <c r="Q127" s="19">
        <v>0</v>
      </c>
      <c r="R127" s="19">
        <v>0</v>
      </c>
      <c r="S127" s="19">
        <v>0</v>
      </c>
      <c r="T127" s="19">
        <v>0</v>
      </c>
      <c r="U127" s="19">
        <v>0</v>
      </c>
      <c r="V127" s="19">
        <v>0</v>
      </c>
      <c r="W127" s="19">
        <v>0</v>
      </c>
      <c r="X127" s="19">
        <v>0</v>
      </c>
      <c r="Y127" s="19">
        <v>0</v>
      </c>
      <c r="Z127" s="19">
        <v>0</v>
      </c>
      <c r="AA127" s="19">
        <v>0</v>
      </c>
      <c r="AB127" s="19">
        <v>0</v>
      </c>
      <c r="AC127" s="19">
        <v>0</v>
      </c>
      <c r="AD127" s="19">
        <v>0</v>
      </c>
      <c r="AE127" s="19">
        <v>0</v>
      </c>
      <c r="AF127" s="19">
        <v>0</v>
      </c>
      <c r="AG127" s="19">
        <v>0</v>
      </c>
      <c r="AH127" s="19">
        <v>0</v>
      </c>
      <c r="AI127" s="19">
        <v>0</v>
      </c>
      <c r="AJ127" s="19">
        <v>0</v>
      </c>
      <c r="AK127" s="19">
        <v>0</v>
      </c>
      <c r="AL127" s="19">
        <v>0</v>
      </c>
      <c r="AM127" s="19">
        <v>0</v>
      </c>
      <c r="AN127" s="19">
        <v>0</v>
      </c>
      <c r="AO127" s="19">
        <v>0</v>
      </c>
      <c r="AP127" s="19">
        <v>0</v>
      </c>
      <c r="AQ127" s="19">
        <v>0</v>
      </c>
      <c r="AR127" s="19">
        <v>0</v>
      </c>
      <c r="AS127" s="19">
        <v>0</v>
      </c>
      <c r="AT127" s="19">
        <v>0</v>
      </c>
      <c r="AU127" s="19">
        <v>0</v>
      </c>
      <c r="AV127" s="19">
        <v>0</v>
      </c>
      <c r="AW127" s="19">
        <v>0</v>
      </c>
      <c r="AX127" s="19">
        <v>0</v>
      </c>
      <c r="AY127" s="19">
        <v>0</v>
      </c>
      <c r="AZ127" s="19">
        <v>0</v>
      </c>
      <c r="BA127" s="19">
        <v>0</v>
      </c>
      <c r="BB127" s="19">
        <v>0</v>
      </c>
      <c r="BC127" s="19">
        <v>0</v>
      </c>
      <c r="BD127" s="19">
        <v>0</v>
      </c>
      <c r="BE127" s="19">
        <v>0</v>
      </c>
      <c r="BF127" s="19">
        <v>0</v>
      </c>
      <c r="BG127" s="19">
        <v>0</v>
      </c>
      <c r="BH127" s="19">
        <v>0</v>
      </c>
      <c r="BI127" s="19">
        <v>0</v>
      </c>
      <c r="BJ127" s="19">
        <v>0</v>
      </c>
      <c r="BK127" s="19">
        <v>0</v>
      </c>
      <c r="BL127" s="19">
        <v>65.502130213899818</v>
      </c>
      <c r="BM127" s="19">
        <v>5.779599724755867</v>
      </c>
      <c r="BN127" s="19">
        <v>0</v>
      </c>
      <c r="BO127" s="19">
        <v>11.559199449511734</v>
      </c>
      <c r="BP127" s="19">
        <v>24136.571717201292</v>
      </c>
      <c r="BQ127" s="19">
        <v>0</v>
      </c>
      <c r="BR127" s="19">
        <v>0</v>
      </c>
      <c r="BS127" s="19">
        <v>0</v>
      </c>
      <c r="BT127" s="19">
        <v>24219.412646589462</v>
      </c>
      <c r="BU127" s="19">
        <v>253</v>
      </c>
      <c r="BV127" s="19">
        <v>41395</v>
      </c>
      <c r="BW127" s="19">
        <v>8191</v>
      </c>
      <c r="BX127" s="19">
        <v>173162.58735341052</v>
      </c>
      <c r="BY127" s="19">
        <v>0</v>
      </c>
      <c r="BZ127" s="19">
        <v>0</v>
      </c>
      <c r="CA127" s="19">
        <v>223001.58735341052</v>
      </c>
      <c r="CB127" s="19">
        <v>247221</v>
      </c>
      <c r="CD127" s="19">
        <f t="shared" si="7"/>
        <v>0</v>
      </c>
      <c r="CE127" s="19">
        <f t="shared" si="8"/>
        <v>0</v>
      </c>
      <c r="CF127" s="19">
        <f t="shared" si="9"/>
        <v>0</v>
      </c>
    </row>
    <row r="128" spans="1:84" x14ac:dyDescent="0.2">
      <c r="A128" s="23" t="s">
        <v>202</v>
      </c>
      <c r="B128" s="23" t="s">
        <v>297</v>
      </c>
      <c r="C128">
        <f t="shared" si="6"/>
        <v>124</v>
      </c>
      <c r="D128" s="19">
        <v>0</v>
      </c>
      <c r="E128" s="19">
        <v>0</v>
      </c>
      <c r="F128" s="19">
        <v>0</v>
      </c>
      <c r="G128" s="19">
        <v>0</v>
      </c>
      <c r="H128" s="19">
        <v>0</v>
      </c>
      <c r="I128" s="19">
        <v>0</v>
      </c>
      <c r="J128" s="19">
        <v>0</v>
      </c>
      <c r="K128" s="19">
        <v>0</v>
      </c>
      <c r="L128" s="19">
        <v>0</v>
      </c>
      <c r="M128" s="19">
        <v>0</v>
      </c>
      <c r="N128" s="19">
        <v>0</v>
      </c>
      <c r="O128" s="19">
        <v>0</v>
      </c>
      <c r="P128" s="19">
        <v>0</v>
      </c>
      <c r="Q128" s="19">
        <v>0</v>
      </c>
      <c r="R128" s="19">
        <v>0</v>
      </c>
      <c r="S128" s="19">
        <v>0</v>
      </c>
      <c r="T128" s="19">
        <v>0</v>
      </c>
      <c r="U128" s="19">
        <v>0</v>
      </c>
      <c r="V128" s="19">
        <v>0</v>
      </c>
      <c r="W128" s="19">
        <v>0</v>
      </c>
      <c r="X128" s="19">
        <v>0</v>
      </c>
      <c r="Y128" s="19">
        <v>0</v>
      </c>
      <c r="Z128" s="19">
        <v>0</v>
      </c>
      <c r="AA128" s="19">
        <v>0</v>
      </c>
      <c r="AB128" s="19">
        <v>0</v>
      </c>
      <c r="AC128" s="19">
        <v>0</v>
      </c>
      <c r="AD128" s="19">
        <v>0</v>
      </c>
      <c r="AE128" s="19">
        <v>0</v>
      </c>
      <c r="AF128" s="19">
        <v>0</v>
      </c>
      <c r="AG128" s="19">
        <v>0</v>
      </c>
      <c r="AH128" s="19">
        <v>0</v>
      </c>
      <c r="AI128" s="19">
        <v>0</v>
      </c>
      <c r="AJ128" s="19">
        <v>0</v>
      </c>
      <c r="AK128" s="19">
        <v>0</v>
      </c>
      <c r="AL128" s="19">
        <v>0</v>
      </c>
      <c r="AM128" s="19">
        <v>0</v>
      </c>
      <c r="AN128" s="19">
        <v>0</v>
      </c>
      <c r="AO128" s="19">
        <v>0</v>
      </c>
      <c r="AP128" s="19">
        <v>0</v>
      </c>
      <c r="AQ128" s="19">
        <v>0</v>
      </c>
      <c r="AR128" s="19">
        <v>0</v>
      </c>
      <c r="AS128" s="19">
        <v>0.69212227456995723</v>
      </c>
      <c r="AT128" s="19">
        <v>0</v>
      </c>
      <c r="AU128" s="19">
        <v>0</v>
      </c>
      <c r="AV128" s="19">
        <v>0</v>
      </c>
      <c r="AW128" s="19">
        <v>0</v>
      </c>
      <c r="AX128" s="19">
        <v>12.45820094225923</v>
      </c>
      <c r="AY128" s="19">
        <v>0</v>
      </c>
      <c r="AZ128" s="19">
        <v>0</v>
      </c>
      <c r="BA128" s="19">
        <v>1807.8233811767282</v>
      </c>
      <c r="BB128" s="19">
        <v>265.77495343486356</v>
      </c>
      <c r="BC128" s="19">
        <v>0</v>
      </c>
      <c r="BD128" s="19">
        <v>0</v>
      </c>
      <c r="BE128" s="19">
        <v>0</v>
      </c>
      <c r="BF128" s="19">
        <v>0</v>
      </c>
      <c r="BG128" s="19">
        <v>0</v>
      </c>
      <c r="BH128" s="19">
        <v>56.754026514736488</v>
      </c>
      <c r="BI128" s="19">
        <v>0</v>
      </c>
      <c r="BJ128" s="19">
        <v>15.918812315109017</v>
      </c>
      <c r="BK128" s="19">
        <v>0</v>
      </c>
      <c r="BL128" s="19">
        <v>536.39476279171686</v>
      </c>
      <c r="BM128" s="19">
        <v>61.598882436726186</v>
      </c>
      <c r="BN128" s="19">
        <v>0</v>
      </c>
      <c r="BO128" s="19">
        <v>42.219458748767394</v>
      </c>
      <c r="BP128" s="19">
        <v>0</v>
      </c>
      <c r="BQ128" s="19">
        <v>583.45907746247394</v>
      </c>
      <c r="BR128" s="19">
        <v>910.83291333406396</v>
      </c>
      <c r="BS128" s="19">
        <v>0</v>
      </c>
      <c r="BT128" s="19">
        <v>4293.9265914320149</v>
      </c>
      <c r="BU128" s="19">
        <v>2150</v>
      </c>
      <c r="BV128" s="19">
        <v>0</v>
      </c>
      <c r="BW128" s="19">
        <v>8413</v>
      </c>
      <c r="BX128" s="19">
        <v>20974.073408567987</v>
      </c>
      <c r="BY128" s="19">
        <v>0</v>
      </c>
      <c r="BZ128" s="19">
        <v>0</v>
      </c>
      <c r="CA128" s="19">
        <v>31537.073408567983</v>
      </c>
      <c r="CB128" s="19">
        <v>35831</v>
      </c>
      <c r="CD128" s="19">
        <f t="shared" si="7"/>
        <v>0</v>
      </c>
      <c r="CE128" s="19">
        <f t="shared" si="8"/>
        <v>0</v>
      </c>
      <c r="CF128" s="19">
        <f t="shared" si="9"/>
        <v>0</v>
      </c>
    </row>
    <row r="129" spans="1:84" x14ac:dyDescent="0.2">
      <c r="A129" s="23" t="s">
        <v>203</v>
      </c>
      <c r="B129" s="23" t="s">
        <v>298</v>
      </c>
      <c r="C129">
        <f t="shared" si="6"/>
        <v>125</v>
      </c>
      <c r="D129" s="19">
        <v>109</v>
      </c>
      <c r="E129" s="19">
        <v>31</v>
      </c>
      <c r="F129" s="19">
        <v>16</v>
      </c>
      <c r="G129" s="19">
        <v>36</v>
      </c>
      <c r="H129" s="19">
        <v>592</v>
      </c>
      <c r="I129" s="19">
        <v>189</v>
      </c>
      <c r="J129" s="19">
        <v>53</v>
      </c>
      <c r="K129" s="19">
        <v>205</v>
      </c>
      <c r="L129" s="19">
        <v>84</v>
      </c>
      <c r="M129" s="19">
        <v>222</v>
      </c>
      <c r="N129" s="19">
        <v>127</v>
      </c>
      <c r="O129" s="19">
        <v>14</v>
      </c>
      <c r="P129" s="19">
        <v>48</v>
      </c>
      <c r="Q129" s="19">
        <v>106</v>
      </c>
      <c r="R129" s="19">
        <v>58</v>
      </c>
      <c r="S129" s="19">
        <v>60</v>
      </c>
      <c r="T129" s="19">
        <v>131</v>
      </c>
      <c r="U129" s="19">
        <v>36</v>
      </c>
      <c r="V129" s="19">
        <v>130</v>
      </c>
      <c r="W129" s="19">
        <v>55</v>
      </c>
      <c r="X129" s="19">
        <v>113</v>
      </c>
      <c r="Y129" s="19">
        <v>57</v>
      </c>
      <c r="Z129" s="19">
        <v>49</v>
      </c>
      <c r="AA129" s="19">
        <v>107</v>
      </c>
      <c r="AB129" s="19">
        <v>167</v>
      </c>
      <c r="AC129" s="19">
        <v>156</v>
      </c>
      <c r="AD129" s="19">
        <v>102</v>
      </c>
      <c r="AE129" s="19">
        <v>45</v>
      </c>
      <c r="AF129" s="19">
        <v>200</v>
      </c>
      <c r="AG129" s="19">
        <v>81</v>
      </c>
      <c r="AH129" s="19">
        <v>94</v>
      </c>
      <c r="AI129" s="19">
        <v>183</v>
      </c>
      <c r="AJ129" s="19">
        <v>216</v>
      </c>
      <c r="AK129" s="19">
        <v>130</v>
      </c>
      <c r="AL129" s="19">
        <v>68</v>
      </c>
      <c r="AM129" s="19">
        <v>107</v>
      </c>
      <c r="AN129" s="19">
        <v>0</v>
      </c>
      <c r="AO129" s="19">
        <v>0</v>
      </c>
      <c r="AP129" s="19">
        <v>0</v>
      </c>
      <c r="AQ129" s="19">
        <v>0</v>
      </c>
      <c r="AR129" s="19">
        <v>18</v>
      </c>
      <c r="AS129" s="19">
        <v>120</v>
      </c>
      <c r="AT129" s="19">
        <v>54</v>
      </c>
      <c r="AU129" s="19">
        <v>3</v>
      </c>
      <c r="AV129" s="19">
        <v>8</v>
      </c>
      <c r="AW129" s="19">
        <v>1056</v>
      </c>
      <c r="AX129" s="19">
        <v>11</v>
      </c>
      <c r="AY129" s="19">
        <v>35</v>
      </c>
      <c r="AZ129" s="19">
        <v>4</v>
      </c>
      <c r="BA129" s="19">
        <v>14</v>
      </c>
      <c r="BB129" s="19">
        <v>65</v>
      </c>
      <c r="BC129" s="19">
        <v>47</v>
      </c>
      <c r="BD129" s="19">
        <v>80</v>
      </c>
      <c r="BE129" s="19">
        <v>9</v>
      </c>
      <c r="BF129" s="19">
        <v>71</v>
      </c>
      <c r="BG129" s="19">
        <v>29</v>
      </c>
      <c r="BH129" s="19">
        <v>18</v>
      </c>
      <c r="BI129" s="19">
        <v>21</v>
      </c>
      <c r="BJ129" s="19">
        <v>68</v>
      </c>
      <c r="BK129" s="19">
        <v>22</v>
      </c>
      <c r="BL129" s="19">
        <v>0</v>
      </c>
      <c r="BM129" s="19">
        <v>0</v>
      </c>
      <c r="BN129" s="19">
        <v>0</v>
      </c>
      <c r="BO129" s="19">
        <v>0</v>
      </c>
      <c r="BP129" s="19">
        <v>0</v>
      </c>
      <c r="BQ129" s="19">
        <v>0</v>
      </c>
      <c r="BR129" s="19">
        <v>9</v>
      </c>
      <c r="BS129" s="19">
        <v>0</v>
      </c>
      <c r="BT129" s="19">
        <v>5939</v>
      </c>
      <c r="BU129" s="19">
        <v>0</v>
      </c>
      <c r="BV129" s="19">
        <v>0</v>
      </c>
      <c r="BW129" s="19">
        <v>42042</v>
      </c>
      <c r="BX129" s="19">
        <v>31366</v>
      </c>
      <c r="BY129" s="19">
        <v>0</v>
      </c>
      <c r="BZ129" s="19">
        <v>0</v>
      </c>
      <c r="CA129" s="19">
        <v>73408</v>
      </c>
      <c r="CB129" s="19">
        <v>79347</v>
      </c>
      <c r="CD129" s="19">
        <f t="shared" si="7"/>
        <v>0</v>
      </c>
      <c r="CE129" s="19">
        <f t="shared" si="8"/>
        <v>0</v>
      </c>
      <c r="CF129" s="19">
        <f t="shared" si="9"/>
        <v>0</v>
      </c>
    </row>
    <row r="130" spans="1:84" x14ac:dyDescent="0.2">
      <c r="A130" s="23" t="s">
        <v>204</v>
      </c>
      <c r="B130" s="23" t="s">
        <v>299</v>
      </c>
      <c r="C130">
        <f t="shared" si="6"/>
        <v>126</v>
      </c>
      <c r="D130" s="19">
        <v>0</v>
      </c>
      <c r="E130" s="19">
        <v>0</v>
      </c>
      <c r="F130" s="19">
        <v>4.7966600812614155</v>
      </c>
      <c r="G130" s="19">
        <v>0</v>
      </c>
      <c r="H130" s="19">
        <v>81.54322138144407</v>
      </c>
      <c r="I130" s="19">
        <v>0</v>
      </c>
      <c r="J130" s="19">
        <v>1.9186640325045663</v>
      </c>
      <c r="K130" s="19">
        <v>0</v>
      </c>
      <c r="L130" s="19">
        <v>0</v>
      </c>
      <c r="M130" s="19">
        <v>1.9186640325045663</v>
      </c>
      <c r="N130" s="19">
        <v>0</v>
      </c>
      <c r="O130" s="19">
        <v>0</v>
      </c>
      <c r="P130" s="19">
        <v>11.511984195027399</v>
      </c>
      <c r="Q130" s="19">
        <v>0</v>
      </c>
      <c r="R130" s="19">
        <v>0</v>
      </c>
      <c r="S130" s="19">
        <v>0</v>
      </c>
      <c r="T130" s="19">
        <v>0</v>
      </c>
      <c r="U130" s="19">
        <v>14.389980243784247</v>
      </c>
      <c r="V130" s="19">
        <v>0</v>
      </c>
      <c r="W130" s="19">
        <v>0</v>
      </c>
      <c r="X130" s="19">
        <v>0</v>
      </c>
      <c r="Y130" s="19">
        <v>0</v>
      </c>
      <c r="Z130" s="19">
        <v>0</v>
      </c>
      <c r="AA130" s="19">
        <v>0</v>
      </c>
      <c r="AB130" s="19">
        <v>0</v>
      </c>
      <c r="AC130" s="19">
        <v>1.9186640325045663</v>
      </c>
      <c r="AD130" s="19">
        <v>19.186640325045662</v>
      </c>
      <c r="AE130" s="19">
        <v>2.8779960487568497</v>
      </c>
      <c r="AF130" s="19">
        <v>28.779960487568495</v>
      </c>
      <c r="AG130" s="19">
        <v>177.47642300667238</v>
      </c>
      <c r="AH130" s="19">
        <v>52.763260893875575</v>
      </c>
      <c r="AI130" s="19">
        <v>16.308644276288813</v>
      </c>
      <c r="AJ130" s="19">
        <v>1.9186640325045663</v>
      </c>
      <c r="AK130" s="19">
        <v>0</v>
      </c>
      <c r="AL130" s="19">
        <v>0</v>
      </c>
      <c r="AM130" s="19">
        <v>3.8373280650091326</v>
      </c>
      <c r="AN130" s="19">
        <v>2.8779960487568497</v>
      </c>
      <c r="AO130" s="19">
        <v>762.66895292056506</v>
      </c>
      <c r="AP130" s="19">
        <v>0</v>
      </c>
      <c r="AQ130" s="19">
        <v>156.37111864912214</v>
      </c>
      <c r="AR130" s="19">
        <v>60.437917023893839</v>
      </c>
      <c r="AS130" s="19">
        <v>3070.8217840235584</v>
      </c>
      <c r="AT130" s="19">
        <v>385.65147053341781</v>
      </c>
      <c r="AU130" s="19">
        <v>2.8779960487568497</v>
      </c>
      <c r="AV130" s="19">
        <v>0.95933201625228315</v>
      </c>
      <c r="AW130" s="19">
        <v>169.80176687665411</v>
      </c>
      <c r="AX130" s="19">
        <v>47.007268796361878</v>
      </c>
      <c r="AY130" s="19">
        <v>118.95717001528311</v>
      </c>
      <c r="AZ130" s="19">
        <v>41.251276698848173</v>
      </c>
      <c r="BA130" s="19">
        <v>174.59842695791554</v>
      </c>
      <c r="BB130" s="19">
        <v>3719.3302270101017</v>
      </c>
      <c r="BC130" s="19">
        <v>1281.6675737130504</v>
      </c>
      <c r="BD130" s="19">
        <v>1580.9791627837626</v>
      </c>
      <c r="BE130" s="19">
        <v>97.851865657732887</v>
      </c>
      <c r="BF130" s="19">
        <v>429.78074328102286</v>
      </c>
      <c r="BG130" s="19">
        <v>47.966600812614161</v>
      </c>
      <c r="BH130" s="19">
        <v>101.68919372274202</v>
      </c>
      <c r="BI130" s="19">
        <v>83.461885413948636</v>
      </c>
      <c r="BJ130" s="19">
        <v>1185.7343720878221</v>
      </c>
      <c r="BK130" s="19">
        <v>15.34931226003653</v>
      </c>
      <c r="BL130" s="19">
        <v>748.27897267678088</v>
      </c>
      <c r="BM130" s="19">
        <v>91.136541543966899</v>
      </c>
      <c r="BN130" s="19">
        <v>571.76188168636077</v>
      </c>
      <c r="BO130" s="19">
        <v>317.53889737950573</v>
      </c>
      <c r="BP130" s="19">
        <v>799.12356953815186</v>
      </c>
      <c r="BQ130" s="19">
        <v>18.227308308793379</v>
      </c>
      <c r="BR130" s="19">
        <v>161.16777873038356</v>
      </c>
      <c r="BS130" s="19">
        <v>0</v>
      </c>
      <c r="BT130" s="19">
        <v>16666.475118350914</v>
      </c>
      <c r="BU130" s="19">
        <v>0</v>
      </c>
      <c r="BV130" s="19">
        <v>0</v>
      </c>
      <c r="BW130" s="19">
        <v>0</v>
      </c>
      <c r="BX130" s="19">
        <v>9069.5248816490857</v>
      </c>
      <c r="BY130" s="19">
        <v>0</v>
      </c>
      <c r="BZ130" s="19">
        <v>0</v>
      </c>
      <c r="CA130" s="19">
        <v>9069.5248816490857</v>
      </c>
      <c r="CB130" s="19">
        <v>25736</v>
      </c>
      <c r="CD130" s="19">
        <f t="shared" si="7"/>
        <v>0</v>
      </c>
      <c r="CE130" s="19">
        <f t="shared" si="8"/>
        <v>0</v>
      </c>
      <c r="CF130" s="19">
        <f t="shared" si="9"/>
        <v>0</v>
      </c>
    </row>
    <row r="131" spans="1:84" x14ac:dyDescent="0.2">
      <c r="A131" s="23" t="s">
        <v>205</v>
      </c>
      <c r="B131" s="23" t="s">
        <v>300</v>
      </c>
      <c r="C131">
        <f t="shared" si="6"/>
        <v>127</v>
      </c>
      <c r="D131" s="19">
        <v>0</v>
      </c>
      <c r="E131" s="19">
        <v>0</v>
      </c>
      <c r="F131" s="19">
        <v>0</v>
      </c>
      <c r="G131" s="19">
        <v>0</v>
      </c>
      <c r="H131" s="19">
        <v>0</v>
      </c>
      <c r="I131" s="19">
        <v>0</v>
      </c>
      <c r="J131" s="19">
        <v>0</v>
      </c>
      <c r="K131" s="19">
        <v>0</v>
      </c>
      <c r="L131" s="19">
        <v>0</v>
      </c>
      <c r="M131" s="19">
        <v>0</v>
      </c>
      <c r="N131" s="19">
        <v>0</v>
      </c>
      <c r="O131" s="19">
        <v>0</v>
      </c>
      <c r="P131" s="19">
        <v>0</v>
      </c>
      <c r="Q131" s="19">
        <v>0</v>
      </c>
      <c r="R131" s="19">
        <v>0</v>
      </c>
      <c r="S131" s="19">
        <v>0</v>
      </c>
      <c r="T131" s="19">
        <v>0</v>
      </c>
      <c r="U131" s="19">
        <v>0</v>
      </c>
      <c r="V131" s="19">
        <v>0</v>
      </c>
      <c r="W131" s="19">
        <v>0</v>
      </c>
      <c r="X131" s="19">
        <v>0</v>
      </c>
      <c r="Y131" s="19">
        <v>0</v>
      </c>
      <c r="Z131" s="19">
        <v>0</v>
      </c>
      <c r="AA131" s="19">
        <v>0</v>
      </c>
      <c r="AB131" s="19">
        <v>0</v>
      </c>
      <c r="AC131" s="19">
        <v>0</v>
      </c>
      <c r="AD131" s="19">
        <v>0</v>
      </c>
      <c r="AE131" s="19">
        <v>0</v>
      </c>
      <c r="AF131" s="19">
        <v>0</v>
      </c>
      <c r="AG131" s="19">
        <v>0</v>
      </c>
      <c r="AH131" s="19">
        <v>0</v>
      </c>
      <c r="AI131" s="19">
        <v>0</v>
      </c>
      <c r="AJ131" s="19">
        <v>0</v>
      </c>
      <c r="AK131" s="19">
        <v>0</v>
      </c>
      <c r="AL131" s="19">
        <v>0</v>
      </c>
      <c r="AM131" s="19">
        <v>0</v>
      </c>
      <c r="AN131" s="19">
        <v>0</v>
      </c>
      <c r="AO131" s="19">
        <v>0</v>
      </c>
      <c r="AP131" s="19">
        <v>0</v>
      </c>
      <c r="AQ131" s="19">
        <v>0</v>
      </c>
      <c r="AR131" s="19">
        <v>0</v>
      </c>
      <c r="AS131" s="19">
        <v>0</v>
      </c>
      <c r="AT131" s="19">
        <v>0</v>
      </c>
      <c r="AU131" s="19">
        <v>0</v>
      </c>
      <c r="AV131" s="19">
        <v>0</v>
      </c>
      <c r="AW131" s="19">
        <v>0</v>
      </c>
      <c r="AX131" s="19">
        <v>78.930799458295411</v>
      </c>
      <c r="AY131" s="19">
        <v>13.812889905201697</v>
      </c>
      <c r="AZ131" s="19">
        <v>0</v>
      </c>
      <c r="BA131" s="19">
        <v>0</v>
      </c>
      <c r="BB131" s="19">
        <v>0</v>
      </c>
      <c r="BC131" s="19">
        <v>0</v>
      </c>
      <c r="BD131" s="19">
        <v>557.44877117421129</v>
      </c>
      <c r="BE131" s="19">
        <v>1.9732699864573853</v>
      </c>
      <c r="BF131" s="19">
        <v>0</v>
      </c>
      <c r="BG131" s="19">
        <v>0</v>
      </c>
      <c r="BH131" s="19">
        <v>324.60291277223985</v>
      </c>
      <c r="BI131" s="19">
        <v>0</v>
      </c>
      <c r="BJ131" s="19">
        <v>11.839619918744312</v>
      </c>
      <c r="BK131" s="19">
        <v>0</v>
      </c>
      <c r="BL131" s="19">
        <v>1.9732699864573853</v>
      </c>
      <c r="BM131" s="19">
        <v>37.492129742690317</v>
      </c>
      <c r="BN131" s="19">
        <v>0</v>
      </c>
      <c r="BO131" s="19">
        <v>1102.0712874364497</v>
      </c>
      <c r="BP131" s="19">
        <v>1501.6584596940702</v>
      </c>
      <c r="BQ131" s="19">
        <v>0</v>
      </c>
      <c r="BR131" s="19">
        <v>246.65874830717314</v>
      </c>
      <c r="BS131" s="19">
        <v>0</v>
      </c>
      <c r="BT131" s="19">
        <v>3878.4621583819903</v>
      </c>
      <c r="BU131" s="19">
        <v>0</v>
      </c>
      <c r="BV131" s="19">
        <v>0</v>
      </c>
      <c r="BW131" s="19">
        <v>0</v>
      </c>
      <c r="BX131" s="19">
        <v>40562.53784161801</v>
      </c>
      <c r="BY131" s="19">
        <v>0</v>
      </c>
      <c r="BZ131" s="19">
        <v>0</v>
      </c>
      <c r="CA131" s="19">
        <v>40562.53784161801</v>
      </c>
      <c r="CB131" s="19">
        <v>44441</v>
      </c>
      <c r="CD131" s="19">
        <f t="shared" si="7"/>
        <v>0</v>
      </c>
      <c r="CE131" s="19">
        <f t="shared" si="8"/>
        <v>0</v>
      </c>
      <c r="CF131" s="19">
        <f t="shared" si="9"/>
        <v>0</v>
      </c>
    </row>
    <row r="132" spans="1:84" x14ac:dyDescent="0.2">
      <c r="A132" s="23" t="s">
        <v>206</v>
      </c>
      <c r="B132" s="23" t="s">
        <v>71</v>
      </c>
      <c r="C132">
        <f t="shared" si="6"/>
        <v>128</v>
      </c>
      <c r="D132" s="19">
        <v>0</v>
      </c>
      <c r="E132" s="19">
        <v>0</v>
      </c>
      <c r="F132" s="19">
        <v>0</v>
      </c>
      <c r="G132" s="19">
        <v>0</v>
      </c>
      <c r="H132" s="19">
        <v>0</v>
      </c>
      <c r="I132" s="19">
        <v>0</v>
      </c>
      <c r="J132" s="19">
        <v>0</v>
      </c>
      <c r="K132" s="19">
        <v>0</v>
      </c>
      <c r="L132" s="19">
        <v>0</v>
      </c>
      <c r="M132" s="19">
        <v>0</v>
      </c>
      <c r="N132" s="19">
        <v>0</v>
      </c>
      <c r="O132" s="19">
        <v>0</v>
      </c>
      <c r="P132" s="19">
        <v>0</v>
      </c>
      <c r="Q132" s="19">
        <v>0</v>
      </c>
      <c r="R132" s="19">
        <v>0</v>
      </c>
      <c r="S132" s="19">
        <v>0</v>
      </c>
      <c r="T132" s="19">
        <v>0</v>
      </c>
      <c r="U132" s="19">
        <v>0</v>
      </c>
      <c r="V132" s="19">
        <v>0</v>
      </c>
      <c r="W132" s="19">
        <v>0</v>
      </c>
      <c r="X132" s="19">
        <v>0</v>
      </c>
      <c r="Y132" s="19">
        <v>0</v>
      </c>
      <c r="Z132" s="19">
        <v>0</v>
      </c>
      <c r="AA132" s="19">
        <v>0</v>
      </c>
      <c r="AB132" s="19">
        <v>0</v>
      </c>
      <c r="AC132" s="19">
        <v>0</v>
      </c>
      <c r="AD132" s="19">
        <v>0</v>
      </c>
      <c r="AE132" s="19">
        <v>0</v>
      </c>
      <c r="AF132" s="19">
        <v>0</v>
      </c>
      <c r="AG132" s="19">
        <v>0</v>
      </c>
      <c r="AH132" s="19">
        <v>0</v>
      </c>
      <c r="AI132" s="19">
        <v>0</v>
      </c>
      <c r="AJ132" s="19">
        <v>0</v>
      </c>
      <c r="AK132" s="19">
        <v>0</v>
      </c>
      <c r="AL132" s="19">
        <v>0</v>
      </c>
      <c r="AM132" s="19">
        <v>0</v>
      </c>
      <c r="AN132" s="19">
        <v>0</v>
      </c>
      <c r="AO132" s="19">
        <v>0</v>
      </c>
      <c r="AP132" s="19">
        <v>0</v>
      </c>
      <c r="AQ132" s="19">
        <v>0</v>
      </c>
      <c r="AR132" s="19">
        <v>0</v>
      </c>
      <c r="AS132" s="19">
        <v>0</v>
      </c>
      <c r="AT132" s="19">
        <v>0</v>
      </c>
      <c r="AU132" s="19">
        <v>0</v>
      </c>
      <c r="AV132" s="19">
        <v>0</v>
      </c>
      <c r="AW132" s="19">
        <v>0</v>
      </c>
      <c r="AX132" s="19">
        <v>0</v>
      </c>
      <c r="AY132" s="19">
        <v>0</v>
      </c>
      <c r="AZ132" s="19">
        <v>0</v>
      </c>
      <c r="BA132" s="19">
        <v>0</v>
      </c>
      <c r="BB132" s="19">
        <v>0</v>
      </c>
      <c r="BC132" s="19">
        <v>0</v>
      </c>
      <c r="BD132" s="19">
        <v>0</v>
      </c>
      <c r="BE132" s="19">
        <v>0</v>
      </c>
      <c r="BF132" s="19">
        <v>0</v>
      </c>
      <c r="BG132" s="19">
        <v>0</v>
      </c>
      <c r="BH132" s="19">
        <v>0</v>
      </c>
      <c r="BI132" s="19">
        <v>0</v>
      </c>
      <c r="BJ132" s="19">
        <v>0</v>
      </c>
      <c r="BK132" s="19">
        <v>0</v>
      </c>
      <c r="BL132" s="19">
        <v>0</v>
      </c>
      <c r="BM132" s="19">
        <v>0</v>
      </c>
      <c r="BN132" s="19">
        <v>0</v>
      </c>
      <c r="BO132" s="19">
        <v>0</v>
      </c>
      <c r="BP132" s="19">
        <v>0</v>
      </c>
      <c r="BQ132" s="19">
        <v>0</v>
      </c>
      <c r="BR132" s="19">
        <v>0</v>
      </c>
      <c r="BS132" s="19">
        <v>0</v>
      </c>
      <c r="BT132" s="19">
        <v>0</v>
      </c>
      <c r="BU132" s="19">
        <v>0</v>
      </c>
      <c r="BV132" s="19">
        <v>0</v>
      </c>
      <c r="BW132" s="19">
        <v>0</v>
      </c>
      <c r="BX132" s="19">
        <v>68278</v>
      </c>
      <c r="BY132" s="19">
        <v>0</v>
      </c>
      <c r="BZ132" s="19">
        <v>0</v>
      </c>
      <c r="CA132" s="19">
        <v>68278</v>
      </c>
      <c r="CB132" s="19">
        <v>68278</v>
      </c>
      <c r="CD132" s="19">
        <f t="shared" si="7"/>
        <v>0</v>
      </c>
      <c r="CE132" s="19">
        <f t="shared" si="8"/>
        <v>0</v>
      </c>
      <c r="CF132" s="19">
        <f t="shared" si="9"/>
        <v>0</v>
      </c>
    </row>
    <row r="133" spans="1:84" x14ac:dyDescent="0.2">
      <c r="A133" s="1"/>
      <c r="B133" s="7" t="s">
        <v>6</v>
      </c>
      <c r="C133">
        <f t="shared" si="6"/>
        <v>129</v>
      </c>
      <c r="D133" s="19">
        <v>121545.98855464853</v>
      </c>
      <c r="E133" s="19">
        <v>62653.578027268442</v>
      </c>
      <c r="F133" s="19">
        <v>6971.5838840965425</v>
      </c>
      <c r="G133" s="19">
        <v>8437.9687337556734</v>
      </c>
      <c r="H133" s="19">
        <v>72696.548942467023</v>
      </c>
      <c r="I133" s="19">
        <v>21926.838117604741</v>
      </c>
      <c r="J133" s="19">
        <v>8644.3452045268477</v>
      </c>
      <c r="K133" s="19">
        <v>214131.13030723101</v>
      </c>
      <c r="L133" s="19">
        <v>46733.402995956647</v>
      </c>
      <c r="M133" s="19">
        <v>205050.71515575988</v>
      </c>
      <c r="N133" s="19">
        <v>45794.346168244279</v>
      </c>
      <c r="O133" s="19">
        <v>9381.41989975248</v>
      </c>
      <c r="P133" s="19">
        <v>26387.656545874248</v>
      </c>
      <c r="Q133" s="19">
        <v>28796.131085473349</v>
      </c>
      <c r="R133" s="19">
        <v>22399.340766517489</v>
      </c>
      <c r="S133" s="19">
        <v>13877.010923454352</v>
      </c>
      <c r="T133" s="19">
        <v>49216.33638173568</v>
      </c>
      <c r="U133" s="19">
        <v>9066.3912158705407</v>
      </c>
      <c r="V133" s="19">
        <v>228396.99456240493</v>
      </c>
      <c r="W133" s="19">
        <v>34850.539186130532</v>
      </c>
      <c r="X133" s="19">
        <v>77264.594720757144</v>
      </c>
      <c r="Y133" s="19">
        <v>42854.823640838549</v>
      </c>
      <c r="Z133" s="19">
        <v>25779.722399350187</v>
      </c>
      <c r="AA133" s="19">
        <v>27816.342036564438</v>
      </c>
      <c r="AB133" s="19">
        <v>55790.057614254343</v>
      </c>
      <c r="AC133" s="19">
        <v>46090.889492208262</v>
      </c>
      <c r="AD133" s="19">
        <v>62436.807289982986</v>
      </c>
      <c r="AE133" s="19">
        <v>31471.681461435517</v>
      </c>
      <c r="AF133" s="19">
        <v>44476.596759424581</v>
      </c>
      <c r="AG133" s="19">
        <v>35574.070021292493</v>
      </c>
      <c r="AH133" s="19">
        <v>38974.987565676871</v>
      </c>
      <c r="AI133" s="19">
        <v>56954.01011866203</v>
      </c>
      <c r="AJ133" s="19">
        <v>91522.997565816171</v>
      </c>
      <c r="AK133" s="19">
        <v>41261.119991813379</v>
      </c>
      <c r="AL133" s="19">
        <v>21348.144287803938</v>
      </c>
      <c r="AM133" s="19">
        <v>29447.434436625208</v>
      </c>
      <c r="AN133" s="19">
        <v>28358.95914978327</v>
      </c>
      <c r="AO133" s="19">
        <v>125188.64817213715</v>
      </c>
      <c r="AP133" s="19">
        <v>22562.040706143503</v>
      </c>
      <c r="AQ133" s="19">
        <v>266626.30802405206</v>
      </c>
      <c r="AR133" s="19">
        <v>51949.497909759491</v>
      </c>
      <c r="AS133" s="19">
        <v>324283.2328146167</v>
      </c>
      <c r="AT133" s="19">
        <v>162790.43034390218</v>
      </c>
      <c r="AU133" s="19">
        <v>8149.479547616912</v>
      </c>
      <c r="AV133" s="19">
        <v>17925.396961847546</v>
      </c>
      <c r="AW133" s="19">
        <v>43371.65681477217</v>
      </c>
      <c r="AX133" s="19">
        <v>10296.616800012926</v>
      </c>
      <c r="AY133" s="19">
        <v>100636.79297761449</v>
      </c>
      <c r="AZ133" s="19">
        <v>8950.0006508402548</v>
      </c>
      <c r="BA133" s="19">
        <v>21035.171121974763</v>
      </c>
      <c r="BB133" s="19">
        <v>78278.568979099713</v>
      </c>
      <c r="BC133" s="19">
        <v>35946.956925914907</v>
      </c>
      <c r="BD133" s="19">
        <v>188434.30081823151</v>
      </c>
      <c r="BE133" s="19">
        <v>44134.07645066853</v>
      </c>
      <c r="BF133" s="19">
        <v>57850.43591671301</v>
      </c>
      <c r="BG133" s="19">
        <v>20026.257102895914</v>
      </c>
      <c r="BH133" s="19">
        <v>58105.167135202551</v>
      </c>
      <c r="BI133" s="19">
        <v>12589.159845127433</v>
      </c>
      <c r="BJ133" s="19">
        <v>58739.152229538544</v>
      </c>
      <c r="BK133" s="19">
        <v>6078.1916370370964</v>
      </c>
      <c r="BL133" s="19">
        <v>199388.1707847582</v>
      </c>
      <c r="BM133" s="19">
        <v>45548.854518289081</v>
      </c>
      <c r="BN133" s="19">
        <v>31545.662581901168</v>
      </c>
      <c r="BO133" s="19">
        <v>50738.387807424806</v>
      </c>
      <c r="BP133" s="19">
        <v>84791.933323775243</v>
      </c>
      <c r="BQ133" s="19">
        <v>14143.955493242116</v>
      </c>
      <c r="BR133" s="19">
        <v>57638.818231230653</v>
      </c>
      <c r="BS133" s="19">
        <v>0</v>
      </c>
      <c r="BT133" s="19">
        <v>4202124.8278374029</v>
      </c>
      <c r="BU133" s="19">
        <v>781577</v>
      </c>
      <c r="BV133" s="19">
        <v>1277645</v>
      </c>
      <c r="BW133" s="19">
        <v>88928</v>
      </c>
      <c r="BX133" s="19">
        <v>3386216.4557884671</v>
      </c>
      <c r="BY133" s="19">
        <v>840356.71637412976</v>
      </c>
      <c r="BZ133" s="19">
        <v>-34781</v>
      </c>
      <c r="CA133" s="19">
        <v>6339942.1721625971</v>
      </c>
      <c r="CB133" s="19">
        <v>10542067</v>
      </c>
      <c r="CD133" s="19">
        <f t="shared" si="7"/>
        <v>0</v>
      </c>
      <c r="CE133" s="19">
        <f t="shared" si="8"/>
        <v>0</v>
      </c>
      <c r="CF133" s="19">
        <f t="shared" si="9"/>
        <v>0</v>
      </c>
    </row>
    <row r="134" spans="1:84" x14ac:dyDescent="0.2">
      <c r="A134" s="3"/>
      <c r="B134" s="30" t="s">
        <v>7</v>
      </c>
      <c r="C134">
        <f t="shared" ref="C134:C157" si="10">C133+1</f>
        <v>130</v>
      </c>
      <c r="D134" s="19">
        <v>17594.967811200448</v>
      </c>
      <c r="E134" s="19">
        <v>4796.5863245422734</v>
      </c>
      <c r="F134" s="19">
        <v>442.95398542259642</v>
      </c>
      <c r="G134" s="19">
        <v>1338.124385009849</v>
      </c>
      <c r="H134" s="19">
        <v>22663.915355941048</v>
      </c>
      <c r="I134" s="19">
        <v>3382.6916697607703</v>
      </c>
      <c r="J134" s="19">
        <v>1560.6634370750032</v>
      </c>
      <c r="K134" s="19">
        <v>5339.5997881244348</v>
      </c>
      <c r="L134" s="19">
        <v>1018.9345011447894</v>
      </c>
      <c r="M134" s="19">
        <v>14843.213983405551</v>
      </c>
      <c r="N134" s="19">
        <v>2898.1283110820314</v>
      </c>
      <c r="O134" s="19">
        <v>787.72981139447631</v>
      </c>
      <c r="P134" s="19">
        <v>4347.1148976363602</v>
      </c>
      <c r="Q134" s="19">
        <v>3661.2082895680251</v>
      </c>
      <c r="R134" s="19">
        <v>2437.6478604299755</v>
      </c>
      <c r="S134" s="19">
        <v>1224.3714201835312</v>
      </c>
      <c r="T134" s="19">
        <v>7440.5329966655563</v>
      </c>
      <c r="U134" s="19">
        <v>1362.8373060112676</v>
      </c>
      <c r="V134" s="19">
        <v>30923.199727314201</v>
      </c>
      <c r="W134" s="19">
        <v>1189.8655858642246</v>
      </c>
      <c r="X134" s="19">
        <v>33651.897800039391</v>
      </c>
      <c r="Y134" s="19">
        <v>13730.553251929414</v>
      </c>
      <c r="Z134" s="19">
        <v>4736.8413939704078</v>
      </c>
      <c r="AA134" s="19">
        <v>4313.5141284959145</v>
      </c>
      <c r="AB134" s="19">
        <v>12685.991884273435</v>
      </c>
      <c r="AC134" s="19">
        <v>4914.8369350304965</v>
      </c>
      <c r="AD134" s="19">
        <v>11172.099704705684</v>
      </c>
      <c r="AE134" s="19">
        <v>7240.9859098179923</v>
      </c>
      <c r="AF134" s="19">
        <v>5635.7095802172507</v>
      </c>
      <c r="AG134" s="19">
        <v>20043.318926717959</v>
      </c>
      <c r="AH134" s="19">
        <v>8780.9377780181367</v>
      </c>
      <c r="AI134" s="19">
        <v>12932.530785090132</v>
      </c>
      <c r="AJ134" s="19">
        <v>19129.781929404693</v>
      </c>
      <c r="AK134" s="19">
        <v>8155.5633574611711</v>
      </c>
      <c r="AL134" s="19">
        <v>9563.9098931455883</v>
      </c>
      <c r="AM134" s="19">
        <v>3718.6719327142746</v>
      </c>
      <c r="AN134" s="19">
        <v>9450.4864756561965</v>
      </c>
      <c r="AO134" s="19">
        <v>10470.018432041665</v>
      </c>
      <c r="AP134" s="19">
        <v>2950.9800431243748</v>
      </c>
      <c r="AQ134" s="19">
        <v>23623.536488277674</v>
      </c>
      <c r="AR134" s="19">
        <v>7980.9849867054891</v>
      </c>
      <c r="AS134" s="19">
        <v>21517.944468173559</v>
      </c>
      <c r="AT134" s="19">
        <v>11580.647432192107</v>
      </c>
      <c r="AU134" s="19">
        <v>1645.2928178133077</v>
      </c>
      <c r="AV134" s="19">
        <v>6612.540781738132</v>
      </c>
      <c r="AW134" s="19">
        <v>4634.7401114893528</v>
      </c>
      <c r="AX134" s="19">
        <v>525.69653944251536</v>
      </c>
      <c r="AY134" s="19">
        <v>5800.9713898237951</v>
      </c>
      <c r="AZ134" s="19">
        <v>1063.2552628735109</v>
      </c>
      <c r="BA134" s="19">
        <v>2380.5615876668803</v>
      </c>
      <c r="BB134" s="19">
        <v>6734.5112620711625</v>
      </c>
      <c r="BC134" s="19">
        <v>5885.4197984355906</v>
      </c>
      <c r="BD134" s="19">
        <v>10004.869322297154</v>
      </c>
      <c r="BE134" s="19">
        <v>2209.4756759466741</v>
      </c>
      <c r="BF134" s="19">
        <v>3183.1807402121585</v>
      </c>
      <c r="BG134" s="19">
        <v>3161.7230326486174</v>
      </c>
      <c r="BH134" s="19">
        <v>2630.6183593125679</v>
      </c>
      <c r="BI134" s="19">
        <v>2321.0377082781433</v>
      </c>
      <c r="BJ134" s="19">
        <v>4765.5948847460377</v>
      </c>
      <c r="BK134" s="19">
        <v>574.76336409471821</v>
      </c>
      <c r="BL134" s="19">
        <v>13123.282376276269</v>
      </c>
      <c r="BM134" s="19">
        <v>4080.8710902780335</v>
      </c>
      <c r="BN134" s="19">
        <v>3734.0899749731216</v>
      </c>
      <c r="BO134" s="19">
        <v>6476.3795634805629</v>
      </c>
      <c r="BP134" s="19">
        <v>8769.3854403167716</v>
      </c>
      <c r="BQ134" s="19">
        <v>1230.1844833985851</v>
      </c>
      <c r="BR134" s="19">
        <v>8197.0615448888839</v>
      </c>
      <c r="BS134" s="19">
        <v>0</v>
      </c>
      <c r="BT134" s="19">
        <v>506981.53807748185</v>
      </c>
      <c r="BU134" s="19">
        <v>0</v>
      </c>
      <c r="BV134" s="19">
        <v>0</v>
      </c>
      <c r="BW134" s="19">
        <v>0</v>
      </c>
      <c r="BX134" s="19">
        <v>177391.2049175206</v>
      </c>
      <c r="BY134" s="19">
        <v>72147.257004997518</v>
      </c>
      <c r="BZ134" s="19">
        <v>0</v>
      </c>
      <c r="CA134" s="19">
        <v>249538.46192251812</v>
      </c>
      <c r="CB134" s="19">
        <v>756520</v>
      </c>
      <c r="CD134" s="19">
        <f t="shared" si="7"/>
        <v>0</v>
      </c>
      <c r="CE134" s="19">
        <f t="shared" si="8"/>
        <v>0</v>
      </c>
      <c r="CF134" s="19">
        <f t="shared" si="9"/>
        <v>0</v>
      </c>
    </row>
    <row r="135" spans="1:84" x14ac:dyDescent="0.2">
      <c r="B135" s="30" t="s">
        <v>8</v>
      </c>
      <c r="C135">
        <f t="shared" si="10"/>
        <v>131</v>
      </c>
      <c r="D135" s="19">
        <v>511.21038343727088</v>
      </c>
      <c r="E135" s="19">
        <v>160.80256722206684</v>
      </c>
      <c r="F135" s="19">
        <v>11.33247858488501</v>
      </c>
      <c r="G135" s="19">
        <v>63.782272165942693</v>
      </c>
      <c r="H135" s="19">
        <v>311.34066721244801</v>
      </c>
      <c r="I135" s="19">
        <v>116.34397894347232</v>
      </c>
      <c r="J135" s="19">
        <v>40.542671432096498</v>
      </c>
      <c r="K135" s="19">
        <v>192.47009741123577</v>
      </c>
      <c r="L135" s="19">
        <v>11.151212544013285</v>
      </c>
      <c r="M135" s="19">
        <v>484.64366081506898</v>
      </c>
      <c r="N135" s="19">
        <v>146.79642970685518</v>
      </c>
      <c r="O135" s="19">
        <v>24.33559236114203</v>
      </c>
      <c r="P135" s="19">
        <v>479.50730171612781</v>
      </c>
      <c r="Q135" s="19">
        <v>728.69777741759287</v>
      </c>
      <c r="R135" s="19">
        <v>308.32030287664901</v>
      </c>
      <c r="S135" s="19">
        <v>65.597270511541765</v>
      </c>
      <c r="T135" s="19">
        <v>206.69527462404037</v>
      </c>
      <c r="U135" s="19">
        <v>47.763466109159673</v>
      </c>
      <c r="V135" s="19">
        <v>38.517051658834845</v>
      </c>
      <c r="W135" s="19">
        <v>35.937422186809016</v>
      </c>
      <c r="X135" s="19">
        <v>631.71365442401816</v>
      </c>
      <c r="Y135" s="19">
        <v>523.13328985839462</v>
      </c>
      <c r="Z135" s="19">
        <v>209.45736556861368</v>
      </c>
      <c r="AA135" s="19">
        <v>138.98498379914432</v>
      </c>
      <c r="AB135" s="19">
        <v>941.98076317562436</v>
      </c>
      <c r="AC135" s="19">
        <v>167.82587785716447</v>
      </c>
      <c r="AD135" s="19">
        <v>142.55180609392218</v>
      </c>
      <c r="AE135" s="19">
        <v>82.127767981041004</v>
      </c>
      <c r="AF135" s="19">
        <v>321.74778825357856</v>
      </c>
      <c r="AG135" s="19">
        <v>668.42690134164263</v>
      </c>
      <c r="AH135" s="19">
        <v>583.98826676984163</v>
      </c>
      <c r="AI135" s="19">
        <v>886.31636862791049</v>
      </c>
      <c r="AJ135" s="19">
        <v>1656.9223505808218</v>
      </c>
      <c r="AK135" s="19">
        <v>644.78518795116474</v>
      </c>
      <c r="AL135" s="19">
        <v>251.44663254702752</v>
      </c>
      <c r="AM135" s="19">
        <v>258.09765077973469</v>
      </c>
      <c r="AN135" s="19">
        <v>579.90452056752417</v>
      </c>
      <c r="AO135" s="19">
        <v>325.35281624270391</v>
      </c>
      <c r="AP135" s="19">
        <v>46.51959653605995</v>
      </c>
      <c r="AQ135" s="19">
        <v>1525.5552682294719</v>
      </c>
      <c r="AR135" s="19">
        <v>622.16601656639898</v>
      </c>
      <c r="AS135" s="19">
        <v>278.64460486533574</v>
      </c>
      <c r="AT135" s="19">
        <v>587.39209399691799</v>
      </c>
      <c r="AU135" s="19">
        <v>8.7580090507819861</v>
      </c>
      <c r="AV135" s="19">
        <v>25.467331463873663</v>
      </c>
      <c r="AW135" s="19">
        <v>29.381749151817193</v>
      </c>
      <c r="AX135" s="19">
        <v>18.679516347402284</v>
      </c>
      <c r="AY135" s="19">
        <v>197.8670152455081</v>
      </c>
      <c r="AZ135" s="19">
        <v>6.2488989270758388</v>
      </c>
      <c r="BA135" s="19">
        <v>20.078194169688331</v>
      </c>
      <c r="BB135" s="19">
        <v>38.870787071224377</v>
      </c>
      <c r="BC135" s="19">
        <v>62.051773165594923</v>
      </c>
      <c r="BD135" s="19">
        <v>39.400736567312812</v>
      </c>
      <c r="BE135" s="19">
        <v>51.806274984744299</v>
      </c>
      <c r="BF135" s="19">
        <v>55.493149858213691</v>
      </c>
      <c r="BG135" s="19">
        <v>85.488428159038577</v>
      </c>
      <c r="BH135" s="19">
        <v>26.543133961749099</v>
      </c>
      <c r="BI135" s="19">
        <v>33.633311394269413</v>
      </c>
      <c r="BJ135" s="19">
        <v>167.5836873590012</v>
      </c>
      <c r="BK135" s="19">
        <v>10.802197596284165</v>
      </c>
      <c r="BL135" s="19">
        <v>129.18470316768796</v>
      </c>
      <c r="BM135" s="19">
        <v>97.590996238576437</v>
      </c>
      <c r="BN135" s="19">
        <v>10.081315497561183</v>
      </c>
      <c r="BO135" s="19">
        <v>197.95218426732561</v>
      </c>
      <c r="BP135" s="19">
        <v>500.04668433897308</v>
      </c>
      <c r="BQ135" s="19">
        <v>13.124790391178498</v>
      </c>
      <c r="BR135" s="19">
        <v>107.55691819290237</v>
      </c>
      <c r="BS135" s="19">
        <v>0</v>
      </c>
      <c r="BT135" s="19">
        <v>17994.52123811909</v>
      </c>
      <c r="BU135" s="19">
        <v>0</v>
      </c>
      <c r="BV135" s="19">
        <v>0</v>
      </c>
      <c r="BW135" s="19">
        <v>0</v>
      </c>
      <c r="BX135" s="19">
        <v>8896.2753756784896</v>
      </c>
      <c r="BY135" s="19">
        <v>4417.2033862024182</v>
      </c>
      <c r="BZ135" s="19">
        <v>0</v>
      </c>
      <c r="CA135" s="19">
        <v>13313.478761880906</v>
      </c>
      <c r="CB135" s="19">
        <v>31308</v>
      </c>
      <c r="CD135" s="19">
        <f t="shared" si="7"/>
        <v>0</v>
      </c>
      <c r="CE135" s="19">
        <f t="shared" si="8"/>
        <v>0</v>
      </c>
      <c r="CF135" s="19">
        <f t="shared" si="9"/>
        <v>0</v>
      </c>
    </row>
    <row r="136" spans="1:84" x14ac:dyDescent="0.2">
      <c r="B136" s="31" t="s">
        <v>425</v>
      </c>
      <c r="C136">
        <f t="shared" si="10"/>
        <v>132</v>
      </c>
      <c r="D136" s="19">
        <v>6493.724713218232</v>
      </c>
      <c r="E136" s="19">
        <v>3734.1029901646525</v>
      </c>
      <c r="F136" s="19">
        <v>367.40530883741138</v>
      </c>
      <c r="G136" s="19">
        <v>243.0954012207695</v>
      </c>
      <c r="H136" s="19">
        <v>1423.9568533976012</v>
      </c>
      <c r="I136" s="19">
        <v>528.31634505583406</v>
      </c>
      <c r="J136" s="19">
        <v>198.13119568421286</v>
      </c>
      <c r="K136" s="19">
        <v>6692.9117515002472</v>
      </c>
      <c r="L136" s="19">
        <v>407.12220355756284</v>
      </c>
      <c r="M136" s="19">
        <v>5932.8956464126341</v>
      </c>
      <c r="N136" s="19">
        <v>2403.226657846466</v>
      </c>
      <c r="O136" s="19">
        <v>391.68603488736301</v>
      </c>
      <c r="P136" s="19">
        <v>1080.3771354932624</v>
      </c>
      <c r="Q136" s="19">
        <v>1630.1723650644103</v>
      </c>
      <c r="R136" s="19">
        <v>1750.9883473402688</v>
      </c>
      <c r="S136" s="19">
        <v>815.1156846308312</v>
      </c>
      <c r="T136" s="19">
        <v>1790.3906004469354</v>
      </c>
      <c r="U136" s="19">
        <v>451.73825136171115</v>
      </c>
      <c r="V136" s="19">
        <v>7671.2514929272402</v>
      </c>
      <c r="W136" s="19">
        <v>505.31695101983166</v>
      </c>
      <c r="X136" s="19">
        <v>1822.3865158545682</v>
      </c>
      <c r="Y136" s="19">
        <v>1041.6548593925365</v>
      </c>
      <c r="Z136" s="19">
        <v>1215.1930899671152</v>
      </c>
      <c r="AA136" s="19">
        <v>1536.2297747146761</v>
      </c>
      <c r="AB136" s="19">
        <v>1692.6251727122501</v>
      </c>
      <c r="AC136" s="19">
        <v>2125.0137404551979</v>
      </c>
      <c r="AD136" s="19">
        <v>1118.3864164792333</v>
      </c>
      <c r="AE136" s="19">
        <v>709.26152812012674</v>
      </c>
      <c r="AF136" s="19">
        <v>1429.8786599624566</v>
      </c>
      <c r="AG136" s="19">
        <v>2002.4509612786189</v>
      </c>
      <c r="AH136" s="19">
        <v>1265.286880384361</v>
      </c>
      <c r="AI136" s="19">
        <v>1532.517255913873</v>
      </c>
      <c r="AJ136" s="19">
        <v>2158.592607798917</v>
      </c>
      <c r="AK136" s="19">
        <v>1242.7213195780282</v>
      </c>
      <c r="AL136" s="19">
        <v>1077.7119697445582</v>
      </c>
      <c r="AM136" s="19">
        <v>1468.2399853293136</v>
      </c>
      <c r="AN136" s="19">
        <v>995.72777702333758</v>
      </c>
      <c r="AO136" s="19">
        <v>12289.534943627623</v>
      </c>
      <c r="AP136" s="19">
        <v>918.75139402389595</v>
      </c>
      <c r="AQ136" s="19">
        <v>10758.349567644862</v>
      </c>
      <c r="AR136" s="19">
        <v>1335.3685815930537</v>
      </c>
      <c r="AS136" s="19">
        <v>8518.0204438675446</v>
      </c>
      <c r="AT136" s="19">
        <v>6500.2215212399624</v>
      </c>
      <c r="AU136" s="19">
        <v>92.332123143604264</v>
      </c>
      <c r="AV136" s="19">
        <v>1689.9671917265562</v>
      </c>
      <c r="AW136" s="19">
        <v>637.2117903849977</v>
      </c>
      <c r="AX136" s="19">
        <v>616.27023863743045</v>
      </c>
      <c r="AY136" s="19">
        <v>8299.1269653675281</v>
      </c>
      <c r="AZ136" s="19">
        <v>331.61837577828817</v>
      </c>
      <c r="BA136" s="19">
        <v>374.19014686291433</v>
      </c>
      <c r="BB136" s="19">
        <v>4471.2610812750836</v>
      </c>
      <c r="BC136" s="19">
        <v>771.68894537152232</v>
      </c>
      <c r="BD136" s="19">
        <v>3121.9227209674837</v>
      </c>
      <c r="BE136" s="19">
        <v>746.44409515646703</v>
      </c>
      <c r="BF136" s="19">
        <v>1347.7532484886367</v>
      </c>
      <c r="BG136" s="19">
        <v>628.38677868413743</v>
      </c>
      <c r="BH136" s="19">
        <v>1255.0409232090856</v>
      </c>
      <c r="BI136" s="19">
        <v>420.76054536488982</v>
      </c>
      <c r="BJ136" s="19">
        <v>2874.3040799152577</v>
      </c>
      <c r="BK136" s="19">
        <v>220.48238002507884</v>
      </c>
      <c r="BL136" s="19">
        <v>4861.6883638695808</v>
      </c>
      <c r="BM136" s="19">
        <v>1920.1884866205849</v>
      </c>
      <c r="BN136" s="19">
        <v>921.21386563419128</v>
      </c>
      <c r="BO136" s="19">
        <v>2928.4817288227623</v>
      </c>
      <c r="BP136" s="19">
        <v>6098.7839339771826</v>
      </c>
      <c r="BQ136" s="19">
        <v>382.4996173159854</v>
      </c>
      <c r="BR136" s="19">
        <v>2927.6054666543819</v>
      </c>
      <c r="BS136" s="19">
        <v>0</v>
      </c>
      <c r="BT136" s="19">
        <v>157205.27399002726</v>
      </c>
      <c r="BU136" s="19">
        <v>0</v>
      </c>
      <c r="BV136" s="19">
        <v>0</v>
      </c>
      <c r="BW136" s="19">
        <v>0</v>
      </c>
      <c r="BX136" s="19">
        <v>243404.83589882578</v>
      </c>
      <c r="BY136" s="19">
        <v>13509.890111147011</v>
      </c>
      <c r="BZ136" s="19">
        <v>0</v>
      </c>
      <c r="CA136" s="19">
        <v>256914.72600997277</v>
      </c>
      <c r="CB136" s="19">
        <v>414120</v>
      </c>
      <c r="CD136" s="19">
        <f t="shared" si="7"/>
        <v>0</v>
      </c>
      <c r="CE136" s="19">
        <f t="shared" si="8"/>
        <v>0</v>
      </c>
      <c r="CF136" s="19">
        <f t="shared" si="9"/>
        <v>0</v>
      </c>
    </row>
    <row r="137" spans="1:84" x14ac:dyDescent="0.2">
      <c r="B137" s="31" t="s">
        <v>426</v>
      </c>
      <c r="C137">
        <f t="shared" si="10"/>
        <v>133</v>
      </c>
      <c r="D137" s="19">
        <v>0</v>
      </c>
      <c r="E137" s="19">
        <v>0</v>
      </c>
      <c r="F137" s="19">
        <v>0</v>
      </c>
      <c r="G137" s="19">
        <v>0</v>
      </c>
      <c r="H137" s="19">
        <v>0</v>
      </c>
      <c r="I137" s="19">
        <v>0</v>
      </c>
      <c r="J137" s="19">
        <v>0</v>
      </c>
      <c r="K137" s="19">
        <v>0</v>
      </c>
      <c r="L137" s="19">
        <v>0</v>
      </c>
      <c r="M137" s="19">
        <v>0</v>
      </c>
      <c r="N137" s="19">
        <v>0</v>
      </c>
      <c r="O137" s="19">
        <v>0</v>
      </c>
      <c r="P137" s="19">
        <v>0</v>
      </c>
      <c r="Q137" s="19">
        <v>0</v>
      </c>
      <c r="R137" s="19">
        <v>0</v>
      </c>
      <c r="S137" s="19">
        <v>0</v>
      </c>
      <c r="T137" s="19">
        <v>0</v>
      </c>
      <c r="U137" s="19">
        <v>0</v>
      </c>
      <c r="V137" s="19">
        <v>0</v>
      </c>
      <c r="W137" s="19">
        <v>0</v>
      </c>
      <c r="X137" s="19">
        <v>0</v>
      </c>
      <c r="Y137" s="19">
        <v>0</v>
      </c>
      <c r="Z137" s="19">
        <v>0</v>
      </c>
      <c r="AA137" s="19">
        <v>0</v>
      </c>
      <c r="AB137" s="19">
        <v>0</v>
      </c>
      <c r="AC137" s="19">
        <v>0</v>
      </c>
      <c r="AD137" s="19">
        <v>0</v>
      </c>
      <c r="AE137" s="19">
        <v>0</v>
      </c>
      <c r="AF137" s="19">
        <v>0</v>
      </c>
      <c r="AG137" s="19">
        <v>0</v>
      </c>
      <c r="AH137" s="19">
        <v>0</v>
      </c>
      <c r="AI137" s="19">
        <v>0</v>
      </c>
      <c r="AJ137" s="19">
        <v>0</v>
      </c>
      <c r="AK137" s="19">
        <v>0</v>
      </c>
      <c r="AL137" s="19">
        <v>0</v>
      </c>
      <c r="AM137" s="19">
        <v>0</v>
      </c>
      <c r="AN137" s="19">
        <v>0</v>
      </c>
      <c r="AO137" s="19">
        <v>0</v>
      </c>
      <c r="AP137" s="19">
        <v>0</v>
      </c>
      <c r="AQ137" s="19">
        <v>0</v>
      </c>
      <c r="AR137" s="19">
        <v>0</v>
      </c>
      <c r="AS137" s="19">
        <v>0</v>
      </c>
      <c r="AT137" s="19">
        <v>0</v>
      </c>
      <c r="AU137" s="19">
        <v>0</v>
      </c>
      <c r="AV137" s="19">
        <v>0</v>
      </c>
      <c r="AW137" s="19">
        <v>0</v>
      </c>
      <c r="AX137" s="19">
        <v>0</v>
      </c>
      <c r="AY137" s="19">
        <v>0</v>
      </c>
      <c r="AZ137" s="19">
        <v>0</v>
      </c>
      <c r="BA137" s="19">
        <v>0</v>
      </c>
      <c r="BB137" s="19">
        <v>0</v>
      </c>
      <c r="BC137" s="19">
        <v>0</v>
      </c>
      <c r="BD137" s="19">
        <v>0</v>
      </c>
      <c r="BE137" s="19">
        <v>0</v>
      </c>
      <c r="BF137" s="19">
        <v>0</v>
      </c>
      <c r="BG137" s="19">
        <v>0</v>
      </c>
      <c r="BH137" s="19">
        <v>0</v>
      </c>
      <c r="BI137" s="19">
        <v>0</v>
      </c>
      <c r="BJ137" s="19">
        <v>0</v>
      </c>
      <c r="BK137" s="19">
        <v>0</v>
      </c>
      <c r="BL137" s="19">
        <v>0</v>
      </c>
      <c r="BM137" s="19">
        <v>0</v>
      </c>
      <c r="BN137" s="19">
        <v>0</v>
      </c>
      <c r="BO137" s="19">
        <v>0</v>
      </c>
      <c r="BP137" s="19">
        <v>0</v>
      </c>
      <c r="BQ137" s="19">
        <v>0</v>
      </c>
      <c r="BR137" s="19">
        <v>0</v>
      </c>
      <c r="BS137" s="19">
        <v>0</v>
      </c>
      <c r="BT137" s="19">
        <v>0</v>
      </c>
      <c r="BU137" s="19">
        <v>0</v>
      </c>
      <c r="BV137" s="19">
        <v>0</v>
      </c>
      <c r="BW137" s="19">
        <v>0</v>
      </c>
      <c r="BX137" s="19">
        <v>0</v>
      </c>
      <c r="BY137" s="19">
        <v>0</v>
      </c>
      <c r="BZ137" s="19">
        <v>0</v>
      </c>
      <c r="CA137" s="19">
        <v>0</v>
      </c>
      <c r="CB137" s="19">
        <v>0</v>
      </c>
      <c r="CD137" s="19">
        <f t="shared" si="7"/>
        <v>0</v>
      </c>
      <c r="CE137" s="19">
        <f t="shared" si="8"/>
        <v>0</v>
      </c>
      <c r="CF137" s="19">
        <f t="shared" si="9"/>
        <v>0</v>
      </c>
    </row>
    <row r="138" spans="1:84" x14ac:dyDescent="0.2">
      <c r="B138" s="31" t="s">
        <v>427</v>
      </c>
      <c r="C138">
        <f t="shared" si="10"/>
        <v>134</v>
      </c>
      <c r="D138" s="19">
        <v>72.998792982022138</v>
      </c>
      <c r="E138" s="19">
        <v>93.383343486348252</v>
      </c>
      <c r="F138" s="19">
        <v>7.727957637048668</v>
      </c>
      <c r="G138" s="19">
        <v>37.802289074402992</v>
      </c>
      <c r="H138" s="19">
        <v>103.73727923651155</v>
      </c>
      <c r="I138" s="19">
        <v>55.985245036320308</v>
      </c>
      <c r="J138" s="19">
        <v>19.08096951765252</v>
      </c>
      <c r="K138" s="19">
        <v>292.58262333830891</v>
      </c>
      <c r="L138" s="19">
        <v>16.611487068639939</v>
      </c>
      <c r="M138" s="19">
        <v>385.48569042265342</v>
      </c>
      <c r="N138" s="19">
        <v>610.22877884023421</v>
      </c>
      <c r="O138" s="19">
        <v>168.7393617589359</v>
      </c>
      <c r="P138" s="19">
        <v>54.630145903751924</v>
      </c>
      <c r="Q138" s="19">
        <v>80.171456574223669</v>
      </c>
      <c r="R138" s="19">
        <v>84.978536313052686</v>
      </c>
      <c r="S138" s="19">
        <v>73.956159588073206</v>
      </c>
      <c r="T138" s="19">
        <v>232.94865471783396</v>
      </c>
      <c r="U138" s="19">
        <v>72.184821159218316</v>
      </c>
      <c r="V138" s="19">
        <v>81.019531632637154</v>
      </c>
      <c r="W138" s="19">
        <v>9.5676012901990788</v>
      </c>
      <c r="X138" s="19">
        <v>65.922104108618882</v>
      </c>
      <c r="Y138" s="19">
        <v>101.75886209623644</v>
      </c>
      <c r="Z138" s="19">
        <v>177.20092704802391</v>
      </c>
      <c r="AA138" s="19">
        <v>47.959843167608284</v>
      </c>
      <c r="AB138" s="19">
        <v>412.57251163141416</v>
      </c>
      <c r="AC138" s="19">
        <v>135.04359882188541</v>
      </c>
      <c r="AD138" s="19">
        <v>83.969901408434254</v>
      </c>
      <c r="AE138" s="19">
        <v>37.107116054141471</v>
      </c>
      <c r="AF138" s="19">
        <v>260.95222477376706</v>
      </c>
      <c r="AG138" s="19">
        <v>936.12067314534988</v>
      </c>
      <c r="AH138" s="19">
        <v>341.83286703410408</v>
      </c>
      <c r="AI138" s="19">
        <v>394.44904886637147</v>
      </c>
      <c r="AJ138" s="19">
        <v>985.17955656879019</v>
      </c>
      <c r="AK138" s="19">
        <v>336.00783414403656</v>
      </c>
      <c r="AL138" s="19">
        <v>608.04121908043487</v>
      </c>
      <c r="AM138" s="19">
        <v>219.62111499917356</v>
      </c>
      <c r="AN138" s="19">
        <v>361.60425958781099</v>
      </c>
      <c r="AO138" s="19">
        <v>210.39023760639643</v>
      </c>
      <c r="AP138" s="19">
        <v>34.791947404896817</v>
      </c>
      <c r="AQ138" s="19">
        <v>1403.7915191524139</v>
      </c>
      <c r="AR138" s="19">
        <v>344.85231468497233</v>
      </c>
      <c r="AS138" s="19">
        <v>475.12419919100824</v>
      </c>
      <c r="AT138" s="19">
        <v>446.32601049891474</v>
      </c>
      <c r="AU138" s="19">
        <v>5.0846985610228295</v>
      </c>
      <c r="AV138" s="19">
        <v>31.052389482973947</v>
      </c>
      <c r="AW138" s="19">
        <v>28.514768541727921</v>
      </c>
      <c r="AX138" s="19">
        <v>48.925064236473268</v>
      </c>
      <c r="AY138" s="19">
        <v>1590.5823545934743</v>
      </c>
      <c r="AZ138" s="19">
        <v>31.14805005160763</v>
      </c>
      <c r="BA138" s="19">
        <v>37.767643091004764</v>
      </c>
      <c r="BB138" s="19">
        <v>43.033261905749924</v>
      </c>
      <c r="BC138" s="19">
        <v>146.9106478626768</v>
      </c>
      <c r="BD138" s="19">
        <v>85.139140753729947</v>
      </c>
      <c r="BE138" s="19">
        <v>63.149782840393094</v>
      </c>
      <c r="BF138" s="19">
        <v>105.55471416935164</v>
      </c>
      <c r="BG138" s="19">
        <v>83.657083279705333</v>
      </c>
      <c r="BH138" s="19">
        <v>61.88984265593119</v>
      </c>
      <c r="BI138" s="19">
        <v>43.798145654281036</v>
      </c>
      <c r="BJ138" s="19">
        <v>278.82096237822941</v>
      </c>
      <c r="BK138" s="19">
        <v>15.26180853467773</v>
      </c>
      <c r="BL138" s="19">
        <v>129.55805619549571</v>
      </c>
      <c r="BM138" s="19">
        <v>108.54424129912783</v>
      </c>
      <c r="BN138" s="19">
        <v>28.869427022629729</v>
      </c>
      <c r="BO138" s="19">
        <v>116.33466294287854</v>
      </c>
      <c r="BP138" s="19">
        <v>372.28428207148841</v>
      </c>
      <c r="BQ138" s="19">
        <v>23.410296399741966</v>
      </c>
      <c r="BR138" s="19">
        <v>187.10290466090416</v>
      </c>
      <c r="BS138" s="19">
        <v>0</v>
      </c>
      <c r="BT138" s="19">
        <v>14640.834845838148</v>
      </c>
      <c r="BU138" s="19">
        <v>0</v>
      </c>
      <c r="BV138" s="19">
        <v>0</v>
      </c>
      <c r="BW138" s="19">
        <v>0</v>
      </c>
      <c r="BX138" s="19">
        <v>21476.608512979077</v>
      </c>
      <c r="BY138" s="19">
        <v>5733.5566411827722</v>
      </c>
      <c r="BZ138" s="19">
        <v>0</v>
      </c>
      <c r="CA138" s="19">
        <v>27210.165154161852</v>
      </c>
      <c r="CB138" s="19">
        <v>41851</v>
      </c>
      <c r="CD138" s="19">
        <f t="shared" si="7"/>
        <v>0</v>
      </c>
      <c r="CE138" s="19">
        <f t="shared" si="8"/>
        <v>0</v>
      </c>
      <c r="CF138" s="19">
        <f t="shared" si="9"/>
        <v>0</v>
      </c>
    </row>
    <row r="139" spans="1:84" x14ac:dyDescent="0.2">
      <c r="B139" s="31" t="s">
        <v>426</v>
      </c>
      <c r="C139">
        <f t="shared" si="10"/>
        <v>135</v>
      </c>
      <c r="D139" s="19">
        <v>0</v>
      </c>
      <c r="E139" s="19">
        <v>0</v>
      </c>
      <c r="F139" s="19">
        <v>0</v>
      </c>
      <c r="G139" s="19">
        <v>0</v>
      </c>
      <c r="H139" s="19">
        <v>0</v>
      </c>
      <c r="I139" s="19">
        <v>0</v>
      </c>
      <c r="J139" s="19">
        <v>0</v>
      </c>
      <c r="K139" s="19">
        <v>0</v>
      </c>
      <c r="L139" s="19">
        <v>0</v>
      </c>
      <c r="M139" s="19">
        <v>0</v>
      </c>
      <c r="N139" s="19">
        <v>0</v>
      </c>
      <c r="O139" s="19">
        <v>0</v>
      </c>
      <c r="P139" s="19">
        <v>0</v>
      </c>
      <c r="Q139" s="19">
        <v>0</v>
      </c>
      <c r="R139" s="19">
        <v>0</v>
      </c>
      <c r="S139" s="19">
        <v>0</v>
      </c>
      <c r="T139" s="19">
        <v>0</v>
      </c>
      <c r="U139" s="19">
        <v>0</v>
      </c>
      <c r="V139" s="19">
        <v>0</v>
      </c>
      <c r="W139" s="19">
        <v>0</v>
      </c>
      <c r="X139" s="19">
        <v>0</v>
      </c>
      <c r="Y139" s="19">
        <v>0</v>
      </c>
      <c r="Z139" s="19">
        <v>0</v>
      </c>
      <c r="AA139" s="19">
        <v>0</v>
      </c>
      <c r="AB139" s="19">
        <v>0</v>
      </c>
      <c r="AC139" s="19">
        <v>0</v>
      </c>
      <c r="AD139" s="19">
        <v>0</v>
      </c>
      <c r="AE139" s="19">
        <v>0</v>
      </c>
      <c r="AF139" s="19">
        <v>0</v>
      </c>
      <c r="AG139" s="19">
        <v>0</v>
      </c>
      <c r="AH139" s="19">
        <v>0</v>
      </c>
      <c r="AI139" s="19">
        <v>0</v>
      </c>
      <c r="AJ139" s="19">
        <v>0</v>
      </c>
      <c r="AK139" s="19">
        <v>0</v>
      </c>
      <c r="AL139" s="19">
        <v>0</v>
      </c>
      <c r="AM139" s="19">
        <v>0</v>
      </c>
      <c r="AN139" s="19">
        <v>0</v>
      </c>
      <c r="AO139" s="19">
        <v>0</v>
      </c>
      <c r="AP139" s="19">
        <v>0</v>
      </c>
      <c r="AQ139" s="19">
        <v>0</v>
      </c>
      <c r="AR139" s="19">
        <v>0</v>
      </c>
      <c r="AS139" s="19">
        <v>0</v>
      </c>
      <c r="AT139" s="19">
        <v>0</v>
      </c>
      <c r="AU139" s="19">
        <v>0</v>
      </c>
      <c r="AV139" s="19">
        <v>0</v>
      </c>
      <c r="AW139" s="19">
        <v>0</v>
      </c>
      <c r="AX139" s="19">
        <v>0</v>
      </c>
      <c r="AY139" s="19">
        <v>0</v>
      </c>
      <c r="AZ139" s="19">
        <v>0</v>
      </c>
      <c r="BA139" s="19">
        <v>0</v>
      </c>
      <c r="BB139" s="19">
        <v>0</v>
      </c>
      <c r="BC139" s="19">
        <v>0</v>
      </c>
      <c r="BD139" s="19">
        <v>0</v>
      </c>
      <c r="BE139" s="19">
        <v>0</v>
      </c>
      <c r="BF139" s="19">
        <v>0</v>
      </c>
      <c r="BG139" s="19">
        <v>0</v>
      </c>
      <c r="BH139" s="19">
        <v>0</v>
      </c>
      <c r="BI139" s="19">
        <v>0</v>
      </c>
      <c r="BJ139" s="19">
        <v>0</v>
      </c>
      <c r="BK139" s="19">
        <v>0</v>
      </c>
      <c r="BL139" s="19">
        <v>0</v>
      </c>
      <c r="BM139" s="19">
        <v>0</v>
      </c>
      <c r="BN139" s="19">
        <v>0</v>
      </c>
      <c r="BO139" s="19">
        <v>0</v>
      </c>
      <c r="BP139" s="19">
        <v>0</v>
      </c>
      <c r="BQ139" s="19">
        <v>0</v>
      </c>
      <c r="BR139" s="19">
        <v>0</v>
      </c>
      <c r="BS139" s="19">
        <v>0</v>
      </c>
      <c r="BT139" s="19">
        <v>0</v>
      </c>
      <c r="BU139" s="19">
        <v>0</v>
      </c>
      <c r="BV139" s="19">
        <v>0</v>
      </c>
      <c r="BW139" s="19">
        <v>0</v>
      </c>
      <c r="BX139" s="19">
        <v>0</v>
      </c>
      <c r="BY139" s="19">
        <v>0</v>
      </c>
      <c r="BZ139" s="19">
        <v>0</v>
      </c>
      <c r="CA139" s="19">
        <v>0</v>
      </c>
      <c r="CB139" s="19">
        <v>0</v>
      </c>
      <c r="CD139" s="19">
        <f t="shared" si="7"/>
        <v>0</v>
      </c>
      <c r="CE139" s="19">
        <f t="shared" si="8"/>
        <v>0</v>
      </c>
      <c r="CF139" s="19">
        <f t="shared" si="9"/>
        <v>0</v>
      </c>
    </row>
    <row r="140" spans="1:84" x14ac:dyDescent="0.2">
      <c r="B140" s="31" t="s">
        <v>428</v>
      </c>
      <c r="C140">
        <f t="shared" si="10"/>
        <v>136</v>
      </c>
      <c r="D140" s="19">
        <v>4797.1097445134901</v>
      </c>
      <c r="E140" s="19">
        <v>1667.5467473162087</v>
      </c>
      <c r="F140" s="19">
        <v>241.99638542151567</v>
      </c>
      <c r="G140" s="19">
        <v>476.22691877336337</v>
      </c>
      <c r="H140" s="19">
        <v>6297.500901745364</v>
      </c>
      <c r="I140" s="19">
        <v>1182.8246435988624</v>
      </c>
      <c r="J140" s="19">
        <v>488.23652176418636</v>
      </c>
      <c r="K140" s="19">
        <v>5273.3054323947244</v>
      </c>
      <c r="L140" s="19">
        <v>1518.7775997283479</v>
      </c>
      <c r="M140" s="19">
        <v>4574.0458631842057</v>
      </c>
      <c r="N140" s="19">
        <v>2248.2736542801313</v>
      </c>
      <c r="O140" s="19">
        <v>200.08929984560166</v>
      </c>
      <c r="P140" s="19">
        <v>1030.7139733762474</v>
      </c>
      <c r="Q140" s="19">
        <v>1060.6190259023954</v>
      </c>
      <c r="R140" s="19">
        <v>767.72418652256044</v>
      </c>
      <c r="S140" s="19">
        <v>482.94854163167048</v>
      </c>
      <c r="T140" s="19">
        <v>2477.0960918099604</v>
      </c>
      <c r="U140" s="19">
        <v>396.08493948810315</v>
      </c>
      <c r="V140" s="19">
        <v>31334.017634062195</v>
      </c>
      <c r="W140" s="19">
        <v>1034.7732535083983</v>
      </c>
      <c r="X140" s="19">
        <v>5296.4852048162566</v>
      </c>
      <c r="Y140" s="19">
        <v>2502.0760958848714</v>
      </c>
      <c r="Z140" s="19">
        <v>1225.5848240956584</v>
      </c>
      <c r="AA140" s="19">
        <v>1193.9692332582158</v>
      </c>
      <c r="AB140" s="19">
        <v>2682.7720539529269</v>
      </c>
      <c r="AC140" s="19">
        <v>2305.3903556269934</v>
      </c>
      <c r="AD140" s="19">
        <v>2940.1848813297388</v>
      </c>
      <c r="AE140" s="19">
        <v>1771.8362165911822</v>
      </c>
      <c r="AF140" s="19">
        <v>1864.1149873683667</v>
      </c>
      <c r="AG140" s="19">
        <v>2370.6125162239405</v>
      </c>
      <c r="AH140" s="19">
        <v>1943.9666421166792</v>
      </c>
      <c r="AI140" s="19">
        <v>2703.1764228396855</v>
      </c>
      <c r="AJ140" s="19">
        <v>4350.5259898306231</v>
      </c>
      <c r="AK140" s="19">
        <v>1859.8023090522252</v>
      </c>
      <c r="AL140" s="19">
        <v>1081.7459976784498</v>
      </c>
      <c r="AM140" s="19">
        <v>1087.9348795522965</v>
      </c>
      <c r="AN140" s="19">
        <v>1406.3178173818606</v>
      </c>
      <c r="AO140" s="19">
        <v>5480.0553983444424</v>
      </c>
      <c r="AP140" s="19">
        <v>1276.9163127672718</v>
      </c>
      <c r="AQ140" s="19">
        <v>11371.459132643571</v>
      </c>
      <c r="AR140" s="19">
        <v>2486.1301906906065</v>
      </c>
      <c r="AS140" s="19">
        <v>15958.033469285809</v>
      </c>
      <c r="AT140" s="19">
        <v>5602.9825981699632</v>
      </c>
      <c r="AU140" s="19">
        <v>842.05280381437251</v>
      </c>
      <c r="AV140" s="19">
        <v>2696.5753437409185</v>
      </c>
      <c r="AW140" s="19">
        <v>2531.4947656599347</v>
      </c>
      <c r="AX140" s="19">
        <v>402.81184132325239</v>
      </c>
      <c r="AY140" s="19">
        <v>4389.6592973551878</v>
      </c>
      <c r="AZ140" s="19">
        <v>444.72876152926204</v>
      </c>
      <c r="BA140" s="19">
        <v>1500.2313062347505</v>
      </c>
      <c r="BB140" s="19">
        <v>4674.7546285770804</v>
      </c>
      <c r="BC140" s="19">
        <v>2304.9719092497103</v>
      </c>
      <c r="BD140" s="19">
        <v>14577.36726118283</v>
      </c>
      <c r="BE140" s="19">
        <v>3871.0477204031927</v>
      </c>
      <c r="BF140" s="19">
        <v>2951.582230558633</v>
      </c>
      <c r="BG140" s="19">
        <v>1184.4875743325867</v>
      </c>
      <c r="BH140" s="19">
        <v>2331.7406056581267</v>
      </c>
      <c r="BI140" s="19">
        <v>794.61044418098209</v>
      </c>
      <c r="BJ140" s="19">
        <v>2849.5441560629256</v>
      </c>
      <c r="BK140" s="19">
        <v>371.49861271214479</v>
      </c>
      <c r="BL140" s="19">
        <v>14136.115715732754</v>
      </c>
      <c r="BM140" s="19">
        <v>2005.9506672745938</v>
      </c>
      <c r="BN140" s="19">
        <v>1627.0828349713311</v>
      </c>
      <c r="BO140" s="19">
        <v>1999.4640530616662</v>
      </c>
      <c r="BP140" s="19">
        <v>2772.5663355203519</v>
      </c>
      <c r="BQ140" s="19">
        <v>708.82531925239221</v>
      </c>
      <c r="BR140" s="19">
        <v>3016.8549343722761</v>
      </c>
      <c r="BS140" s="19">
        <v>0</v>
      </c>
      <c r="BT140" s="19">
        <v>223298.00401113043</v>
      </c>
      <c r="BU140" s="19">
        <v>0</v>
      </c>
      <c r="BV140" s="19">
        <v>0</v>
      </c>
      <c r="BW140" s="19">
        <v>0</v>
      </c>
      <c r="BX140" s="19">
        <v>101822.61950652911</v>
      </c>
      <c r="BY140" s="19">
        <v>37106.376482340442</v>
      </c>
      <c r="BZ140" s="19">
        <v>0</v>
      </c>
      <c r="CA140" s="19">
        <v>138928.99598886954</v>
      </c>
      <c r="CB140" s="19">
        <v>362227</v>
      </c>
      <c r="CD140" s="19">
        <f t="shared" si="7"/>
        <v>0</v>
      </c>
      <c r="CE140" s="19">
        <f t="shared" si="8"/>
        <v>0</v>
      </c>
      <c r="CF140" s="19">
        <f t="shared" si="9"/>
        <v>0</v>
      </c>
    </row>
    <row r="141" spans="1:84" x14ac:dyDescent="0.2">
      <c r="B141" s="31" t="s">
        <v>426</v>
      </c>
      <c r="C141">
        <f t="shared" si="10"/>
        <v>137</v>
      </c>
      <c r="D141" s="19">
        <v>0</v>
      </c>
      <c r="E141" s="19">
        <v>0</v>
      </c>
      <c r="F141" s="19">
        <v>0</v>
      </c>
      <c r="G141" s="19">
        <v>0</v>
      </c>
      <c r="H141" s="19">
        <v>0</v>
      </c>
      <c r="I141" s="19">
        <v>0</v>
      </c>
      <c r="J141" s="19">
        <v>0</v>
      </c>
      <c r="K141" s="19">
        <v>0</v>
      </c>
      <c r="L141" s="19">
        <v>0</v>
      </c>
      <c r="M141" s="19">
        <v>0</v>
      </c>
      <c r="N141" s="19">
        <v>0</v>
      </c>
      <c r="O141" s="19">
        <v>0</v>
      </c>
      <c r="P141" s="19">
        <v>0</v>
      </c>
      <c r="Q141" s="19">
        <v>0</v>
      </c>
      <c r="R141" s="19">
        <v>0</v>
      </c>
      <c r="S141" s="19">
        <v>0</v>
      </c>
      <c r="T141" s="19">
        <v>0</v>
      </c>
      <c r="U141" s="19">
        <v>0</v>
      </c>
      <c r="V141" s="19">
        <v>0</v>
      </c>
      <c r="W141" s="19">
        <v>0</v>
      </c>
      <c r="X141" s="19">
        <v>0</v>
      </c>
      <c r="Y141" s="19">
        <v>0</v>
      </c>
      <c r="Z141" s="19">
        <v>0</v>
      </c>
      <c r="AA141" s="19">
        <v>0</v>
      </c>
      <c r="AB141" s="19">
        <v>0</v>
      </c>
      <c r="AC141" s="19">
        <v>0</v>
      </c>
      <c r="AD141" s="19">
        <v>0</v>
      </c>
      <c r="AE141" s="19">
        <v>0</v>
      </c>
      <c r="AF141" s="19">
        <v>0</v>
      </c>
      <c r="AG141" s="19">
        <v>0</v>
      </c>
      <c r="AH141" s="19">
        <v>0</v>
      </c>
      <c r="AI141" s="19">
        <v>0</v>
      </c>
      <c r="AJ141" s="19">
        <v>0</v>
      </c>
      <c r="AK141" s="19">
        <v>0</v>
      </c>
      <c r="AL141" s="19">
        <v>0</v>
      </c>
      <c r="AM141" s="19">
        <v>0</v>
      </c>
      <c r="AN141" s="19">
        <v>0</v>
      </c>
      <c r="AO141" s="19">
        <v>0</v>
      </c>
      <c r="AP141" s="19">
        <v>0</v>
      </c>
      <c r="AQ141" s="19">
        <v>0</v>
      </c>
      <c r="AR141" s="19">
        <v>0</v>
      </c>
      <c r="AS141" s="19">
        <v>0</v>
      </c>
      <c r="AT141" s="19">
        <v>0</v>
      </c>
      <c r="AU141" s="19">
        <v>0</v>
      </c>
      <c r="AV141" s="19">
        <v>0</v>
      </c>
      <c r="AW141" s="19">
        <v>0</v>
      </c>
      <c r="AX141" s="19">
        <v>0</v>
      </c>
      <c r="AY141" s="19">
        <v>0</v>
      </c>
      <c r="AZ141" s="19">
        <v>0</v>
      </c>
      <c r="BA141" s="19">
        <v>0</v>
      </c>
      <c r="BB141" s="19">
        <v>0</v>
      </c>
      <c r="BC141" s="19">
        <v>0</v>
      </c>
      <c r="BD141" s="19">
        <v>0</v>
      </c>
      <c r="BE141" s="19">
        <v>0</v>
      </c>
      <c r="BF141" s="19">
        <v>0</v>
      </c>
      <c r="BG141" s="19">
        <v>0</v>
      </c>
      <c r="BH141" s="19">
        <v>0</v>
      </c>
      <c r="BI141" s="19">
        <v>0</v>
      </c>
      <c r="BJ141" s="19">
        <v>0</v>
      </c>
      <c r="BK141" s="19">
        <v>0</v>
      </c>
      <c r="BL141" s="19">
        <v>0</v>
      </c>
      <c r="BM141" s="19">
        <v>0</v>
      </c>
      <c r="BN141" s="19">
        <v>0</v>
      </c>
      <c r="BO141" s="19">
        <v>0</v>
      </c>
      <c r="BP141" s="19">
        <v>0</v>
      </c>
      <c r="BQ141" s="19">
        <v>0</v>
      </c>
      <c r="BR141" s="19">
        <v>0</v>
      </c>
      <c r="BS141" s="19">
        <v>0</v>
      </c>
      <c r="BT141" s="19">
        <v>0</v>
      </c>
      <c r="BU141" s="19">
        <v>0</v>
      </c>
      <c r="BV141" s="19">
        <v>0</v>
      </c>
      <c r="BW141" s="19">
        <v>0</v>
      </c>
      <c r="BX141" s="19">
        <v>0</v>
      </c>
      <c r="BY141" s="19">
        <v>0</v>
      </c>
      <c r="BZ141" s="19">
        <v>0</v>
      </c>
      <c r="CA141" s="19">
        <v>0</v>
      </c>
      <c r="CB141" s="19">
        <v>0</v>
      </c>
      <c r="CD141" s="19">
        <f t="shared" si="7"/>
        <v>0</v>
      </c>
      <c r="CE141" s="19">
        <f t="shared" si="8"/>
        <v>0</v>
      </c>
      <c r="CF141" s="19">
        <f t="shared" si="9"/>
        <v>0</v>
      </c>
    </row>
    <row r="142" spans="1:84" x14ac:dyDescent="0.2">
      <c r="B142" s="32" t="s">
        <v>9</v>
      </c>
      <c r="C142">
        <f t="shared" si="10"/>
        <v>138</v>
      </c>
      <c r="D142" s="19">
        <v>151016</v>
      </c>
      <c r="E142" s="19">
        <v>73106</v>
      </c>
      <c r="F142" s="19">
        <v>8043</v>
      </c>
      <c r="G142" s="19">
        <v>10597.000000000002</v>
      </c>
      <c r="H142" s="19">
        <v>103497</v>
      </c>
      <c r="I142" s="19">
        <v>27193</v>
      </c>
      <c r="J142" s="19">
        <v>10951</v>
      </c>
      <c r="K142" s="19">
        <v>231921.99999999997</v>
      </c>
      <c r="L142" s="19">
        <v>49706</v>
      </c>
      <c r="M142" s="19">
        <v>231271</v>
      </c>
      <c r="N142" s="19">
        <v>54100.999999999985</v>
      </c>
      <c r="O142" s="19">
        <v>10953.999999999998</v>
      </c>
      <c r="P142" s="19">
        <v>33380</v>
      </c>
      <c r="Q142" s="19">
        <v>35956.999999999993</v>
      </c>
      <c r="R142" s="19">
        <v>27748.999999999996</v>
      </c>
      <c r="S142" s="19">
        <v>16539</v>
      </c>
      <c r="T142" s="19">
        <v>61364.000000000007</v>
      </c>
      <c r="U142" s="19">
        <v>11397</v>
      </c>
      <c r="V142" s="19">
        <v>298445.00000000006</v>
      </c>
      <c r="W142" s="19">
        <v>37625.999999999993</v>
      </c>
      <c r="X142" s="19">
        <v>118733</v>
      </c>
      <c r="Y142" s="19">
        <v>60754</v>
      </c>
      <c r="Z142" s="19">
        <v>33344.000000000007</v>
      </c>
      <c r="AA142" s="19">
        <v>35046.999999999993</v>
      </c>
      <c r="AB142" s="19">
        <v>74205.999999999985</v>
      </c>
      <c r="AC142" s="19">
        <v>55739</v>
      </c>
      <c r="AD142" s="19">
        <v>77894</v>
      </c>
      <c r="AE142" s="19">
        <v>41313.000000000007</v>
      </c>
      <c r="AF142" s="19">
        <v>53989</v>
      </c>
      <c r="AG142" s="19">
        <v>61595.000000000007</v>
      </c>
      <c r="AH142" s="19">
        <v>51890.999999999993</v>
      </c>
      <c r="AI142" s="19">
        <v>75403</v>
      </c>
      <c r="AJ142" s="19">
        <v>119804.00000000001</v>
      </c>
      <c r="AK142" s="19">
        <v>53500.000000000007</v>
      </c>
      <c r="AL142" s="19">
        <v>33931</v>
      </c>
      <c r="AM142" s="19">
        <v>36200</v>
      </c>
      <c r="AN142" s="19">
        <v>41152.999999999993</v>
      </c>
      <c r="AO142" s="19">
        <v>153963.99999999997</v>
      </c>
      <c r="AP142" s="19">
        <v>27790.000000000007</v>
      </c>
      <c r="AQ142" s="19">
        <v>315309.00000000006</v>
      </c>
      <c r="AR142" s="19">
        <v>64719.000000000007</v>
      </c>
      <c r="AS142" s="19">
        <v>371030.99999999994</v>
      </c>
      <c r="AT142" s="19">
        <v>187508.00000000006</v>
      </c>
      <c r="AU142" s="19">
        <v>10743</v>
      </c>
      <c r="AV142" s="19">
        <v>28981</v>
      </c>
      <c r="AW142" s="19">
        <v>51233</v>
      </c>
      <c r="AX142" s="19">
        <v>11909</v>
      </c>
      <c r="AY142" s="19">
        <v>120914.99999999997</v>
      </c>
      <c r="AZ142" s="19">
        <v>10826.999999999998</v>
      </c>
      <c r="BA142" s="19">
        <v>25348</v>
      </c>
      <c r="BB142" s="19">
        <v>94241</v>
      </c>
      <c r="BC142" s="19">
        <v>45118</v>
      </c>
      <c r="BD142" s="19">
        <v>216263</v>
      </c>
      <c r="BE142" s="19">
        <v>51076.000000000007</v>
      </c>
      <c r="BF142" s="19">
        <v>65494.000000000007</v>
      </c>
      <c r="BG142" s="19">
        <v>25169.999999999996</v>
      </c>
      <c r="BH142" s="19">
        <v>64411.000000000007</v>
      </c>
      <c r="BI142" s="19">
        <v>16202.999999999998</v>
      </c>
      <c r="BJ142" s="19">
        <v>69675</v>
      </c>
      <c r="BK142" s="19">
        <v>7270.9999999999991</v>
      </c>
      <c r="BL142" s="19">
        <v>231768</v>
      </c>
      <c r="BM142" s="19">
        <v>53762</v>
      </c>
      <c r="BN142" s="19">
        <v>37867.000000000007</v>
      </c>
      <c r="BO142" s="19">
        <v>62457.000000000007</v>
      </c>
      <c r="BP142" s="19">
        <v>103305.00000000003</v>
      </c>
      <c r="BQ142" s="19">
        <v>16502</v>
      </c>
      <c r="BR142" s="19">
        <v>72074.999999999985</v>
      </c>
      <c r="BS142" s="19">
        <v>0</v>
      </c>
      <c r="BT142" s="19">
        <v>5122245</v>
      </c>
      <c r="BU142" s="19">
        <v>781577</v>
      </c>
      <c r="BV142" s="19">
        <v>1277645</v>
      </c>
      <c r="BW142" s="19">
        <v>88928</v>
      </c>
      <c r="BX142" s="19">
        <v>3939208.0000000005</v>
      </c>
      <c r="BY142" s="19">
        <v>973270.99999999977</v>
      </c>
      <c r="BZ142" s="19">
        <v>-34781</v>
      </c>
      <c r="CA142" s="19">
        <v>7025847.9999999991</v>
      </c>
      <c r="CB142" s="19">
        <v>12148093</v>
      </c>
      <c r="CD142" s="19">
        <f t="shared" si="7"/>
        <v>0</v>
      </c>
      <c r="CE142" s="19">
        <f t="shared" si="8"/>
        <v>0</v>
      </c>
      <c r="CF142" s="19">
        <f t="shared" si="9"/>
        <v>0</v>
      </c>
    </row>
    <row r="143" spans="1:84" x14ac:dyDescent="0.2">
      <c r="A143" t="s">
        <v>10</v>
      </c>
      <c r="B143" s="32" t="s">
        <v>24</v>
      </c>
      <c r="C143">
        <f t="shared" si="10"/>
        <v>139</v>
      </c>
      <c r="D143" s="20">
        <v>30436</v>
      </c>
      <c r="E143" s="20">
        <v>22884</v>
      </c>
      <c r="F143" s="20">
        <v>2550</v>
      </c>
      <c r="G143" s="20">
        <v>3844</v>
      </c>
      <c r="H143" s="20">
        <v>21861</v>
      </c>
      <c r="I143" s="20">
        <v>4418</v>
      </c>
      <c r="J143" s="20">
        <v>2663</v>
      </c>
      <c r="K143" s="20">
        <v>27095</v>
      </c>
      <c r="L143" s="20">
        <v>9186</v>
      </c>
      <c r="M143" s="20">
        <v>32413</v>
      </c>
      <c r="N143" s="20">
        <v>8573</v>
      </c>
      <c r="O143" s="20">
        <v>1572</v>
      </c>
      <c r="P143" s="20">
        <v>9901</v>
      </c>
      <c r="Q143" s="20">
        <v>17993</v>
      </c>
      <c r="R143" s="20">
        <v>10286</v>
      </c>
      <c r="S143" s="20">
        <v>6110</v>
      </c>
      <c r="T143" s="20">
        <v>12256</v>
      </c>
      <c r="U143" s="20">
        <v>5483</v>
      </c>
      <c r="V143" s="20">
        <v>9130</v>
      </c>
      <c r="W143" s="20">
        <v>6724</v>
      </c>
      <c r="X143" s="20">
        <v>12175</v>
      </c>
      <c r="Y143" s="20">
        <v>9166</v>
      </c>
      <c r="Z143" s="20">
        <v>5394</v>
      </c>
      <c r="AA143" s="20">
        <v>11861</v>
      </c>
      <c r="AB143" s="20">
        <v>20293</v>
      </c>
      <c r="AC143" s="20">
        <v>19181</v>
      </c>
      <c r="AD143" s="20">
        <v>12345</v>
      </c>
      <c r="AE143" s="20">
        <v>5803</v>
      </c>
      <c r="AF143" s="20">
        <v>22652</v>
      </c>
      <c r="AG143" s="20">
        <v>9534</v>
      </c>
      <c r="AH143" s="20">
        <v>14194</v>
      </c>
      <c r="AI143" s="20">
        <v>27162</v>
      </c>
      <c r="AJ143" s="20">
        <v>20076</v>
      </c>
      <c r="AK143" s="20">
        <v>17710</v>
      </c>
      <c r="AL143" s="20">
        <v>9427</v>
      </c>
      <c r="AM143" s="20">
        <v>15330</v>
      </c>
      <c r="AN143" s="20">
        <v>11083</v>
      </c>
      <c r="AO143" s="20">
        <v>18809</v>
      </c>
      <c r="AP143" s="20">
        <v>19031</v>
      </c>
      <c r="AQ143" s="20">
        <v>112487</v>
      </c>
      <c r="AR143" s="20">
        <v>43331</v>
      </c>
      <c r="AS143" s="20">
        <v>320123</v>
      </c>
      <c r="AT143" s="20">
        <v>81580</v>
      </c>
      <c r="AU143" s="20">
        <v>5088</v>
      </c>
      <c r="AV143" s="20">
        <v>6572</v>
      </c>
      <c r="AW143" s="20">
        <v>43301</v>
      </c>
      <c r="AX143" s="20">
        <v>10348</v>
      </c>
      <c r="AY143" s="20">
        <v>51595</v>
      </c>
      <c r="AZ143" s="20">
        <v>6432</v>
      </c>
      <c r="BA143" s="20">
        <v>10454</v>
      </c>
      <c r="BB143" s="20">
        <v>17928</v>
      </c>
      <c r="BC143" s="20">
        <v>51039</v>
      </c>
      <c r="BD143" s="20">
        <v>156766</v>
      </c>
      <c r="BE143" s="20">
        <v>7205</v>
      </c>
      <c r="BF143" s="20">
        <v>58462</v>
      </c>
      <c r="BG143" s="20">
        <v>20953</v>
      </c>
      <c r="BH143" s="20">
        <v>13110</v>
      </c>
      <c r="BI143" s="20">
        <v>10812</v>
      </c>
      <c r="BJ143" s="20">
        <v>104584</v>
      </c>
      <c r="BK143" s="20">
        <v>30029</v>
      </c>
      <c r="BL143" s="20">
        <v>465387</v>
      </c>
      <c r="BM143" s="20">
        <v>260097</v>
      </c>
      <c r="BN143" s="20">
        <v>75467</v>
      </c>
      <c r="BO143" s="20">
        <v>121521</v>
      </c>
      <c r="BP143" s="20">
        <v>71126</v>
      </c>
      <c r="BQ143" s="20">
        <v>11995</v>
      </c>
      <c r="BR143" s="20">
        <v>39762</v>
      </c>
      <c r="BS143" s="20">
        <v>68278</v>
      </c>
      <c r="BT143" s="20">
        <v>2802436</v>
      </c>
      <c r="BU143" s="19">
        <v>0</v>
      </c>
      <c r="BV143" s="19">
        <v>0</v>
      </c>
      <c r="BW143" s="19">
        <v>0</v>
      </c>
      <c r="BX143" s="19">
        <v>0</v>
      </c>
      <c r="BY143" s="19">
        <v>0</v>
      </c>
      <c r="BZ143" s="19">
        <v>0</v>
      </c>
      <c r="CA143" s="19">
        <v>0</v>
      </c>
      <c r="CB143" s="19">
        <v>2802436</v>
      </c>
      <c r="CD143" s="19">
        <f t="shared" si="7"/>
        <v>0</v>
      </c>
      <c r="CE143" s="19">
        <f t="shared" si="8"/>
        <v>0</v>
      </c>
      <c r="CF143" s="19">
        <f t="shared" si="9"/>
        <v>0</v>
      </c>
    </row>
    <row r="144" spans="1:84" x14ac:dyDescent="0.2">
      <c r="A144" t="s">
        <v>11</v>
      </c>
      <c r="B144" s="32" t="s">
        <v>25</v>
      </c>
      <c r="C144">
        <f t="shared" si="10"/>
        <v>140</v>
      </c>
      <c r="D144" s="20">
        <v>25835</v>
      </c>
      <c r="E144" s="20">
        <v>19912</v>
      </c>
      <c r="F144" s="20">
        <v>2095</v>
      </c>
      <c r="G144" s="20">
        <v>3075</v>
      </c>
      <c r="H144" s="20">
        <v>15933</v>
      </c>
      <c r="I144" s="20">
        <v>3527</v>
      </c>
      <c r="J144" s="20">
        <v>2042</v>
      </c>
      <c r="K144" s="20">
        <v>21164</v>
      </c>
      <c r="L144" s="20">
        <v>6773</v>
      </c>
      <c r="M144" s="20">
        <v>25574</v>
      </c>
      <c r="N144" s="20">
        <v>6672</v>
      </c>
      <c r="O144" s="20">
        <v>1207</v>
      </c>
      <c r="P144" s="20">
        <v>8096</v>
      </c>
      <c r="Q144" s="20">
        <v>14158</v>
      </c>
      <c r="R144" s="20">
        <v>8481</v>
      </c>
      <c r="S144" s="20">
        <v>5041</v>
      </c>
      <c r="T144" s="20">
        <v>9702</v>
      </c>
      <c r="U144" s="20">
        <v>4452</v>
      </c>
      <c r="V144" s="20">
        <v>6283</v>
      </c>
      <c r="W144" s="20">
        <v>5175</v>
      </c>
      <c r="X144" s="20">
        <v>9284</v>
      </c>
      <c r="Y144" s="20">
        <v>7078</v>
      </c>
      <c r="Z144" s="20">
        <v>4266</v>
      </c>
      <c r="AA144" s="20">
        <v>9106</v>
      </c>
      <c r="AB144" s="20">
        <v>15856</v>
      </c>
      <c r="AC144" s="20">
        <v>15547</v>
      </c>
      <c r="AD144" s="20">
        <v>9629</v>
      </c>
      <c r="AE144" s="20">
        <v>4669</v>
      </c>
      <c r="AF144" s="20">
        <v>17901</v>
      </c>
      <c r="AG144" s="20">
        <v>7554</v>
      </c>
      <c r="AH144" s="20">
        <v>11170</v>
      </c>
      <c r="AI144" s="20">
        <v>21594</v>
      </c>
      <c r="AJ144" s="20">
        <v>15539</v>
      </c>
      <c r="AK144" s="20">
        <v>14907</v>
      </c>
      <c r="AL144" s="20">
        <v>7654</v>
      </c>
      <c r="AM144" s="20">
        <v>12574</v>
      </c>
      <c r="AN144" s="20">
        <v>9024</v>
      </c>
      <c r="AO144" s="20">
        <v>13326</v>
      </c>
      <c r="AP144" s="20">
        <v>14313</v>
      </c>
      <c r="AQ144" s="20">
        <v>91647</v>
      </c>
      <c r="AR144" s="20">
        <v>35296</v>
      </c>
      <c r="AS144" s="20">
        <v>254819</v>
      </c>
      <c r="AT144" s="20">
        <v>66374</v>
      </c>
      <c r="AU144" s="20">
        <v>4169</v>
      </c>
      <c r="AV144" s="20">
        <v>5460</v>
      </c>
      <c r="AW144" s="20">
        <v>33565</v>
      </c>
      <c r="AX144" s="20">
        <v>8690</v>
      </c>
      <c r="AY144" s="20">
        <v>43392</v>
      </c>
      <c r="AZ144" s="20">
        <v>5200</v>
      </c>
      <c r="BA144" s="20">
        <v>8763</v>
      </c>
      <c r="BB144" s="20">
        <v>13352</v>
      </c>
      <c r="BC144" s="20">
        <v>40449</v>
      </c>
      <c r="BD144" s="20">
        <v>120855</v>
      </c>
      <c r="BE144" s="20">
        <v>5723</v>
      </c>
      <c r="BF144" s="20">
        <v>47758</v>
      </c>
      <c r="BG144" s="20">
        <v>16875</v>
      </c>
      <c r="BH144" s="20">
        <v>10452</v>
      </c>
      <c r="BI144" s="20">
        <v>8611</v>
      </c>
      <c r="BJ144" s="20">
        <v>84172</v>
      </c>
      <c r="BK144" s="20">
        <v>23595</v>
      </c>
      <c r="BL144" s="20">
        <v>334982</v>
      </c>
      <c r="BM144" s="20">
        <v>218198</v>
      </c>
      <c r="BN144" s="20">
        <v>62411</v>
      </c>
      <c r="BO144" s="20">
        <v>98679</v>
      </c>
      <c r="BP144" s="20">
        <v>61173</v>
      </c>
      <c r="BQ144" s="20">
        <v>10275</v>
      </c>
      <c r="BR144" s="20">
        <v>33579</v>
      </c>
      <c r="BS144" s="20">
        <v>64590</v>
      </c>
      <c r="BT144" s="20">
        <v>2229292</v>
      </c>
      <c r="BU144" s="19">
        <v>0</v>
      </c>
      <c r="BV144" s="19">
        <v>0</v>
      </c>
      <c r="BW144" s="19">
        <v>0</v>
      </c>
      <c r="BX144" s="19">
        <v>0</v>
      </c>
      <c r="BY144" s="19">
        <v>0</v>
      </c>
      <c r="BZ144" s="19">
        <v>0</v>
      </c>
      <c r="CA144" s="19">
        <v>0</v>
      </c>
      <c r="CB144" s="19">
        <v>2229292</v>
      </c>
      <c r="CD144" s="19">
        <f t="shared" si="7"/>
        <v>0</v>
      </c>
      <c r="CE144" s="19">
        <f t="shared" si="8"/>
        <v>0</v>
      </c>
      <c r="CF144" s="19">
        <f t="shared" si="9"/>
        <v>0</v>
      </c>
    </row>
    <row r="145" spans="1:84" x14ac:dyDescent="0.2">
      <c r="A145" t="s">
        <v>12</v>
      </c>
      <c r="B145" s="32" t="s">
        <v>26</v>
      </c>
      <c r="C145">
        <f t="shared" si="10"/>
        <v>141</v>
      </c>
      <c r="D145" s="20">
        <v>4601</v>
      </c>
      <c r="E145" s="20">
        <v>2972</v>
      </c>
      <c r="F145" s="20">
        <v>455</v>
      </c>
      <c r="G145" s="20">
        <v>769</v>
      </c>
      <c r="H145" s="20">
        <v>5928</v>
      </c>
      <c r="I145" s="20">
        <v>891</v>
      </c>
      <c r="J145" s="20">
        <v>621</v>
      </c>
      <c r="K145" s="20">
        <v>5931</v>
      </c>
      <c r="L145" s="20">
        <v>2413</v>
      </c>
      <c r="M145" s="20">
        <v>6839</v>
      </c>
      <c r="N145" s="20">
        <v>1901</v>
      </c>
      <c r="O145" s="20">
        <v>365</v>
      </c>
      <c r="P145" s="20">
        <v>1805</v>
      </c>
      <c r="Q145" s="20">
        <v>3835</v>
      </c>
      <c r="R145" s="20">
        <v>1805</v>
      </c>
      <c r="S145" s="20">
        <v>1069</v>
      </c>
      <c r="T145" s="20">
        <v>2554</v>
      </c>
      <c r="U145" s="20">
        <v>1031</v>
      </c>
      <c r="V145" s="20">
        <v>2847</v>
      </c>
      <c r="W145" s="20">
        <v>1549</v>
      </c>
      <c r="X145" s="20">
        <v>2891</v>
      </c>
      <c r="Y145" s="20">
        <v>2088</v>
      </c>
      <c r="Z145" s="20">
        <v>1128</v>
      </c>
      <c r="AA145" s="20">
        <v>2755</v>
      </c>
      <c r="AB145" s="20">
        <v>4437</v>
      </c>
      <c r="AC145" s="20">
        <v>3634</v>
      </c>
      <c r="AD145" s="20">
        <v>2716</v>
      </c>
      <c r="AE145" s="20">
        <v>1134</v>
      </c>
      <c r="AF145" s="20">
        <v>4751</v>
      </c>
      <c r="AG145" s="20">
        <v>1980</v>
      </c>
      <c r="AH145" s="20">
        <v>3024</v>
      </c>
      <c r="AI145" s="20">
        <v>5568</v>
      </c>
      <c r="AJ145" s="20">
        <v>4537</v>
      </c>
      <c r="AK145" s="20">
        <v>2803</v>
      </c>
      <c r="AL145" s="20">
        <v>1773</v>
      </c>
      <c r="AM145" s="20">
        <v>2756</v>
      </c>
      <c r="AN145" s="20">
        <v>2059</v>
      </c>
      <c r="AO145" s="20">
        <v>5483</v>
      </c>
      <c r="AP145" s="20">
        <v>4718</v>
      </c>
      <c r="AQ145" s="20">
        <v>20840</v>
      </c>
      <c r="AR145" s="20">
        <v>8035</v>
      </c>
      <c r="AS145" s="20">
        <v>65304</v>
      </c>
      <c r="AT145" s="20">
        <v>15206</v>
      </c>
      <c r="AU145" s="20">
        <v>919</v>
      </c>
      <c r="AV145" s="20">
        <v>1112</v>
      </c>
      <c r="AW145" s="20">
        <v>9736</v>
      </c>
      <c r="AX145" s="20">
        <v>1658</v>
      </c>
      <c r="AY145" s="20">
        <v>8203</v>
      </c>
      <c r="AZ145" s="20">
        <v>1232</v>
      </c>
      <c r="BA145" s="20">
        <v>1691</v>
      </c>
      <c r="BB145" s="20">
        <v>4576</v>
      </c>
      <c r="BC145" s="20">
        <v>10590</v>
      </c>
      <c r="BD145" s="20">
        <v>35911</v>
      </c>
      <c r="BE145" s="20">
        <v>1482</v>
      </c>
      <c r="BF145" s="20">
        <v>10704</v>
      </c>
      <c r="BG145" s="20">
        <v>4078</v>
      </c>
      <c r="BH145" s="20">
        <v>2658</v>
      </c>
      <c r="BI145" s="20">
        <v>2201</v>
      </c>
      <c r="BJ145" s="20">
        <v>20412</v>
      </c>
      <c r="BK145" s="20">
        <v>6434</v>
      </c>
      <c r="BL145" s="20">
        <v>60869</v>
      </c>
      <c r="BM145" s="20">
        <v>38870</v>
      </c>
      <c r="BN145" s="20">
        <v>13056</v>
      </c>
      <c r="BO145" s="20">
        <v>17062</v>
      </c>
      <c r="BP145" s="20">
        <v>9953</v>
      </c>
      <c r="BQ145" s="20">
        <v>1720</v>
      </c>
      <c r="BR145" s="20">
        <v>6183</v>
      </c>
      <c r="BS145" s="20">
        <v>3688</v>
      </c>
      <c r="BT145" s="20">
        <v>494799</v>
      </c>
      <c r="BU145" s="19">
        <v>0</v>
      </c>
      <c r="BV145" s="19">
        <v>0</v>
      </c>
      <c r="BW145" s="19">
        <v>0</v>
      </c>
      <c r="BX145" s="19">
        <v>0</v>
      </c>
      <c r="BY145" s="19">
        <v>0</v>
      </c>
      <c r="BZ145" s="19">
        <v>0</v>
      </c>
      <c r="CA145" s="19">
        <v>0</v>
      </c>
      <c r="CB145" s="19">
        <v>494799</v>
      </c>
      <c r="CD145" s="19">
        <f t="shared" si="7"/>
        <v>0</v>
      </c>
      <c r="CE145" s="19">
        <f t="shared" si="8"/>
        <v>0</v>
      </c>
      <c r="CF145" s="19">
        <f t="shared" si="9"/>
        <v>0</v>
      </c>
    </row>
    <row r="146" spans="1:84" x14ac:dyDescent="0.2">
      <c r="B146" s="8" t="s">
        <v>27</v>
      </c>
      <c r="C146">
        <f t="shared" si="10"/>
        <v>142</v>
      </c>
      <c r="D146" s="20">
        <v>4600</v>
      </c>
      <c r="E146" s="20">
        <v>2971</v>
      </c>
      <c r="F146" s="20">
        <v>453</v>
      </c>
      <c r="G146" s="20">
        <v>761</v>
      </c>
      <c r="H146" s="20">
        <v>4686</v>
      </c>
      <c r="I146" s="20">
        <v>862</v>
      </c>
      <c r="J146" s="20">
        <v>594</v>
      </c>
      <c r="K146" s="20">
        <v>5818</v>
      </c>
      <c r="L146" s="20">
        <v>2388</v>
      </c>
      <c r="M146" s="20">
        <v>6670</v>
      </c>
      <c r="N146" s="20">
        <v>1839</v>
      </c>
      <c r="O146" s="20">
        <v>335</v>
      </c>
      <c r="P146" s="20">
        <v>1782</v>
      </c>
      <c r="Q146" s="20">
        <v>3795</v>
      </c>
      <c r="R146" s="20">
        <v>1783</v>
      </c>
      <c r="S146" s="20">
        <v>1036</v>
      </c>
      <c r="T146" s="20">
        <v>2325</v>
      </c>
      <c r="U146" s="20">
        <v>1001</v>
      </c>
      <c r="V146" s="20">
        <v>2171</v>
      </c>
      <c r="W146" s="20">
        <v>1519</v>
      </c>
      <c r="X146" s="20">
        <v>2654</v>
      </c>
      <c r="Y146" s="20">
        <v>1938</v>
      </c>
      <c r="Z146" s="20">
        <v>1103</v>
      </c>
      <c r="AA146" s="20">
        <v>2608</v>
      </c>
      <c r="AB146" s="20">
        <v>4337</v>
      </c>
      <c r="AC146" s="20">
        <v>3507</v>
      </c>
      <c r="AD146" s="20">
        <v>2492</v>
      </c>
      <c r="AE146" s="20">
        <v>1083</v>
      </c>
      <c r="AF146" s="20">
        <v>4663</v>
      </c>
      <c r="AG146" s="20">
        <v>1935</v>
      </c>
      <c r="AH146" s="20">
        <v>2931</v>
      </c>
      <c r="AI146" s="20">
        <v>5366</v>
      </c>
      <c r="AJ146" s="20">
        <v>4357</v>
      </c>
      <c r="AK146" s="20">
        <v>2721</v>
      </c>
      <c r="AL146" s="20">
        <v>1656</v>
      </c>
      <c r="AM146" s="20">
        <v>2703</v>
      </c>
      <c r="AN146" s="20">
        <v>1989</v>
      </c>
      <c r="AO146" s="20">
        <v>4293</v>
      </c>
      <c r="AP146" s="20">
        <v>4310</v>
      </c>
      <c r="AQ146" s="20">
        <v>20490</v>
      </c>
      <c r="AR146" s="20">
        <v>7983</v>
      </c>
      <c r="AS146" s="20">
        <v>64506</v>
      </c>
      <c r="AT146" s="20">
        <v>14760</v>
      </c>
      <c r="AU146" s="20">
        <v>889</v>
      </c>
      <c r="AV146" s="20">
        <v>1091</v>
      </c>
      <c r="AW146" s="20">
        <v>8682</v>
      </c>
      <c r="AX146" s="20">
        <v>1627</v>
      </c>
      <c r="AY146" s="20">
        <v>8153</v>
      </c>
      <c r="AZ146" s="20">
        <v>1204</v>
      </c>
      <c r="BA146" s="20">
        <v>1638</v>
      </c>
      <c r="BB146" s="20">
        <v>3778</v>
      </c>
      <c r="BC146" s="20">
        <v>10031</v>
      </c>
      <c r="BD146" s="20">
        <v>30480</v>
      </c>
      <c r="BE146" s="20">
        <v>1441</v>
      </c>
      <c r="BF146" s="20">
        <v>9731</v>
      </c>
      <c r="BG146" s="20">
        <v>3953</v>
      </c>
      <c r="BH146" s="20">
        <v>2629</v>
      </c>
      <c r="BI146" s="20">
        <v>2166</v>
      </c>
      <c r="BJ146" s="20">
        <v>20213</v>
      </c>
      <c r="BK146" s="20">
        <v>6385</v>
      </c>
      <c r="BL146" s="20">
        <v>60337</v>
      </c>
      <c r="BM146" s="20">
        <v>38781</v>
      </c>
      <c r="BN146" s="20">
        <v>13036</v>
      </c>
      <c r="BO146" s="20">
        <v>17042</v>
      </c>
      <c r="BP146" s="20">
        <v>9906</v>
      </c>
      <c r="BQ146" s="20">
        <v>1686</v>
      </c>
      <c r="BR146" s="20">
        <v>6096</v>
      </c>
      <c r="BS146" s="20">
        <v>3688</v>
      </c>
      <c r="BT146" s="20">
        <v>476437</v>
      </c>
      <c r="BU146" s="19">
        <v>0</v>
      </c>
      <c r="BV146" s="19">
        <v>0</v>
      </c>
      <c r="BW146" s="19">
        <v>0</v>
      </c>
      <c r="BX146" s="19">
        <v>0</v>
      </c>
      <c r="BY146" s="19">
        <v>0</v>
      </c>
      <c r="BZ146" s="19">
        <v>0</v>
      </c>
      <c r="CA146" s="19">
        <v>0</v>
      </c>
      <c r="CB146" s="19">
        <v>476437</v>
      </c>
      <c r="CD146" s="19">
        <f t="shared" si="7"/>
        <v>0</v>
      </c>
      <c r="CE146" s="19">
        <f t="shared" si="8"/>
        <v>0</v>
      </c>
      <c r="CF146" s="19">
        <f t="shared" si="9"/>
        <v>0</v>
      </c>
    </row>
    <row r="147" spans="1:84" x14ac:dyDescent="0.2">
      <c r="B147" s="32" t="s">
        <v>28</v>
      </c>
      <c r="C147">
        <f t="shared" si="10"/>
        <v>143</v>
      </c>
      <c r="D147" s="20">
        <v>1</v>
      </c>
      <c r="E147" s="20">
        <v>1</v>
      </c>
      <c r="F147" s="20">
        <v>2</v>
      </c>
      <c r="G147" s="20">
        <v>8</v>
      </c>
      <c r="H147" s="20">
        <v>1242</v>
      </c>
      <c r="I147" s="20">
        <v>29</v>
      </c>
      <c r="J147" s="20">
        <v>27</v>
      </c>
      <c r="K147" s="20">
        <v>113</v>
      </c>
      <c r="L147" s="20">
        <v>25</v>
      </c>
      <c r="M147" s="20">
        <v>169</v>
      </c>
      <c r="N147" s="20">
        <v>62</v>
      </c>
      <c r="O147" s="20">
        <v>30</v>
      </c>
      <c r="P147" s="20">
        <v>23</v>
      </c>
      <c r="Q147" s="20">
        <v>40</v>
      </c>
      <c r="R147" s="20">
        <v>22</v>
      </c>
      <c r="S147" s="20">
        <v>33</v>
      </c>
      <c r="T147" s="20">
        <v>229</v>
      </c>
      <c r="U147" s="20">
        <v>30</v>
      </c>
      <c r="V147" s="20">
        <v>676</v>
      </c>
      <c r="W147" s="20">
        <v>30</v>
      </c>
      <c r="X147" s="20">
        <v>237</v>
      </c>
      <c r="Y147" s="20">
        <v>150</v>
      </c>
      <c r="Z147" s="20">
        <v>25</v>
      </c>
      <c r="AA147" s="20">
        <v>147</v>
      </c>
      <c r="AB147" s="20">
        <v>100</v>
      </c>
      <c r="AC147" s="20">
        <v>127</v>
      </c>
      <c r="AD147" s="20">
        <v>224</v>
      </c>
      <c r="AE147" s="20">
        <v>51</v>
      </c>
      <c r="AF147" s="20">
        <v>88</v>
      </c>
      <c r="AG147" s="20">
        <v>45</v>
      </c>
      <c r="AH147" s="20">
        <v>93</v>
      </c>
      <c r="AI147" s="20">
        <v>202</v>
      </c>
      <c r="AJ147" s="20">
        <v>180</v>
      </c>
      <c r="AK147" s="20">
        <v>82</v>
      </c>
      <c r="AL147" s="20">
        <v>117</v>
      </c>
      <c r="AM147" s="20">
        <v>53</v>
      </c>
      <c r="AN147" s="20">
        <v>70</v>
      </c>
      <c r="AO147" s="20">
        <v>1190</v>
      </c>
      <c r="AP147" s="20">
        <v>408</v>
      </c>
      <c r="AQ147" s="20">
        <v>350</v>
      </c>
      <c r="AR147" s="20">
        <v>52</v>
      </c>
      <c r="AS147" s="20">
        <v>798</v>
      </c>
      <c r="AT147" s="20">
        <v>446</v>
      </c>
      <c r="AU147" s="20">
        <v>30</v>
      </c>
      <c r="AV147" s="20">
        <v>21</v>
      </c>
      <c r="AW147" s="20">
        <v>1054</v>
      </c>
      <c r="AX147" s="20">
        <v>31</v>
      </c>
      <c r="AY147" s="20">
        <v>50</v>
      </c>
      <c r="AZ147" s="20">
        <v>28</v>
      </c>
      <c r="BA147" s="20">
        <v>53</v>
      </c>
      <c r="BB147" s="20">
        <v>798</v>
      </c>
      <c r="BC147" s="20">
        <v>559</v>
      </c>
      <c r="BD147" s="20">
        <v>5431</v>
      </c>
      <c r="BE147" s="20">
        <v>41</v>
      </c>
      <c r="BF147" s="20">
        <v>973</v>
      </c>
      <c r="BG147" s="20">
        <v>125</v>
      </c>
      <c r="BH147" s="20">
        <v>29</v>
      </c>
      <c r="BI147" s="20">
        <v>35</v>
      </c>
      <c r="BJ147" s="20">
        <v>199</v>
      </c>
      <c r="BK147" s="20">
        <v>49</v>
      </c>
      <c r="BL147" s="20">
        <v>532</v>
      </c>
      <c r="BM147" s="20">
        <v>89</v>
      </c>
      <c r="BN147" s="20">
        <v>20</v>
      </c>
      <c r="BO147" s="20">
        <v>20</v>
      </c>
      <c r="BP147" s="20">
        <v>47</v>
      </c>
      <c r="BQ147" s="20">
        <v>34</v>
      </c>
      <c r="BR147" s="20">
        <v>87</v>
      </c>
      <c r="BS147" s="20">
        <v>0</v>
      </c>
      <c r="BT147" s="20">
        <v>18362</v>
      </c>
      <c r="BU147" s="19">
        <v>0</v>
      </c>
      <c r="BV147" s="19">
        <v>0</v>
      </c>
      <c r="BW147" s="19">
        <v>0</v>
      </c>
      <c r="BX147" s="19">
        <v>0</v>
      </c>
      <c r="BY147" s="19">
        <v>0</v>
      </c>
      <c r="BZ147" s="19">
        <v>0</v>
      </c>
      <c r="CA147" s="19">
        <v>0</v>
      </c>
      <c r="CB147" s="19">
        <v>18362</v>
      </c>
      <c r="CD147" s="19">
        <f t="shared" si="7"/>
        <v>0</v>
      </c>
      <c r="CE147" s="19">
        <f t="shared" si="8"/>
        <v>0</v>
      </c>
      <c r="CF147" s="19">
        <f t="shared" si="9"/>
        <v>0</v>
      </c>
    </row>
    <row r="148" spans="1:84" x14ac:dyDescent="0.2">
      <c r="A148" t="s">
        <v>13</v>
      </c>
      <c r="B148" s="32" t="s">
        <v>29</v>
      </c>
      <c r="C148">
        <f t="shared" si="10"/>
        <v>144</v>
      </c>
      <c r="D148" s="20">
        <v>0</v>
      </c>
      <c r="E148" s="20">
        <v>0</v>
      </c>
      <c r="F148" s="20">
        <v>0</v>
      </c>
      <c r="G148" s="20">
        <v>0</v>
      </c>
      <c r="H148" s="20">
        <v>0</v>
      </c>
      <c r="I148" s="20">
        <v>0</v>
      </c>
      <c r="J148" s="20">
        <v>0</v>
      </c>
      <c r="K148" s="20">
        <v>0</v>
      </c>
      <c r="L148" s="20">
        <v>0</v>
      </c>
      <c r="M148" s="20">
        <v>0</v>
      </c>
      <c r="N148" s="20">
        <v>0</v>
      </c>
      <c r="O148" s="20">
        <v>0</v>
      </c>
      <c r="P148" s="20">
        <v>0</v>
      </c>
      <c r="Q148" s="20">
        <v>0</v>
      </c>
      <c r="R148" s="20">
        <v>0</v>
      </c>
      <c r="S148" s="20">
        <v>0</v>
      </c>
      <c r="T148" s="20">
        <v>0</v>
      </c>
      <c r="U148" s="20">
        <v>0</v>
      </c>
      <c r="V148" s="20">
        <v>0</v>
      </c>
      <c r="W148" s="20">
        <v>0</v>
      </c>
      <c r="X148" s="20">
        <v>0</v>
      </c>
      <c r="Y148" s="20">
        <v>0</v>
      </c>
      <c r="Z148" s="20">
        <v>0</v>
      </c>
      <c r="AA148" s="20">
        <v>0</v>
      </c>
      <c r="AB148" s="20">
        <v>0</v>
      </c>
      <c r="AC148" s="20">
        <v>0</v>
      </c>
      <c r="AD148" s="20">
        <v>0</v>
      </c>
      <c r="AE148" s="20">
        <v>0</v>
      </c>
      <c r="AF148" s="20">
        <v>0</v>
      </c>
      <c r="AG148" s="20">
        <v>0</v>
      </c>
      <c r="AH148" s="20">
        <v>0</v>
      </c>
      <c r="AI148" s="20">
        <v>0</v>
      </c>
      <c r="AJ148" s="20">
        <v>0</v>
      </c>
      <c r="AK148" s="20">
        <v>0</v>
      </c>
      <c r="AL148" s="20">
        <v>0</v>
      </c>
      <c r="AM148" s="20">
        <v>0</v>
      </c>
      <c r="AN148" s="20">
        <v>0</v>
      </c>
      <c r="AO148" s="20">
        <v>0</v>
      </c>
      <c r="AP148" s="20">
        <v>0</v>
      </c>
      <c r="AQ148" s="20">
        <v>0</v>
      </c>
      <c r="AR148" s="20">
        <v>0</v>
      </c>
      <c r="AS148" s="20">
        <v>0</v>
      </c>
      <c r="AT148" s="20">
        <v>0</v>
      </c>
      <c r="AU148" s="20">
        <v>0</v>
      </c>
      <c r="AV148" s="20">
        <v>0</v>
      </c>
      <c r="AW148" s="20">
        <v>0</v>
      </c>
      <c r="AX148" s="20">
        <v>0</v>
      </c>
      <c r="AY148" s="20">
        <v>0</v>
      </c>
      <c r="AZ148" s="20">
        <v>0</v>
      </c>
      <c r="BA148" s="20">
        <v>0</v>
      </c>
      <c r="BB148" s="20">
        <v>0</v>
      </c>
      <c r="BC148" s="20">
        <v>0</v>
      </c>
      <c r="BD148" s="20">
        <v>0</v>
      </c>
      <c r="BE148" s="20">
        <v>0</v>
      </c>
      <c r="BF148" s="20">
        <v>0</v>
      </c>
      <c r="BG148" s="20">
        <v>0</v>
      </c>
      <c r="BH148" s="20">
        <v>0</v>
      </c>
      <c r="BI148" s="20">
        <v>0</v>
      </c>
      <c r="BJ148" s="20">
        <v>0</v>
      </c>
      <c r="BK148" s="20">
        <v>0</v>
      </c>
      <c r="BL148" s="20">
        <v>69536</v>
      </c>
      <c r="BM148" s="20">
        <v>3029</v>
      </c>
      <c r="BN148" s="20">
        <v>0</v>
      </c>
      <c r="BO148" s="20">
        <v>5780</v>
      </c>
      <c r="BP148" s="20">
        <v>0</v>
      </c>
      <c r="BQ148" s="20">
        <v>0</v>
      </c>
      <c r="BR148" s="20">
        <v>0</v>
      </c>
      <c r="BS148" s="20">
        <v>0</v>
      </c>
      <c r="BT148" s="20">
        <v>78345</v>
      </c>
      <c r="BU148" s="19">
        <v>0</v>
      </c>
      <c r="BV148" s="19">
        <v>0</v>
      </c>
      <c r="BW148" s="19">
        <v>0</v>
      </c>
      <c r="BX148" s="19">
        <v>0</v>
      </c>
      <c r="BY148" s="19">
        <v>0</v>
      </c>
      <c r="BZ148" s="19">
        <v>0</v>
      </c>
      <c r="CA148" s="19">
        <v>0</v>
      </c>
      <c r="CB148" s="19">
        <v>78345</v>
      </c>
      <c r="CD148" s="19">
        <f t="shared" si="7"/>
        <v>0</v>
      </c>
      <c r="CE148" s="19">
        <f t="shared" si="8"/>
        <v>0</v>
      </c>
      <c r="CF148" s="19">
        <f t="shared" si="9"/>
        <v>0</v>
      </c>
    </row>
    <row r="149" spans="1:84" x14ac:dyDescent="0.2">
      <c r="A149" t="s">
        <v>14</v>
      </c>
      <c r="B149" s="32" t="s">
        <v>30</v>
      </c>
      <c r="C149">
        <f t="shared" si="10"/>
        <v>145</v>
      </c>
      <c r="D149" s="20">
        <v>183900</v>
      </c>
      <c r="E149" s="20">
        <v>54402</v>
      </c>
      <c r="F149" s="20">
        <v>22618</v>
      </c>
      <c r="G149" s="20">
        <v>3762</v>
      </c>
      <c r="H149" s="20">
        <v>-890</v>
      </c>
      <c r="I149" s="20">
        <v>16980</v>
      </c>
      <c r="J149" s="20">
        <v>1323</v>
      </c>
      <c r="K149" s="20">
        <v>11363</v>
      </c>
      <c r="L149" s="20">
        <v>1672</v>
      </c>
      <c r="M149" s="20">
        <v>15344</v>
      </c>
      <c r="N149" s="20">
        <v>11162</v>
      </c>
      <c r="O149" s="20">
        <v>2172</v>
      </c>
      <c r="P149" s="20">
        <v>3049</v>
      </c>
      <c r="Q149" s="20">
        <v>7458</v>
      </c>
      <c r="R149" s="20">
        <v>3457</v>
      </c>
      <c r="S149" s="20">
        <v>3294</v>
      </c>
      <c r="T149" s="20">
        <v>12803</v>
      </c>
      <c r="U149" s="20">
        <v>3553</v>
      </c>
      <c r="V149" s="20">
        <v>59871</v>
      </c>
      <c r="W149" s="20">
        <v>4308</v>
      </c>
      <c r="X149" s="20">
        <v>17625</v>
      </c>
      <c r="Y149" s="20">
        <v>6268</v>
      </c>
      <c r="Z149" s="20">
        <v>4655</v>
      </c>
      <c r="AA149" s="20">
        <v>13920</v>
      </c>
      <c r="AB149" s="20">
        <v>7340</v>
      </c>
      <c r="AC149" s="20">
        <v>5378</v>
      </c>
      <c r="AD149" s="20">
        <v>2558</v>
      </c>
      <c r="AE149" s="20">
        <v>6811</v>
      </c>
      <c r="AF149" s="20">
        <v>11720</v>
      </c>
      <c r="AG149" s="20">
        <v>5288</v>
      </c>
      <c r="AH149" s="20">
        <v>5951</v>
      </c>
      <c r="AI149" s="20">
        <v>5459</v>
      </c>
      <c r="AJ149" s="20">
        <v>-7218</v>
      </c>
      <c r="AK149" s="20">
        <v>1929</v>
      </c>
      <c r="AL149" s="20">
        <v>1881</v>
      </c>
      <c r="AM149" s="20">
        <v>15439</v>
      </c>
      <c r="AN149" s="20">
        <v>11400</v>
      </c>
      <c r="AO149" s="20">
        <v>79998</v>
      </c>
      <c r="AP149" s="20">
        <v>23983</v>
      </c>
      <c r="AQ149" s="20">
        <v>159216</v>
      </c>
      <c r="AR149" s="20">
        <v>43552</v>
      </c>
      <c r="AS149" s="20">
        <v>282213</v>
      </c>
      <c r="AT149" s="20">
        <v>65862</v>
      </c>
      <c r="AU149" s="20">
        <v>4029</v>
      </c>
      <c r="AV149" s="20">
        <v>2818</v>
      </c>
      <c r="AW149" s="20">
        <v>23913</v>
      </c>
      <c r="AX149" s="20">
        <v>2630</v>
      </c>
      <c r="AY149" s="20">
        <v>61435</v>
      </c>
      <c r="AZ149" s="20">
        <v>1467</v>
      </c>
      <c r="BA149" s="20">
        <v>6309</v>
      </c>
      <c r="BB149" s="20">
        <v>43933</v>
      </c>
      <c r="BC149" s="20">
        <v>33945</v>
      </c>
      <c r="BD149" s="20">
        <v>261574</v>
      </c>
      <c r="BE149" s="20">
        <v>519378</v>
      </c>
      <c r="BF149" s="20">
        <v>80445</v>
      </c>
      <c r="BG149" s="20">
        <v>18526</v>
      </c>
      <c r="BH149" s="20">
        <v>21628</v>
      </c>
      <c r="BI149" s="20">
        <v>16147</v>
      </c>
      <c r="BJ149" s="20">
        <v>50818</v>
      </c>
      <c r="BK149" s="20">
        <v>2203</v>
      </c>
      <c r="BL149" s="20">
        <v>79231</v>
      </c>
      <c r="BM149" s="20">
        <v>12566</v>
      </c>
      <c r="BN149" s="20">
        <v>6656</v>
      </c>
      <c r="BO149" s="20">
        <v>6161</v>
      </c>
      <c r="BP149" s="20">
        <v>68063</v>
      </c>
      <c r="BQ149" s="20">
        <v>8143</v>
      </c>
      <c r="BR149" s="20">
        <v>31675</v>
      </c>
      <c r="BS149" s="20">
        <v>0</v>
      </c>
      <c r="BT149" s="20">
        <v>2556522</v>
      </c>
      <c r="BU149" s="19">
        <v>0</v>
      </c>
      <c r="BV149" s="19">
        <v>0</v>
      </c>
      <c r="BW149" s="19">
        <v>0</v>
      </c>
      <c r="BX149" s="19">
        <v>0</v>
      </c>
      <c r="BY149" s="19">
        <v>0</v>
      </c>
      <c r="BZ149" s="19">
        <v>0</v>
      </c>
      <c r="CA149" s="19">
        <v>0</v>
      </c>
      <c r="CB149" s="19">
        <v>2556522</v>
      </c>
      <c r="CD149" s="19">
        <f t="shared" si="7"/>
        <v>0</v>
      </c>
      <c r="CE149" s="19">
        <f t="shared" si="8"/>
        <v>0</v>
      </c>
      <c r="CF149" s="19">
        <f t="shared" si="9"/>
        <v>0</v>
      </c>
    </row>
    <row r="150" spans="1:84" x14ac:dyDescent="0.2">
      <c r="B150" s="32" t="s">
        <v>31</v>
      </c>
      <c r="C150">
        <f t="shared" si="10"/>
        <v>146</v>
      </c>
      <c r="D150" s="20">
        <v>94570</v>
      </c>
      <c r="E150" s="20">
        <v>41779</v>
      </c>
      <c r="F150" s="20">
        <v>11428</v>
      </c>
      <c r="G150" s="20">
        <v>240</v>
      </c>
      <c r="H150" s="20">
        <v>0</v>
      </c>
      <c r="I150" s="20">
        <v>0</v>
      </c>
      <c r="J150" s="20">
        <v>0</v>
      </c>
      <c r="K150" s="20">
        <v>355</v>
      </c>
      <c r="L150" s="20">
        <v>0</v>
      </c>
      <c r="M150" s="20">
        <v>3054</v>
      </c>
      <c r="N150" s="20">
        <v>21</v>
      </c>
      <c r="O150" s="20">
        <v>0</v>
      </c>
      <c r="P150" s="20">
        <v>1374</v>
      </c>
      <c r="Q150" s="20">
        <v>5938</v>
      </c>
      <c r="R150" s="20">
        <v>581</v>
      </c>
      <c r="S150" s="20">
        <v>1632</v>
      </c>
      <c r="T150" s="20">
        <v>272</v>
      </c>
      <c r="U150" s="20">
        <v>483</v>
      </c>
      <c r="V150" s="20">
        <v>0</v>
      </c>
      <c r="W150" s="20">
        <v>0</v>
      </c>
      <c r="X150" s="20">
        <v>0</v>
      </c>
      <c r="Y150" s="20">
        <v>0</v>
      </c>
      <c r="Z150" s="20">
        <v>511</v>
      </c>
      <c r="AA150" s="20">
        <v>0</v>
      </c>
      <c r="AB150" s="20">
        <v>241</v>
      </c>
      <c r="AC150" s="20">
        <v>812</v>
      </c>
      <c r="AD150" s="20">
        <v>0</v>
      </c>
      <c r="AE150" s="20">
        <v>-13</v>
      </c>
      <c r="AF150" s="20">
        <v>2498</v>
      </c>
      <c r="AG150" s="20">
        <v>0</v>
      </c>
      <c r="AH150" s="20">
        <v>0</v>
      </c>
      <c r="AI150" s="20">
        <v>0</v>
      </c>
      <c r="AJ150" s="20">
        <v>0</v>
      </c>
      <c r="AK150" s="20">
        <v>34</v>
      </c>
      <c r="AL150" s="20">
        <v>5</v>
      </c>
      <c r="AM150" s="20">
        <v>1326</v>
      </c>
      <c r="AN150" s="20">
        <v>4585</v>
      </c>
      <c r="AO150" s="20">
        <v>0</v>
      </c>
      <c r="AP150" s="20">
        <v>1500</v>
      </c>
      <c r="AQ150" s="20">
        <v>72940</v>
      </c>
      <c r="AR150" s="20">
        <v>20904</v>
      </c>
      <c r="AS150" s="20">
        <v>58291</v>
      </c>
      <c r="AT150" s="20">
        <v>24499</v>
      </c>
      <c r="AU150" s="20">
        <v>499</v>
      </c>
      <c r="AV150" s="20">
        <v>0</v>
      </c>
      <c r="AW150" s="20">
        <v>927</v>
      </c>
      <c r="AX150" s="20">
        <v>1029</v>
      </c>
      <c r="AY150" s="20">
        <v>36757</v>
      </c>
      <c r="AZ150" s="20">
        <v>264</v>
      </c>
      <c r="BA150" s="20">
        <v>961</v>
      </c>
      <c r="BB150" s="20">
        <v>568</v>
      </c>
      <c r="BC150" s="20">
        <v>6478</v>
      </c>
      <c r="BD150" s="20">
        <v>1937</v>
      </c>
      <c r="BE150" s="20">
        <v>4265</v>
      </c>
      <c r="BF150" s="20">
        <v>31117</v>
      </c>
      <c r="BG150" s="20">
        <v>8433</v>
      </c>
      <c r="BH150" s="20">
        <v>6514</v>
      </c>
      <c r="BI150" s="20">
        <v>610</v>
      </c>
      <c r="BJ150" s="20">
        <v>6076</v>
      </c>
      <c r="BK150" s="20">
        <v>1041</v>
      </c>
      <c r="BL150" s="20">
        <v>0</v>
      </c>
      <c r="BM150" s="20">
        <v>0</v>
      </c>
      <c r="BN150" s="20">
        <v>5723</v>
      </c>
      <c r="BO150" s="20">
        <v>0</v>
      </c>
      <c r="BP150" s="20">
        <v>35244</v>
      </c>
      <c r="BQ150" s="20">
        <v>5893</v>
      </c>
      <c r="BR150" s="20">
        <v>24584</v>
      </c>
      <c r="BS150" s="20">
        <v>0</v>
      </c>
      <c r="BT150" s="20">
        <v>528780</v>
      </c>
      <c r="BU150" s="19">
        <v>0</v>
      </c>
      <c r="BV150" s="19">
        <v>0</v>
      </c>
      <c r="BW150" s="19">
        <v>0</v>
      </c>
      <c r="BX150" s="19">
        <v>0</v>
      </c>
      <c r="BY150" s="19">
        <v>0</v>
      </c>
      <c r="BZ150" s="19">
        <v>0</v>
      </c>
      <c r="CA150" s="19">
        <v>0</v>
      </c>
      <c r="CB150" s="19">
        <v>528780</v>
      </c>
      <c r="CD150" s="19">
        <f t="shared" si="7"/>
        <v>0</v>
      </c>
      <c r="CE150" s="19">
        <f t="shared" si="8"/>
        <v>0</v>
      </c>
      <c r="CF150" s="19">
        <f t="shared" si="9"/>
        <v>0</v>
      </c>
    </row>
    <row r="151" spans="1:84" x14ac:dyDescent="0.2">
      <c r="B151" s="32" t="s">
        <v>32</v>
      </c>
      <c r="C151">
        <f t="shared" si="10"/>
        <v>147</v>
      </c>
      <c r="D151" s="20">
        <v>89330</v>
      </c>
      <c r="E151" s="20">
        <v>12623</v>
      </c>
      <c r="F151" s="20">
        <v>11190</v>
      </c>
      <c r="G151" s="20">
        <v>3522</v>
      </c>
      <c r="H151" s="20">
        <v>-890</v>
      </c>
      <c r="I151" s="20">
        <v>16980</v>
      </c>
      <c r="J151" s="20">
        <v>1323</v>
      </c>
      <c r="K151" s="20">
        <v>11008</v>
      </c>
      <c r="L151" s="20">
        <v>1672</v>
      </c>
      <c r="M151" s="20">
        <v>12290</v>
      </c>
      <c r="N151" s="20">
        <v>11141</v>
      </c>
      <c r="O151" s="20">
        <v>2172</v>
      </c>
      <c r="P151" s="20">
        <v>1675</v>
      </c>
      <c r="Q151" s="20">
        <v>1520</v>
      </c>
      <c r="R151" s="20">
        <v>2876</v>
      </c>
      <c r="S151" s="20">
        <v>1662</v>
      </c>
      <c r="T151" s="20">
        <v>12531</v>
      </c>
      <c r="U151" s="20">
        <v>3070</v>
      </c>
      <c r="V151" s="20">
        <v>59871</v>
      </c>
      <c r="W151" s="20">
        <v>4308</v>
      </c>
      <c r="X151" s="20">
        <v>17625</v>
      </c>
      <c r="Y151" s="20">
        <v>6268</v>
      </c>
      <c r="Z151" s="20">
        <v>4144</v>
      </c>
      <c r="AA151" s="20">
        <v>13920</v>
      </c>
      <c r="AB151" s="20">
        <v>7099</v>
      </c>
      <c r="AC151" s="20">
        <v>4566</v>
      </c>
      <c r="AD151" s="20">
        <v>2558</v>
      </c>
      <c r="AE151" s="20">
        <v>6824</v>
      </c>
      <c r="AF151" s="20">
        <v>9222</v>
      </c>
      <c r="AG151" s="20">
        <v>5288</v>
      </c>
      <c r="AH151" s="20">
        <v>5951</v>
      </c>
      <c r="AI151" s="20">
        <v>5459</v>
      </c>
      <c r="AJ151" s="20">
        <v>-7218</v>
      </c>
      <c r="AK151" s="20">
        <v>1895</v>
      </c>
      <c r="AL151" s="20">
        <v>1876</v>
      </c>
      <c r="AM151" s="20">
        <v>14113</v>
      </c>
      <c r="AN151" s="20">
        <v>6815</v>
      </c>
      <c r="AO151" s="20">
        <v>79998</v>
      </c>
      <c r="AP151" s="20">
        <v>22483</v>
      </c>
      <c r="AQ151" s="20">
        <v>86276</v>
      </c>
      <c r="AR151" s="20">
        <v>22648</v>
      </c>
      <c r="AS151" s="20">
        <v>223922</v>
      </c>
      <c r="AT151" s="20">
        <v>41363</v>
      </c>
      <c r="AU151" s="20">
        <v>3530</v>
      </c>
      <c r="AV151" s="20">
        <v>2818</v>
      </c>
      <c r="AW151" s="20">
        <v>22986</v>
      </c>
      <c r="AX151" s="20">
        <v>1601</v>
      </c>
      <c r="AY151" s="20">
        <v>24678</v>
      </c>
      <c r="AZ151" s="20">
        <v>1203</v>
      </c>
      <c r="BA151" s="20">
        <v>5348</v>
      </c>
      <c r="BB151" s="20">
        <v>43365</v>
      </c>
      <c r="BC151" s="20">
        <v>27467</v>
      </c>
      <c r="BD151" s="20">
        <v>259637</v>
      </c>
      <c r="BE151" s="20">
        <v>515113</v>
      </c>
      <c r="BF151" s="20">
        <v>49328</v>
      </c>
      <c r="BG151" s="20">
        <v>10093</v>
      </c>
      <c r="BH151" s="20">
        <v>15114</v>
      </c>
      <c r="BI151" s="20">
        <v>15537</v>
      </c>
      <c r="BJ151" s="20">
        <v>44742</v>
      </c>
      <c r="BK151" s="20">
        <v>1162</v>
      </c>
      <c r="BL151" s="20">
        <v>79231</v>
      </c>
      <c r="BM151" s="20">
        <v>12566</v>
      </c>
      <c r="BN151" s="20">
        <v>933</v>
      </c>
      <c r="BO151" s="20">
        <v>6161</v>
      </c>
      <c r="BP151" s="20">
        <v>32819</v>
      </c>
      <c r="BQ151" s="20">
        <v>2250</v>
      </c>
      <c r="BR151" s="20">
        <v>7091</v>
      </c>
      <c r="BS151" s="20">
        <v>0</v>
      </c>
      <c r="BT151" s="20">
        <v>2027742</v>
      </c>
      <c r="BU151" s="19">
        <v>0</v>
      </c>
      <c r="BV151" s="19">
        <v>0</v>
      </c>
      <c r="BW151" s="19">
        <v>0</v>
      </c>
      <c r="BX151" s="19">
        <v>0</v>
      </c>
      <c r="BY151" s="19">
        <v>0</v>
      </c>
      <c r="BZ151" s="19">
        <v>0</v>
      </c>
      <c r="CA151" s="19">
        <v>0</v>
      </c>
      <c r="CB151" s="19">
        <v>2027742</v>
      </c>
      <c r="CD151" s="19">
        <f t="shared" si="7"/>
        <v>0</v>
      </c>
      <c r="CE151" s="19">
        <f t="shared" si="8"/>
        <v>0</v>
      </c>
      <c r="CF151" s="19">
        <f t="shared" si="9"/>
        <v>0</v>
      </c>
    </row>
    <row r="152" spans="1:84" x14ac:dyDescent="0.2">
      <c r="A152" t="s">
        <v>15</v>
      </c>
      <c r="B152" s="32" t="s">
        <v>16</v>
      </c>
      <c r="C152">
        <f t="shared" si="10"/>
        <v>148</v>
      </c>
      <c r="D152" s="19">
        <v>214336</v>
      </c>
      <c r="E152" s="19">
        <v>77286</v>
      </c>
      <c r="F152" s="19">
        <v>25168</v>
      </c>
      <c r="G152" s="19">
        <v>7606</v>
      </c>
      <c r="H152" s="19">
        <v>20971</v>
      </c>
      <c r="I152" s="19">
        <v>21398</v>
      </c>
      <c r="J152" s="19">
        <v>3986</v>
      </c>
      <c r="K152" s="19">
        <v>38458</v>
      </c>
      <c r="L152" s="19">
        <v>10858</v>
      </c>
      <c r="M152" s="19">
        <v>47757</v>
      </c>
      <c r="N152" s="19">
        <v>19735</v>
      </c>
      <c r="O152" s="19">
        <v>3744</v>
      </c>
      <c r="P152" s="19">
        <v>12950</v>
      </c>
      <c r="Q152" s="19">
        <v>25451</v>
      </c>
      <c r="R152" s="19">
        <v>13743</v>
      </c>
      <c r="S152" s="19">
        <v>9404</v>
      </c>
      <c r="T152" s="19">
        <v>25059</v>
      </c>
      <c r="U152" s="19">
        <v>9036</v>
      </c>
      <c r="V152" s="19">
        <v>69001</v>
      </c>
      <c r="W152" s="19">
        <v>11032</v>
      </c>
      <c r="X152" s="19">
        <v>29800</v>
      </c>
      <c r="Y152" s="19">
        <v>15434</v>
      </c>
      <c r="Z152" s="19">
        <v>10049</v>
      </c>
      <c r="AA152" s="19">
        <v>25781</v>
      </c>
      <c r="AB152" s="19">
        <v>27633</v>
      </c>
      <c r="AC152" s="19">
        <v>24559</v>
      </c>
      <c r="AD152" s="19">
        <v>14903</v>
      </c>
      <c r="AE152" s="19">
        <v>12614</v>
      </c>
      <c r="AF152" s="19">
        <v>34372</v>
      </c>
      <c r="AG152" s="19">
        <v>14822</v>
      </c>
      <c r="AH152" s="19">
        <v>20145</v>
      </c>
      <c r="AI152" s="19">
        <v>32621</v>
      </c>
      <c r="AJ152" s="19">
        <v>12858</v>
      </c>
      <c r="AK152" s="19">
        <v>19639</v>
      </c>
      <c r="AL152" s="19">
        <v>11308</v>
      </c>
      <c r="AM152" s="19">
        <v>30769</v>
      </c>
      <c r="AN152" s="19">
        <v>22483</v>
      </c>
      <c r="AO152" s="19">
        <v>98807</v>
      </c>
      <c r="AP152" s="19">
        <v>43014</v>
      </c>
      <c r="AQ152" s="19">
        <v>271703</v>
      </c>
      <c r="AR152" s="19">
        <v>86883</v>
      </c>
      <c r="AS152" s="19">
        <v>602336</v>
      </c>
      <c r="AT152" s="19">
        <v>147442</v>
      </c>
      <c r="AU152" s="19">
        <v>9117</v>
      </c>
      <c r="AV152" s="19">
        <v>9390</v>
      </c>
      <c r="AW152" s="19">
        <v>67214</v>
      </c>
      <c r="AX152" s="19">
        <v>12978</v>
      </c>
      <c r="AY152" s="19">
        <v>113030</v>
      </c>
      <c r="AZ152" s="19">
        <v>7899</v>
      </c>
      <c r="BA152" s="19">
        <v>16763</v>
      </c>
      <c r="BB152" s="19">
        <v>61861</v>
      </c>
      <c r="BC152" s="19">
        <v>84984</v>
      </c>
      <c r="BD152" s="19">
        <v>418340</v>
      </c>
      <c r="BE152" s="19">
        <v>526583</v>
      </c>
      <c r="BF152" s="19">
        <v>138907</v>
      </c>
      <c r="BG152" s="19">
        <v>39479</v>
      </c>
      <c r="BH152" s="19">
        <v>34738</v>
      </c>
      <c r="BI152" s="19">
        <v>26959</v>
      </c>
      <c r="BJ152" s="19">
        <v>155402</v>
      </c>
      <c r="BK152" s="19">
        <v>32232</v>
      </c>
      <c r="BL152" s="19">
        <v>544618</v>
      </c>
      <c r="BM152" s="19">
        <v>272663</v>
      </c>
      <c r="BN152" s="19">
        <v>82123</v>
      </c>
      <c r="BO152" s="19">
        <v>127682</v>
      </c>
      <c r="BP152" s="19">
        <v>139189</v>
      </c>
      <c r="BQ152" s="19">
        <v>20138</v>
      </c>
      <c r="BR152" s="19">
        <v>71437</v>
      </c>
      <c r="BS152" s="19">
        <v>68278</v>
      </c>
      <c r="BT152" s="19">
        <v>5358958</v>
      </c>
      <c r="BU152" s="19">
        <v>0</v>
      </c>
      <c r="BV152" s="19">
        <v>0</v>
      </c>
      <c r="BW152" s="19">
        <v>0</v>
      </c>
      <c r="BX152" s="19">
        <v>0</v>
      </c>
      <c r="BY152" s="19">
        <v>0</v>
      </c>
      <c r="BZ152" s="19">
        <v>0</v>
      </c>
      <c r="CA152" s="19">
        <v>0</v>
      </c>
      <c r="CB152" s="19">
        <v>5358958</v>
      </c>
      <c r="CD152" s="19">
        <f t="shared" ref="CD152:CD166" si="11">SUM(D152:BS152)-BT152</f>
        <v>0</v>
      </c>
      <c r="CE152" s="19">
        <f t="shared" si="8"/>
        <v>0</v>
      </c>
      <c r="CF152" s="19">
        <f t="shared" si="9"/>
        <v>0</v>
      </c>
    </row>
    <row r="153" spans="1:84" x14ac:dyDescent="0.2">
      <c r="A153" t="s">
        <v>17</v>
      </c>
      <c r="B153" s="32" t="s">
        <v>33</v>
      </c>
      <c r="C153">
        <f t="shared" si="10"/>
        <v>149</v>
      </c>
      <c r="D153" s="20">
        <v>1528</v>
      </c>
      <c r="E153" s="20">
        <v>653</v>
      </c>
      <c r="F153" s="20">
        <v>136</v>
      </c>
      <c r="G153" s="20">
        <v>184</v>
      </c>
      <c r="H153" s="20">
        <v>1064</v>
      </c>
      <c r="I153" s="20">
        <v>364</v>
      </c>
      <c r="J153" s="20">
        <v>146</v>
      </c>
      <c r="K153" s="20">
        <v>2142</v>
      </c>
      <c r="L153" s="20">
        <v>766</v>
      </c>
      <c r="M153" s="20">
        <v>2457</v>
      </c>
      <c r="N153" s="20">
        <v>705</v>
      </c>
      <c r="O153" s="20">
        <v>111</v>
      </c>
      <c r="P153" s="20">
        <v>450</v>
      </c>
      <c r="Q153" s="20">
        <v>616</v>
      </c>
      <c r="R153" s="20">
        <v>444</v>
      </c>
      <c r="S153" s="20">
        <v>261</v>
      </c>
      <c r="T153" s="20">
        <v>742</v>
      </c>
      <c r="U153" s="20">
        <v>243</v>
      </c>
      <c r="V153" s="20">
        <v>1052</v>
      </c>
      <c r="W153" s="20">
        <v>400</v>
      </c>
      <c r="X153" s="20">
        <v>1093</v>
      </c>
      <c r="Y153" s="20">
        <v>627</v>
      </c>
      <c r="Z153" s="20">
        <v>388</v>
      </c>
      <c r="AA153" s="20">
        <v>573</v>
      </c>
      <c r="AB153" s="20">
        <v>1021</v>
      </c>
      <c r="AC153" s="20">
        <v>873</v>
      </c>
      <c r="AD153" s="20">
        <v>794</v>
      </c>
      <c r="AE153" s="20">
        <v>423</v>
      </c>
      <c r="AF153" s="20">
        <v>979</v>
      </c>
      <c r="AG153" s="20">
        <v>717</v>
      </c>
      <c r="AH153" s="20">
        <v>738</v>
      </c>
      <c r="AI153" s="20">
        <v>1235</v>
      </c>
      <c r="AJ153" s="20">
        <v>1186</v>
      </c>
      <c r="AK153" s="20">
        <v>846</v>
      </c>
      <c r="AL153" s="20">
        <v>476</v>
      </c>
      <c r="AM153" s="20">
        <v>669</v>
      </c>
      <c r="AN153" s="20">
        <v>413</v>
      </c>
      <c r="AO153" s="20">
        <v>2118</v>
      </c>
      <c r="AP153" s="20">
        <v>749</v>
      </c>
      <c r="AQ153" s="20">
        <v>4097</v>
      </c>
      <c r="AR153" s="20">
        <v>1367</v>
      </c>
      <c r="AS153" s="20">
        <v>10790</v>
      </c>
      <c r="AT153" s="20">
        <v>3123</v>
      </c>
      <c r="AU153" s="20">
        <v>385</v>
      </c>
      <c r="AV153" s="20">
        <v>579</v>
      </c>
      <c r="AW153" s="20">
        <v>1600</v>
      </c>
      <c r="AX153" s="20">
        <v>346</v>
      </c>
      <c r="AY153" s="20">
        <v>1475</v>
      </c>
      <c r="AZ153" s="20">
        <v>244</v>
      </c>
      <c r="BA153" s="20">
        <v>1040</v>
      </c>
      <c r="BB153" s="20">
        <v>4659</v>
      </c>
      <c r="BC153" s="20">
        <v>1688</v>
      </c>
      <c r="BD153" s="20">
        <v>7192</v>
      </c>
      <c r="BE153" s="20">
        <v>423</v>
      </c>
      <c r="BF153" s="20">
        <v>2350</v>
      </c>
      <c r="BG153" s="20">
        <v>732</v>
      </c>
      <c r="BH153" s="20">
        <v>437</v>
      </c>
      <c r="BI153" s="20">
        <v>469</v>
      </c>
      <c r="BJ153" s="20">
        <v>2892</v>
      </c>
      <c r="BK153" s="20">
        <v>1668</v>
      </c>
      <c r="BL153" s="20">
        <v>140</v>
      </c>
      <c r="BM153" s="20">
        <v>18</v>
      </c>
      <c r="BN153" s="20">
        <v>2080</v>
      </c>
      <c r="BO153" s="20">
        <v>0</v>
      </c>
      <c r="BP153" s="20">
        <v>2426</v>
      </c>
      <c r="BQ153" s="20">
        <v>267</v>
      </c>
      <c r="BR153" s="20">
        <v>1093</v>
      </c>
      <c r="BS153" s="20">
        <v>0</v>
      </c>
      <c r="BT153" s="20">
        <v>83962</v>
      </c>
      <c r="BU153" s="19">
        <v>0</v>
      </c>
      <c r="BV153" s="19">
        <v>0</v>
      </c>
      <c r="BW153" s="19">
        <v>0</v>
      </c>
      <c r="BX153" s="19">
        <v>0</v>
      </c>
      <c r="BY153" s="19">
        <v>0</v>
      </c>
      <c r="BZ153" s="19">
        <v>0</v>
      </c>
      <c r="CA153" s="19">
        <v>0</v>
      </c>
      <c r="CB153" s="19">
        <v>83962</v>
      </c>
      <c r="CD153" s="19">
        <f t="shared" si="11"/>
        <v>0</v>
      </c>
      <c r="CE153" s="19">
        <f t="shared" si="8"/>
        <v>0</v>
      </c>
      <c r="CF153" s="19">
        <f t="shared" si="9"/>
        <v>0</v>
      </c>
    </row>
    <row r="154" spans="1:84" x14ac:dyDescent="0.2">
      <c r="A154" t="s">
        <v>18</v>
      </c>
      <c r="B154" s="32" t="s">
        <v>34</v>
      </c>
      <c r="C154">
        <f t="shared" si="10"/>
        <v>150</v>
      </c>
      <c r="D154" s="20">
        <v>-12214</v>
      </c>
      <c r="E154" s="20">
        <v>-191</v>
      </c>
      <c r="F154" s="20">
        <v>-47</v>
      </c>
      <c r="G154" s="20">
        <v>-103</v>
      </c>
      <c r="H154" s="20">
        <v>0</v>
      </c>
      <c r="I154" s="20">
        <v>-41</v>
      </c>
      <c r="J154" s="20">
        <v>0</v>
      </c>
      <c r="K154" s="20">
        <v>-138</v>
      </c>
      <c r="L154" s="20">
        <v>-192</v>
      </c>
      <c r="M154" s="20">
        <v>-178</v>
      </c>
      <c r="N154" s="20">
        <v>-53</v>
      </c>
      <c r="O154" s="20">
        <v>0</v>
      </c>
      <c r="P154" s="20">
        <v>-35</v>
      </c>
      <c r="Q154" s="20">
        <v>0</v>
      </c>
      <c r="R154" s="20">
        <v>0</v>
      </c>
      <c r="S154" s="20">
        <v>-52</v>
      </c>
      <c r="T154" s="20">
        <v>-134</v>
      </c>
      <c r="U154" s="20">
        <v>0</v>
      </c>
      <c r="V154" s="20">
        <v>-253</v>
      </c>
      <c r="W154" s="20">
        <v>-225</v>
      </c>
      <c r="X154" s="20">
        <v>-51</v>
      </c>
      <c r="Y154" s="20">
        <v>0</v>
      </c>
      <c r="Z154" s="20">
        <v>0</v>
      </c>
      <c r="AA154" s="20">
        <v>-35</v>
      </c>
      <c r="AB154" s="20">
        <v>-202</v>
      </c>
      <c r="AC154" s="20">
        <v>-167</v>
      </c>
      <c r="AD154" s="20">
        <v>-91</v>
      </c>
      <c r="AE154" s="20">
        <v>-47</v>
      </c>
      <c r="AF154" s="20">
        <v>-111</v>
      </c>
      <c r="AG154" s="20">
        <v>0</v>
      </c>
      <c r="AH154" s="20">
        <v>-125</v>
      </c>
      <c r="AI154" s="20">
        <v>-327</v>
      </c>
      <c r="AJ154" s="20">
        <v>-370</v>
      </c>
      <c r="AK154" s="20">
        <v>-302</v>
      </c>
      <c r="AL154" s="20">
        <v>-84</v>
      </c>
      <c r="AM154" s="20">
        <v>-48</v>
      </c>
      <c r="AN154" s="20">
        <v>0</v>
      </c>
      <c r="AO154" s="20">
        <v>-916</v>
      </c>
      <c r="AP154" s="20">
        <v>-52</v>
      </c>
      <c r="AQ154" s="20">
        <v>-613</v>
      </c>
      <c r="AR154" s="20">
        <v>-48</v>
      </c>
      <c r="AS154" s="20">
        <v>-1561</v>
      </c>
      <c r="AT154" s="20">
        <v>-2747</v>
      </c>
      <c r="AU154" s="20">
        <v>0</v>
      </c>
      <c r="AV154" s="20">
        <v>-42</v>
      </c>
      <c r="AW154" s="20">
        <v>-82</v>
      </c>
      <c r="AX154" s="20">
        <v>0</v>
      </c>
      <c r="AY154" s="20">
        <v>0</v>
      </c>
      <c r="AZ154" s="20">
        <v>0</v>
      </c>
      <c r="BA154" s="20">
        <v>0</v>
      </c>
      <c r="BB154" s="20">
        <v>-108</v>
      </c>
      <c r="BC154" s="20">
        <v>0</v>
      </c>
      <c r="BD154" s="20">
        <v>0</v>
      </c>
      <c r="BE154" s="20">
        <v>0</v>
      </c>
      <c r="BF154" s="20">
        <v>0</v>
      </c>
      <c r="BG154" s="20">
        <v>-729</v>
      </c>
      <c r="BH154" s="20">
        <v>0</v>
      </c>
      <c r="BI154" s="20">
        <v>-261</v>
      </c>
      <c r="BJ154" s="20">
        <v>-82</v>
      </c>
      <c r="BK154" s="20">
        <v>0</v>
      </c>
      <c r="BL154" s="20">
        <v>0</v>
      </c>
      <c r="BM154" s="20">
        <v>0</v>
      </c>
      <c r="BN154" s="20">
        <v>0</v>
      </c>
      <c r="BO154" s="20">
        <v>0</v>
      </c>
      <c r="BP154" s="20">
        <v>-41</v>
      </c>
      <c r="BQ154" s="20">
        <v>0</v>
      </c>
      <c r="BR154" s="20">
        <v>0</v>
      </c>
      <c r="BS154" s="20">
        <v>0</v>
      </c>
      <c r="BT154" s="20">
        <v>-23098</v>
      </c>
      <c r="BU154" s="19">
        <v>0</v>
      </c>
      <c r="BV154" s="19">
        <v>0</v>
      </c>
      <c r="BW154" s="19">
        <v>0</v>
      </c>
      <c r="BX154" s="19">
        <v>0</v>
      </c>
      <c r="BY154" s="19">
        <v>0</v>
      </c>
      <c r="BZ154" s="19">
        <v>0</v>
      </c>
      <c r="CA154" s="19">
        <v>0</v>
      </c>
      <c r="CB154" s="19">
        <v>-23098</v>
      </c>
      <c r="CD154" s="19">
        <f t="shared" si="11"/>
        <v>0</v>
      </c>
      <c r="CE154" s="19">
        <f t="shared" si="8"/>
        <v>0</v>
      </c>
      <c r="CF154" s="19">
        <f t="shared" si="9"/>
        <v>0</v>
      </c>
    </row>
    <row r="155" spans="1:84" x14ac:dyDescent="0.2">
      <c r="A155" t="s">
        <v>19</v>
      </c>
      <c r="B155" s="32" t="s">
        <v>35</v>
      </c>
      <c r="C155">
        <f t="shared" si="10"/>
        <v>151</v>
      </c>
      <c r="D155" s="20">
        <v>203650</v>
      </c>
      <c r="E155" s="20">
        <v>77748</v>
      </c>
      <c r="F155" s="20">
        <v>25257</v>
      </c>
      <c r="G155" s="20">
        <v>7687</v>
      </c>
      <c r="H155" s="20">
        <v>22035</v>
      </c>
      <c r="I155" s="20">
        <v>21721</v>
      </c>
      <c r="J155" s="20">
        <v>4132</v>
      </c>
      <c r="K155" s="20">
        <v>40462</v>
      </c>
      <c r="L155" s="20">
        <v>11432</v>
      </c>
      <c r="M155" s="20">
        <v>50036</v>
      </c>
      <c r="N155" s="20">
        <v>20387</v>
      </c>
      <c r="O155" s="20">
        <v>3855</v>
      </c>
      <c r="P155" s="20">
        <v>13365</v>
      </c>
      <c r="Q155" s="20">
        <v>26067</v>
      </c>
      <c r="R155" s="20">
        <v>14187</v>
      </c>
      <c r="S155" s="20">
        <v>9613</v>
      </c>
      <c r="T155" s="20">
        <v>25667</v>
      </c>
      <c r="U155" s="20">
        <v>9279</v>
      </c>
      <c r="V155" s="20">
        <v>69800</v>
      </c>
      <c r="W155" s="20">
        <v>11207</v>
      </c>
      <c r="X155" s="20">
        <v>30842</v>
      </c>
      <c r="Y155" s="20">
        <v>16061</v>
      </c>
      <c r="Z155" s="20">
        <v>10437</v>
      </c>
      <c r="AA155" s="20">
        <v>26319</v>
      </c>
      <c r="AB155" s="20">
        <v>28452</v>
      </c>
      <c r="AC155" s="20">
        <v>25265</v>
      </c>
      <c r="AD155" s="20">
        <v>15606</v>
      </c>
      <c r="AE155" s="20">
        <v>12990</v>
      </c>
      <c r="AF155" s="20">
        <v>35240</v>
      </c>
      <c r="AG155" s="20">
        <v>15539</v>
      </c>
      <c r="AH155" s="20">
        <v>20758</v>
      </c>
      <c r="AI155" s="20">
        <v>33529</v>
      </c>
      <c r="AJ155" s="20">
        <v>13674</v>
      </c>
      <c r="AK155" s="20">
        <v>20183</v>
      </c>
      <c r="AL155" s="20">
        <v>11700</v>
      </c>
      <c r="AM155" s="20">
        <v>31390</v>
      </c>
      <c r="AN155" s="20">
        <v>22896</v>
      </c>
      <c r="AO155" s="20">
        <v>100009</v>
      </c>
      <c r="AP155" s="20">
        <v>43711</v>
      </c>
      <c r="AQ155" s="20">
        <v>275187</v>
      </c>
      <c r="AR155" s="20">
        <v>88202</v>
      </c>
      <c r="AS155" s="20">
        <v>611565</v>
      </c>
      <c r="AT155" s="20">
        <v>147818</v>
      </c>
      <c r="AU155" s="20">
        <v>9502</v>
      </c>
      <c r="AV155" s="20">
        <v>9927</v>
      </c>
      <c r="AW155" s="20">
        <v>68732</v>
      </c>
      <c r="AX155" s="20">
        <v>13324</v>
      </c>
      <c r="AY155" s="20">
        <v>114505</v>
      </c>
      <c r="AZ155" s="20">
        <v>8143</v>
      </c>
      <c r="BA155" s="20">
        <v>17803</v>
      </c>
      <c r="BB155" s="20">
        <v>66412</v>
      </c>
      <c r="BC155" s="20">
        <v>86672</v>
      </c>
      <c r="BD155" s="20">
        <v>425532</v>
      </c>
      <c r="BE155" s="20">
        <v>527006</v>
      </c>
      <c r="BF155" s="20">
        <v>141257</v>
      </c>
      <c r="BG155" s="20">
        <v>39482</v>
      </c>
      <c r="BH155" s="20">
        <v>35175</v>
      </c>
      <c r="BI155" s="20">
        <v>27167</v>
      </c>
      <c r="BJ155" s="20">
        <v>158212</v>
      </c>
      <c r="BK155" s="20">
        <v>33900</v>
      </c>
      <c r="BL155" s="20">
        <v>544758</v>
      </c>
      <c r="BM155" s="20">
        <v>272681</v>
      </c>
      <c r="BN155" s="20">
        <v>84203</v>
      </c>
      <c r="BO155" s="20">
        <v>127682</v>
      </c>
      <c r="BP155" s="20">
        <v>141574</v>
      </c>
      <c r="BQ155" s="20">
        <v>20405</v>
      </c>
      <c r="BR155" s="20">
        <v>72530</v>
      </c>
      <c r="BS155" s="20">
        <v>68278</v>
      </c>
      <c r="BT155" s="20">
        <v>5419822</v>
      </c>
      <c r="BU155" s="19">
        <v>0</v>
      </c>
      <c r="BV155" s="19">
        <v>0</v>
      </c>
      <c r="BW155" s="19">
        <v>0</v>
      </c>
      <c r="BX155" s="19">
        <v>0</v>
      </c>
      <c r="BY155" s="19">
        <v>0</v>
      </c>
      <c r="BZ155" s="19">
        <v>0</v>
      </c>
      <c r="CA155" s="19">
        <v>0</v>
      </c>
      <c r="CB155" s="19">
        <v>5419822</v>
      </c>
      <c r="CD155" s="19">
        <f t="shared" si="11"/>
        <v>0</v>
      </c>
      <c r="CE155" s="19">
        <f t="shared" si="8"/>
        <v>0</v>
      </c>
      <c r="CF155" s="19">
        <f t="shared" si="9"/>
        <v>0</v>
      </c>
    </row>
    <row r="156" spans="1:84" x14ac:dyDescent="0.2">
      <c r="A156" t="s">
        <v>20</v>
      </c>
      <c r="B156" s="32" t="s">
        <v>21</v>
      </c>
      <c r="C156">
        <f t="shared" si="10"/>
        <v>152</v>
      </c>
      <c r="D156" s="20">
        <v>354666</v>
      </c>
      <c r="E156" s="20">
        <v>150854</v>
      </c>
      <c r="F156" s="20">
        <v>33300</v>
      </c>
      <c r="G156" s="20">
        <v>18284</v>
      </c>
      <c r="H156" s="20">
        <v>125532</v>
      </c>
      <c r="I156" s="20">
        <v>48914</v>
      </c>
      <c r="J156" s="20">
        <v>15083</v>
      </c>
      <c r="K156" s="20">
        <v>272384</v>
      </c>
      <c r="L156" s="20">
        <v>61138</v>
      </c>
      <c r="M156" s="20">
        <v>281307</v>
      </c>
      <c r="N156" s="20">
        <v>74488</v>
      </c>
      <c r="O156" s="20">
        <v>14809</v>
      </c>
      <c r="P156" s="20">
        <v>46745</v>
      </c>
      <c r="Q156" s="20">
        <v>62024</v>
      </c>
      <c r="R156" s="20">
        <v>41936</v>
      </c>
      <c r="S156" s="20">
        <v>26152</v>
      </c>
      <c r="T156" s="20">
        <v>87031</v>
      </c>
      <c r="U156" s="20">
        <v>20676</v>
      </c>
      <c r="V156" s="20">
        <v>368245</v>
      </c>
      <c r="W156" s="20">
        <v>48833</v>
      </c>
      <c r="X156" s="20">
        <v>149575</v>
      </c>
      <c r="Y156" s="20">
        <v>76815</v>
      </c>
      <c r="Z156" s="20">
        <v>43781</v>
      </c>
      <c r="AA156" s="20">
        <v>61366</v>
      </c>
      <c r="AB156" s="20">
        <v>102658</v>
      </c>
      <c r="AC156" s="20">
        <v>81004</v>
      </c>
      <c r="AD156" s="20">
        <v>93500</v>
      </c>
      <c r="AE156" s="20">
        <v>54303</v>
      </c>
      <c r="AF156" s="20">
        <v>89229</v>
      </c>
      <c r="AG156" s="20">
        <v>77134</v>
      </c>
      <c r="AH156" s="20">
        <v>72649</v>
      </c>
      <c r="AI156" s="20">
        <v>108932</v>
      </c>
      <c r="AJ156" s="20">
        <v>133478</v>
      </c>
      <c r="AK156" s="20">
        <v>73683</v>
      </c>
      <c r="AL156" s="20">
        <v>45631</v>
      </c>
      <c r="AM156" s="20">
        <v>67590</v>
      </c>
      <c r="AN156" s="20">
        <v>64049</v>
      </c>
      <c r="AO156" s="20">
        <v>253973</v>
      </c>
      <c r="AP156" s="20">
        <v>71501</v>
      </c>
      <c r="AQ156" s="20">
        <v>590496</v>
      </c>
      <c r="AR156" s="20">
        <v>152921</v>
      </c>
      <c r="AS156" s="20">
        <v>982596</v>
      </c>
      <c r="AT156" s="20">
        <v>335326</v>
      </c>
      <c r="AU156" s="20">
        <v>20245</v>
      </c>
      <c r="AV156" s="20">
        <v>38908</v>
      </c>
      <c r="AW156" s="20">
        <v>119965</v>
      </c>
      <c r="AX156" s="20">
        <v>25233</v>
      </c>
      <c r="AY156" s="20">
        <v>235420</v>
      </c>
      <c r="AZ156" s="20">
        <v>18970</v>
      </c>
      <c r="BA156" s="20">
        <v>43151</v>
      </c>
      <c r="BB156" s="20">
        <v>160653</v>
      </c>
      <c r="BC156" s="20">
        <v>131790</v>
      </c>
      <c r="BD156" s="20">
        <v>641795</v>
      </c>
      <c r="BE156" s="20">
        <v>578082</v>
      </c>
      <c r="BF156" s="20">
        <v>206751</v>
      </c>
      <c r="BG156" s="20">
        <v>64652</v>
      </c>
      <c r="BH156" s="20">
        <v>99586</v>
      </c>
      <c r="BI156" s="20">
        <v>43370</v>
      </c>
      <c r="BJ156" s="20">
        <v>227887</v>
      </c>
      <c r="BK156" s="20">
        <v>41171</v>
      </c>
      <c r="BL156" s="20">
        <v>776526</v>
      </c>
      <c r="BM156" s="20">
        <v>326443</v>
      </c>
      <c r="BN156" s="20">
        <v>122070</v>
      </c>
      <c r="BO156" s="20">
        <v>190139</v>
      </c>
      <c r="BP156" s="20">
        <v>244879</v>
      </c>
      <c r="BQ156" s="20">
        <v>36907</v>
      </c>
      <c r="BR156" s="20">
        <v>144605</v>
      </c>
      <c r="BS156" s="20">
        <v>68278</v>
      </c>
      <c r="BT156" s="20">
        <v>10542067</v>
      </c>
      <c r="BU156" s="19">
        <v>0</v>
      </c>
      <c r="BV156" s="19">
        <v>0</v>
      </c>
      <c r="BW156" s="19">
        <v>0</v>
      </c>
      <c r="BX156" s="19">
        <v>0</v>
      </c>
      <c r="BY156" s="19">
        <v>0</v>
      </c>
      <c r="BZ156" s="19">
        <v>0</v>
      </c>
      <c r="CA156" s="19">
        <v>0</v>
      </c>
      <c r="CB156" s="19">
        <v>10542067</v>
      </c>
      <c r="CD156" s="19">
        <f t="shared" si="11"/>
        <v>0</v>
      </c>
      <c r="CE156" s="19">
        <f t="shared" si="8"/>
        <v>0</v>
      </c>
      <c r="CF156" s="19">
        <f t="shared" si="9"/>
        <v>0</v>
      </c>
    </row>
    <row r="157" spans="1:84" x14ac:dyDescent="0.2">
      <c r="B157" s="32" t="s">
        <v>429</v>
      </c>
      <c r="C157">
        <f t="shared" si="10"/>
        <v>153</v>
      </c>
      <c r="D157" s="19">
        <v>6132306</v>
      </c>
      <c r="E157" s="19">
        <v>6109866</v>
      </c>
      <c r="F157" s="21">
        <v>864515</v>
      </c>
      <c r="G157" s="19">
        <v>117548</v>
      </c>
      <c r="H157" s="19">
        <v>55684</v>
      </c>
      <c r="I157" s="19">
        <v>39259</v>
      </c>
      <c r="J157" s="19">
        <v>31040</v>
      </c>
      <c r="K157" s="19">
        <v>725942</v>
      </c>
      <c r="L157" s="19">
        <v>164574</v>
      </c>
      <c r="M157" s="19">
        <v>1201206</v>
      </c>
      <c r="N157" s="19">
        <v>182404</v>
      </c>
      <c r="O157" s="19">
        <v>18372</v>
      </c>
      <c r="P157" s="19">
        <v>583638</v>
      </c>
      <c r="Q157" s="19">
        <v>1606808</v>
      </c>
      <c r="R157" s="19">
        <v>476981</v>
      </c>
      <c r="S157" s="19">
        <v>362686</v>
      </c>
      <c r="T157" s="19">
        <v>199189</v>
      </c>
      <c r="U157" s="19">
        <v>182475</v>
      </c>
      <c r="V157" s="19">
        <v>23208</v>
      </c>
      <c r="W157" s="19">
        <v>110307</v>
      </c>
      <c r="X157" s="19">
        <v>97588</v>
      </c>
      <c r="Y157" s="19">
        <v>93744</v>
      </c>
      <c r="Z157" s="19">
        <v>131421</v>
      </c>
      <c r="AA157" s="19">
        <v>100973</v>
      </c>
      <c r="AB157" s="19">
        <v>429065</v>
      </c>
      <c r="AC157" s="19">
        <v>580092</v>
      </c>
      <c r="AD157" s="19">
        <v>117071</v>
      </c>
      <c r="AE157" s="19">
        <v>97814</v>
      </c>
      <c r="AF157" s="19">
        <v>678998</v>
      </c>
      <c r="AG157" s="19">
        <v>129596</v>
      </c>
      <c r="AH157" s="19">
        <v>207995</v>
      </c>
      <c r="AI157" s="19">
        <v>374626</v>
      </c>
      <c r="AJ157" s="19">
        <v>152525</v>
      </c>
      <c r="AK157" s="19">
        <v>276949</v>
      </c>
      <c r="AL157" s="19">
        <v>96382</v>
      </c>
      <c r="AM157" s="19">
        <v>715070</v>
      </c>
      <c r="AN157" s="19">
        <v>474101</v>
      </c>
      <c r="AO157" s="19">
        <v>157706</v>
      </c>
      <c r="AP157" s="19">
        <v>510893</v>
      </c>
      <c r="AQ157" s="19">
        <v>8033881</v>
      </c>
      <c r="AR157" s="19">
        <v>2838349</v>
      </c>
      <c r="AS157" s="19">
        <v>15685222</v>
      </c>
      <c r="AT157" s="19">
        <v>3807471</v>
      </c>
      <c r="AU157" s="19">
        <v>55347</v>
      </c>
      <c r="AV157" s="19">
        <v>63098</v>
      </c>
      <c r="AW157" s="19">
        <v>792431</v>
      </c>
      <c r="AX157" s="19">
        <v>428549</v>
      </c>
      <c r="AY157" s="19">
        <v>4957769</v>
      </c>
      <c r="AZ157" s="19">
        <v>149279</v>
      </c>
      <c r="BA157" s="19">
        <v>169552</v>
      </c>
      <c r="BB157" s="19">
        <v>226782</v>
      </c>
      <c r="BC157" s="19">
        <v>763554</v>
      </c>
      <c r="BD157" s="19">
        <v>1209240</v>
      </c>
      <c r="BE157" s="19">
        <v>435766</v>
      </c>
      <c r="BF157" s="19">
        <v>1744016</v>
      </c>
      <c r="BG157" s="19">
        <v>572474</v>
      </c>
      <c r="BH157" s="19">
        <v>515017</v>
      </c>
      <c r="BI157" s="19">
        <v>314617</v>
      </c>
      <c r="BJ157" s="19">
        <v>4029258</v>
      </c>
      <c r="BK157" s="19">
        <v>815707</v>
      </c>
      <c r="BL157" s="19">
        <v>4982696</v>
      </c>
      <c r="BM157" s="19">
        <v>4089618</v>
      </c>
      <c r="BN157" s="19">
        <v>2508248</v>
      </c>
      <c r="BO157" s="19">
        <v>2050964</v>
      </c>
      <c r="BP157" s="19">
        <v>3044236</v>
      </c>
      <c r="BQ157" s="19">
        <v>993679</v>
      </c>
      <c r="BR157" s="19">
        <v>4006112</v>
      </c>
      <c r="BS157" s="19">
        <v>6468845</v>
      </c>
      <c r="BT157" s="19">
        <v>100362394</v>
      </c>
      <c r="BU157" s="19">
        <v>0</v>
      </c>
      <c r="BV157" s="19">
        <v>0</v>
      </c>
      <c r="BW157" s="19">
        <v>0</v>
      </c>
      <c r="BX157" s="19">
        <v>0</v>
      </c>
      <c r="BY157" s="19">
        <v>0</v>
      </c>
      <c r="BZ157" s="19">
        <v>0</v>
      </c>
      <c r="CA157" s="19">
        <v>0</v>
      </c>
      <c r="CB157" s="19">
        <v>100362394</v>
      </c>
      <c r="CD157" s="19">
        <f t="shared" si="11"/>
        <v>0</v>
      </c>
      <c r="CE157" s="19">
        <f>SUM(BU157:BZ157)-CA157</f>
        <v>0</v>
      </c>
      <c r="CF157" s="19">
        <f>BT157+CA157-CB157</f>
        <v>0</v>
      </c>
    </row>
    <row r="158" spans="1:84" x14ac:dyDescent="0.2">
      <c r="CD158" s="19"/>
    </row>
    <row r="159" spans="1:84" x14ac:dyDescent="0.2">
      <c r="D159" s="19">
        <f>SUM(D5:D132)-D133</f>
        <v>0</v>
      </c>
      <c r="E159" s="19">
        <f t="shared" ref="E159:CB159" si="12">SUM(E5:E132)-E133</f>
        <v>0</v>
      </c>
      <c r="F159" s="19">
        <f t="shared" si="12"/>
        <v>0</v>
      </c>
      <c r="G159" s="19">
        <f t="shared" si="12"/>
        <v>0</v>
      </c>
      <c r="H159" s="19">
        <f t="shared" si="12"/>
        <v>0</v>
      </c>
      <c r="I159" s="19">
        <f t="shared" si="12"/>
        <v>0</v>
      </c>
      <c r="J159" s="19">
        <f t="shared" si="12"/>
        <v>0</v>
      </c>
      <c r="K159" s="19">
        <f t="shared" si="12"/>
        <v>0</v>
      </c>
      <c r="L159" s="19">
        <f t="shared" si="12"/>
        <v>0</v>
      </c>
      <c r="M159" s="19">
        <f t="shared" si="12"/>
        <v>0</v>
      </c>
      <c r="N159" s="19">
        <f t="shared" si="12"/>
        <v>0</v>
      </c>
      <c r="O159" s="19">
        <f t="shared" si="12"/>
        <v>0</v>
      </c>
      <c r="P159" s="19">
        <f t="shared" si="12"/>
        <v>0</v>
      </c>
      <c r="Q159" s="19">
        <f t="shared" si="12"/>
        <v>0</v>
      </c>
      <c r="R159" s="19">
        <f t="shared" si="12"/>
        <v>0</v>
      </c>
      <c r="S159" s="19">
        <f t="shared" si="12"/>
        <v>0</v>
      </c>
      <c r="T159" s="19">
        <f t="shared" si="12"/>
        <v>0</v>
      </c>
      <c r="U159" s="19">
        <f t="shared" si="12"/>
        <v>0</v>
      </c>
      <c r="V159" s="19">
        <f t="shared" si="12"/>
        <v>0</v>
      </c>
      <c r="W159" s="19">
        <f t="shared" si="12"/>
        <v>0</v>
      </c>
      <c r="X159" s="19">
        <f t="shared" si="12"/>
        <v>0</v>
      </c>
      <c r="Y159" s="19">
        <f t="shared" si="12"/>
        <v>0</v>
      </c>
      <c r="Z159" s="19">
        <f t="shared" si="12"/>
        <v>0</v>
      </c>
      <c r="AA159" s="19">
        <f t="shared" si="12"/>
        <v>0</v>
      </c>
      <c r="AB159" s="19">
        <f t="shared" si="12"/>
        <v>0</v>
      </c>
      <c r="AC159" s="19">
        <f t="shared" si="12"/>
        <v>0</v>
      </c>
      <c r="AD159" s="19">
        <f t="shared" si="12"/>
        <v>0</v>
      </c>
      <c r="AE159" s="19">
        <f t="shared" si="12"/>
        <v>0</v>
      </c>
      <c r="AF159" s="19">
        <f t="shared" si="12"/>
        <v>0</v>
      </c>
      <c r="AG159" s="19">
        <f t="shared" si="12"/>
        <v>0</v>
      </c>
      <c r="AH159" s="19">
        <f t="shared" si="12"/>
        <v>0</v>
      </c>
      <c r="AI159" s="19">
        <f t="shared" si="12"/>
        <v>0</v>
      </c>
      <c r="AJ159" s="19">
        <f t="shared" si="12"/>
        <v>0</v>
      </c>
      <c r="AK159" s="19">
        <f t="shared" si="12"/>
        <v>0</v>
      </c>
      <c r="AL159" s="19">
        <f t="shared" si="12"/>
        <v>0</v>
      </c>
      <c r="AM159" s="19">
        <f t="shared" si="12"/>
        <v>0</v>
      </c>
      <c r="AN159" s="19">
        <f t="shared" si="12"/>
        <v>0</v>
      </c>
      <c r="AO159" s="19">
        <f t="shared" si="12"/>
        <v>0</v>
      </c>
      <c r="AP159" s="19">
        <f t="shared" si="12"/>
        <v>0</v>
      </c>
      <c r="AQ159" s="19">
        <f t="shared" si="12"/>
        <v>0</v>
      </c>
      <c r="AR159" s="19">
        <f t="shared" si="12"/>
        <v>0</v>
      </c>
      <c r="AS159" s="19">
        <f t="shared" si="12"/>
        <v>0</v>
      </c>
      <c r="AT159" s="19">
        <f t="shared" si="12"/>
        <v>0</v>
      </c>
      <c r="AU159" s="19">
        <f t="shared" si="12"/>
        <v>0</v>
      </c>
      <c r="AV159" s="19">
        <f t="shared" si="12"/>
        <v>0</v>
      </c>
      <c r="AW159" s="19">
        <f t="shared" si="12"/>
        <v>0</v>
      </c>
      <c r="AX159" s="19">
        <f t="shared" si="12"/>
        <v>0</v>
      </c>
      <c r="AY159" s="19">
        <f t="shared" si="12"/>
        <v>0</v>
      </c>
      <c r="AZ159" s="19">
        <f t="shared" si="12"/>
        <v>0</v>
      </c>
      <c r="BA159" s="19">
        <f t="shared" si="12"/>
        <v>0</v>
      </c>
      <c r="BB159" s="19">
        <f t="shared" si="12"/>
        <v>0</v>
      </c>
      <c r="BC159" s="19">
        <f t="shared" si="12"/>
        <v>0</v>
      </c>
      <c r="BD159" s="19">
        <f>SUM(BD5:BD132)-BD133</f>
        <v>0</v>
      </c>
      <c r="BE159" s="19">
        <f t="shared" si="12"/>
        <v>0</v>
      </c>
      <c r="BF159" s="19">
        <f t="shared" si="12"/>
        <v>0</v>
      </c>
      <c r="BG159" s="19">
        <f t="shared" ref="BG159:BR159" si="13">SUM(BG5:BG132)-BG133</f>
        <v>0</v>
      </c>
      <c r="BH159" s="19">
        <f t="shared" si="13"/>
        <v>0</v>
      </c>
      <c r="BI159" s="19">
        <f t="shared" si="13"/>
        <v>0</v>
      </c>
      <c r="BJ159" s="19">
        <f t="shared" si="13"/>
        <v>0</v>
      </c>
      <c r="BK159" s="19">
        <f t="shared" si="13"/>
        <v>0</v>
      </c>
      <c r="BL159" s="19">
        <f t="shared" si="13"/>
        <v>0</v>
      </c>
      <c r="BM159" s="19">
        <f t="shared" si="13"/>
        <v>0</v>
      </c>
      <c r="BN159" s="19">
        <f t="shared" si="13"/>
        <v>0</v>
      </c>
      <c r="BO159" s="19">
        <f t="shared" si="13"/>
        <v>0</v>
      </c>
      <c r="BP159" s="19">
        <f t="shared" si="13"/>
        <v>0</v>
      </c>
      <c r="BQ159" s="19">
        <f t="shared" si="13"/>
        <v>0</v>
      </c>
      <c r="BR159" s="19">
        <f t="shared" si="13"/>
        <v>0</v>
      </c>
      <c r="BS159" s="19">
        <f t="shared" si="12"/>
        <v>0</v>
      </c>
      <c r="BT159" s="19">
        <f t="shared" si="12"/>
        <v>0</v>
      </c>
      <c r="BU159" s="19">
        <f t="shared" si="12"/>
        <v>0</v>
      </c>
      <c r="BV159" s="19">
        <f t="shared" si="12"/>
        <v>0</v>
      </c>
      <c r="BW159" s="19">
        <f t="shared" si="12"/>
        <v>0</v>
      </c>
      <c r="BX159" s="19">
        <f t="shared" si="12"/>
        <v>0</v>
      </c>
      <c r="BY159" s="19">
        <f t="shared" si="12"/>
        <v>0</v>
      </c>
      <c r="BZ159" s="19">
        <f t="shared" si="12"/>
        <v>0</v>
      </c>
      <c r="CA159" s="19">
        <f t="shared" si="12"/>
        <v>0</v>
      </c>
      <c r="CB159" s="19">
        <f t="shared" si="12"/>
        <v>0</v>
      </c>
      <c r="CC159" s="19"/>
      <c r="CD159" s="19">
        <f>SUM(CD5:CD132)-CD133</f>
        <v>0</v>
      </c>
      <c r="CE159" s="19">
        <f>SUM(CE5:CE132)-CE133</f>
        <v>1.4210854715202004E-13</v>
      </c>
      <c r="CF159" s="19">
        <f>SUM(CF5:CF132)-CF133</f>
        <v>0</v>
      </c>
    </row>
    <row r="160" spans="1:84" x14ac:dyDescent="0.2">
      <c r="D160" s="19">
        <f>SUM(D133:D141)-D142</f>
        <v>0</v>
      </c>
      <c r="E160" s="19">
        <f t="shared" ref="E160:CB160" si="14">SUM(E133:E141)-E142</f>
        <v>0</v>
      </c>
      <c r="F160" s="19">
        <f t="shared" si="14"/>
        <v>0</v>
      </c>
      <c r="G160" s="19">
        <f t="shared" si="14"/>
        <v>0</v>
      </c>
      <c r="H160" s="19">
        <f t="shared" si="14"/>
        <v>0</v>
      </c>
      <c r="I160" s="19">
        <f t="shared" si="14"/>
        <v>0</v>
      </c>
      <c r="J160" s="19">
        <f t="shared" si="14"/>
        <v>0</v>
      </c>
      <c r="K160" s="19">
        <f t="shared" si="14"/>
        <v>0</v>
      </c>
      <c r="L160" s="19">
        <f t="shared" si="14"/>
        <v>0</v>
      </c>
      <c r="M160" s="19">
        <f t="shared" si="14"/>
        <v>0</v>
      </c>
      <c r="N160" s="19">
        <f t="shared" si="14"/>
        <v>0</v>
      </c>
      <c r="O160" s="19">
        <f t="shared" si="14"/>
        <v>0</v>
      </c>
      <c r="P160" s="19">
        <f t="shared" si="14"/>
        <v>0</v>
      </c>
      <c r="Q160" s="19">
        <f t="shared" si="14"/>
        <v>0</v>
      </c>
      <c r="R160" s="19">
        <f t="shared" si="14"/>
        <v>0</v>
      </c>
      <c r="S160" s="19">
        <f t="shared" si="14"/>
        <v>0</v>
      </c>
      <c r="T160" s="19">
        <f t="shared" si="14"/>
        <v>0</v>
      </c>
      <c r="U160" s="19">
        <f t="shared" si="14"/>
        <v>0</v>
      </c>
      <c r="V160" s="19">
        <f t="shared" si="14"/>
        <v>0</v>
      </c>
      <c r="W160" s="19">
        <f t="shared" si="14"/>
        <v>0</v>
      </c>
      <c r="X160" s="19">
        <f t="shared" si="14"/>
        <v>0</v>
      </c>
      <c r="Y160" s="19">
        <f t="shared" si="14"/>
        <v>0</v>
      </c>
      <c r="Z160" s="19">
        <f t="shared" si="14"/>
        <v>0</v>
      </c>
      <c r="AA160" s="19">
        <f t="shared" si="14"/>
        <v>0</v>
      </c>
      <c r="AB160" s="19">
        <f t="shared" si="14"/>
        <v>0</v>
      </c>
      <c r="AC160" s="19">
        <f t="shared" si="14"/>
        <v>0</v>
      </c>
      <c r="AD160" s="19">
        <f t="shared" si="14"/>
        <v>0</v>
      </c>
      <c r="AE160" s="19">
        <f t="shared" si="14"/>
        <v>0</v>
      </c>
      <c r="AF160" s="19">
        <f t="shared" si="14"/>
        <v>0</v>
      </c>
      <c r="AG160" s="19">
        <f t="shared" si="14"/>
        <v>0</v>
      </c>
      <c r="AH160" s="19">
        <f t="shared" si="14"/>
        <v>0</v>
      </c>
      <c r="AI160" s="19">
        <f t="shared" si="14"/>
        <v>0</v>
      </c>
      <c r="AJ160" s="19">
        <f t="shared" si="14"/>
        <v>0</v>
      </c>
      <c r="AK160" s="19">
        <f t="shared" si="14"/>
        <v>0</v>
      </c>
      <c r="AL160" s="19">
        <f t="shared" si="14"/>
        <v>0</v>
      </c>
      <c r="AM160" s="19">
        <f t="shared" si="14"/>
        <v>0</v>
      </c>
      <c r="AN160" s="19">
        <f t="shared" si="14"/>
        <v>0</v>
      </c>
      <c r="AO160" s="19">
        <f t="shared" si="14"/>
        <v>0</v>
      </c>
      <c r="AP160" s="19">
        <f t="shared" si="14"/>
        <v>0</v>
      </c>
      <c r="AQ160" s="19">
        <f t="shared" si="14"/>
        <v>0</v>
      </c>
      <c r="AR160" s="19">
        <f t="shared" si="14"/>
        <v>0</v>
      </c>
      <c r="AS160" s="19">
        <f t="shared" si="14"/>
        <v>0</v>
      </c>
      <c r="AT160" s="19">
        <f t="shared" si="14"/>
        <v>0</v>
      </c>
      <c r="AU160" s="19">
        <f t="shared" si="14"/>
        <v>0</v>
      </c>
      <c r="AV160" s="19">
        <f t="shared" si="14"/>
        <v>0</v>
      </c>
      <c r="AW160" s="19">
        <f t="shared" si="14"/>
        <v>0</v>
      </c>
      <c r="AX160" s="19">
        <f t="shared" si="14"/>
        <v>0</v>
      </c>
      <c r="AY160" s="19">
        <f t="shared" si="14"/>
        <v>0</v>
      </c>
      <c r="AZ160" s="19">
        <f t="shared" si="14"/>
        <v>0</v>
      </c>
      <c r="BA160" s="19">
        <f t="shared" si="14"/>
        <v>0</v>
      </c>
      <c r="BB160" s="19">
        <f t="shared" si="14"/>
        <v>0</v>
      </c>
      <c r="BC160" s="19">
        <f t="shared" si="14"/>
        <v>0</v>
      </c>
      <c r="BD160" s="19">
        <f>SUM(BD133:BD141)-BD142</f>
        <v>0</v>
      </c>
      <c r="BE160" s="19">
        <f t="shared" si="14"/>
        <v>0</v>
      </c>
      <c r="BF160" s="19">
        <f t="shared" si="14"/>
        <v>0</v>
      </c>
      <c r="BG160" s="19">
        <f t="shared" ref="BG160:BR160" si="15">SUM(BG133:BG141)-BG142</f>
        <v>0</v>
      </c>
      <c r="BH160" s="19">
        <f t="shared" si="15"/>
        <v>0</v>
      </c>
      <c r="BI160" s="19">
        <f t="shared" si="15"/>
        <v>0</v>
      </c>
      <c r="BJ160" s="19">
        <f t="shared" si="15"/>
        <v>0</v>
      </c>
      <c r="BK160" s="19">
        <f t="shared" si="15"/>
        <v>0</v>
      </c>
      <c r="BL160" s="19">
        <f t="shared" si="15"/>
        <v>0</v>
      </c>
      <c r="BM160" s="19">
        <f t="shared" si="15"/>
        <v>0</v>
      </c>
      <c r="BN160" s="19">
        <f t="shared" si="15"/>
        <v>0</v>
      </c>
      <c r="BO160" s="19">
        <f t="shared" si="15"/>
        <v>0</v>
      </c>
      <c r="BP160" s="19">
        <f t="shared" si="15"/>
        <v>0</v>
      </c>
      <c r="BQ160" s="19">
        <f t="shared" si="15"/>
        <v>0</v>
      </c>
      <c r="BR160" s="19">
        <f t="shared" si="15"/>
        <v>0</v>
      </c>
      <c r="BS160" s="19">
        <f t="shared" si="14"/>
        <v>0</v>
      </c>
      <c r="BT160" s="19">
        <f t="shared" si="14"/>
        <v>0</v>
      </c>
      <c r="BU160" s="19">
        <f t="shared" si="14"/>
        <v>0</v>
      </c>
      <c r="BV160" s="19">
        <f t="shared" si="14"/>
        <v>0</v>
      </c>
      <c r="BW160" s="19">
        <f t="shared" si="14"/>
        <v>0</v>
      </c>
      <c r="BX160" s="19">
        <f t="shared" si="14"/>
        <v>0</v>
      </c>
      <c r="BY160" s="19">
        <f t="shared" si="14"/>
        <v>0</v>
      </c>
      <c r="BZ160" s="19">
        <f t="shared" si="14"/>
        <v>0</v>
      </c>
      <c r="CA160" s="19">
        <f t="shared" si="14"/>
        <v>0</v>
      </c>
      <c r="CB160" s="19">
        <f t="shared" si="14"/>
        <v>0</v>
      </c>
      <c r="CD160" s="19">
        <f t="shared" si="11"/>
        <v>0</v>
      </c>
      <c r="CE160" s="19">
        <f>SUM(CE133:CE141)-CE142</f>
        <v>0</v>
      </c>
      <c r="CF160" s="19">
        <f>SUM(CF133:CF141)-CF142</f>
        <v>0</v>
      </c>
    </row>
    <row r="161" spans="4:84" x14ac:dyDescent="0.2">
      <c r="D161" s="19">
        <f>D144+D145+D148-D143</f>
        <v>0</v>
      </c>
      <c r="E161" s="19">
        <f t="shared" ref="E161:CB161" si="16">E144+E145+E148-E143</f>
        <v>0</v>
      </c>
      <c r="F161" s="19">
        <f t="shared" si="16"/>
        <v>0</v>
      </c>
      <c r="G161" s="19">
        <f t="shared" si="16"/>
        <v>0</v>
      </c>
      <c r="H161" s="19">
        <f t="shared" si="16"/>
        <v>0</v>
      </c>
      <c r="I161" s="19">
        <f t="shared" si="16"/>
        <v>0</v>
      </c>
      <c r="J161" s="19">
        <f t="shared" si="16"/>
        <v>0</v>
      </c>
      <c r="K161" s="19">
        <f t="shared" si="16"/>
        <v>0</v>
      </c>
      <c r="L161" s="19">
        <f t="shared" si="16"/>
        <v>0</v>
      </c>
      <c r="M161" s="19">
        <f t="shared" si="16"/>
        <v>0</v>
      </c>
      <c r="N161" s="19">
        <f t="shared" si="16"/>
        <v>0</v>
      </c>
      <c r="O161" s="19">
        <f t="shared" si="16"/>
        <v>0</v>
      </c>
      <c r="P161" s="19">
        <f t="shared" si="16"/>
        <v>0</v>
      </c>
      <c r="Q161" s="19">
        <f t="shared" si="16"/>
        <v>0</v>
      </c>
      <c r="R161" s="19">
        <f t="shared" si="16"/>
        <v>0</v>
      </c>
      <c r="S161" s="19">
        <f t="shared" si="16"/>
        <v>0</v>
      </c>
      <c r="T161" s="19">
        <f t="shared" si="16"/>
        <v>0</v>
      </c>
      <c r="U161" s="19">
        <f t="shared" si="16"/>
        <v>0</v>
      </c>
      <c r="V161" s="19">
        <f t="shared" si="16"/>
        <v>0</v>
      </c>
      <c r="W161" s="19">
        <f t="shared" si="16"/>
        <v>0</v>
      </c>
      <c r="X161" s="19">
        <f t="shared" si="16"/>
        <v>0</v>
      </c>
      <c r="Y161" s="19">
        <f t="shared" si="16"/>
        <v>0</v>
      </c>
      <c r="Z161" s="19">
        <f t="shared" si="16"/>
        <v>0</v>
      </c>
      <c r="AA161" s="19">
        <f t="shared" si="16"/>
        <v>0</v>
      </c>
      <c r="AB161" s="19">
        <f t="shared" si="16"/>
        <v>0</v>
      </c>
      <c r="AC161" s="19">
        <f t="shared" si="16"/>
        <v>0</v>
      </c>
      <c r="AD161" s="19">
        <f t="shared" si="16"/>
        <v>0</v>
      </c>
      <c r="AE161" s="19">
        <f t="shared" si="16"/>
        <v>0</v>
      </c>
      <c r="AF161" s="19">
        <f t="shared" si="16"/>
        <v>0</v>
      </c>
      <c r="AG161" s="19">
        <f t="shared" si="16"/>
        <v>0</v>
      </c>
      <c r="AH161" s="19">
        <f t="shared" si="16"/>
        <v>0</v>
      </c>
      <c r="AI161" s="19">
        <f t="shared" si="16"/>
        <v>0</v>
      </c>
      <c r="AJ161" s="19">
        <f t="shared" si="16"/>
        <v>0</v>
      </c>
      <c r="AK161" s="19">
        <f t="shared" si="16"/>
        <v>0</v>
      </c>
      <c r="AL161" s="19">
        <f t="shared" si="16"/>
        <v>0</v>
      </c>
      <c r="AM161" s="19">
        <f t="shared" si="16"/>
        <v>0</v>
      </c>
      <c r="AN161" s="19">
        <f t="shared" si="16"/>
        <v>0</v>
      </c>
      <c r="AO161" s="19">
        <f t="shared" si="16"/>
        <v>0</v>
      </c>
      <c r="AP161" s="19">
        <f t="shared" si="16"/>
        <v>0</v>
      </c>
      <c r="AQ161" s="19">
        <f t="shared" si="16"/>
        <v>0</v>
      </c>
      <c r="AR161" s="19">
        <f t="shared" si="16"/>
        <v>0</v>
      </c>
      <c r="AS161" s="19">
        <f t="shared" si="16"/>
        <v>0</v>
      </c>
      <c r="AT161" s="19">
        <f t="shared" si="16"/>
        <v>0</v>
      </c>
      <c r="AU161" s="19">
        <f t="shared" si="16"/>
        <v>0</v>
      </c>
      <c r="AV161" s="19">
        <f t="shared" si="16"/>
        <v>0</v>
      </c>
      <c r="AW161" s="19">
        <f t="shared" si="16"/>
        <v>0</v>
      </c>
      <c r="AX161" s="19">
        <f t="shared" si="16"/>
        <v>0</v>
      </c>
      <c r="AY161" s="19">
        <f t="shared" si="16"/>
        <v>0</v>
      </c>
      <c r="AZ161" s="19">
        <f t="shared" si="16"/>
        <v>0</v>
      </c>
      <c r="BA161" s="19">
        <f t="shared" si="16"/>
        <v>0</v>
      </c>
      <c r="BB161" s="19">
        <f t="shared" si="16"/>
        <v>0</v>
      </c>
      <c r="BC161" s="19">
        <f t="shared" si="16"/>
        <v>0</v>
      </c>
      <c r="BD161" s="19">
        <f>BD144+BD145+BD148-BD143</f>
        <v>0</v>
      </c>
      <c r="BE161" s="19">
        <f t="shared" si="16"/>
        <v>0</v>
      </c>
      <c r="BF161" s="19">
        <f t="shared" si="16"/>
        <v>0</v>
      </c>
      <c r="BG161" s="19">
        <f t="shared" si="16"/>
        <v>0</v>
      </c>
      <c r="BH161" s="19">
        <f t="shared" si="16"/>
        <v>0</v>
      </c>
      <c r="BI161" s="19">
        <f t="shared" si="16"/>
        <v>0</v>
      </c>
      <c r="BJ161" s="19">
        <f t="shared" si="16"/>
        <v>0</v>
      </c>
      <c r="BK161" s="19">
        <f t="shared" si="16"/>
        <v>0</v>
      </c>
      <c r="BL161" s="19">
        <f t="shared" si="16"/>
        <v>0</v>
      </c>
      <c r="BM161" s="19">
        <f t="shared" si="16"/>
        <v>0</v>
      </c>
      <c r="BN161" s="19">
        <f t="shared" si="16"/>
        <v>0</v>
      </c>
      <c r="BO161" s="19">
        <f t="shared" si="16"/>
        <v>0</v>
      </c>
      <c r="BP161" s="19">
        <f t="shared" si="16"/>
        <v>0</v>
      </c>
      <c r="BQ161" s="19">
        <f t="shared" si="16"/>
        <v>0</v>
      </c>
      <c r="BR161" s="19">
        <f t="shared" si="16"/>
        <v>0</v>
      </c>
      <c r="BS161" s="19">
        <f t="shared" si="16"/>
        <v>0</v>
      </c>
      <c r="BT161" s="19">
        <f t="shared" si="16"/>
        <v>0</v>
      </c>
      <c r="BU161" s="19">
        <f t="shared" si="16"/>
        <v>0</v>
      </c>
      <c r="BV161" s="19">
        <f t="shared" si="16"/>
        <v>0</v>
      </c>
      <c r="BW161" s="19">
        <f t="shared" si="16"/>
        <v>0</v>
      </c>
      <c r="BX161" s="19">
        <f t="shared" si="16"/>
        <v>0</v>
      </c>
      <c r="BY161" s="19">
        <f t="shared" si="16"/>
        <v>0</v>
      </c>
      <c r="BZ161" s="19">
        <f t="shared" si="16"/>
        <v>0</v>
      </c>
      <c r="CA161" s="19">
        <f t="shared" si="16"/>
        <v>0</v>
      </c>
      <c r="CB161" s="19">
        <f t="shared" si="16"/>
        <v>0</v>
      </c>
      <c r="CD161" s="19">
        <f t="shared" si="11"/>
        <v>0</v>
      </c>
      <c r="CE161" s="19">
        <f>CE144+CE145+CE148-CE143</f>
        <v>0</v>
      </c>
      <c r="CF161" s="19">
        <f>CF144+CF145+CF148-CF143</f>
        <v>0</v>
      </c>
    </row>
    <row r="162" spans="4:84" x14ac:dyDescent="0.2">
      <c r="D162" s="19">
        <f>D146+D147-D145</f>
        <v>0</v>
      </c>
      <c r="E162" s="19">
        <f t="shared" ref="E162:CB162" si="17">E146+E147-E145</f>
        <v>0</v>
      </c>
      <c r="F162" s="19">
        <f t="shared" si="17"/>
        <v>0</v>
      </c>
      <c r="G162" s="19">
        <f t="shared" si="17"/>
        <v>0</v>
      </c>
      <c r="H162" s="19">
        <f t="shared" si="17"/>
        <v>0</v>
      </c>
      <c r="I162" s="19">
        <f t="shared" si="17"/>
        <v>0</v>
      </c>
      <c r="J162" s="19">
        <f t="shared" si="17"/>
        <v>0</v>
      </c>
      <c r="K162" s="19">
        <f t="shared" si="17"/>
        <v>0</v>
      </c>
      <c r="L162" s="19">
        <f t="shared" si="17"/>
        <v>0</v>
      </c>
      <c r="M162" s="19">
        <f t="shared" si="17"/>
        <v>0</v>
      </c>
      <c r="N162" s="19">
        <f t="shared" si="17"/>
        <v>0</v>
      </c>
      <c r="O162" s="19">
        <f t="shared" si="17"/>
        <v>0</v>
      </c>
      <c r="P162" s="19">
        <f t="shared" si="17"/>
        <v>0</v>
      </c>
      <c r="Q162" s="19">
        <f t="shared" si="17"/>
        <v>0</v>
      </c>
      <c r="R162" s="19">
        <f t="shared" si="17"/>
        <v>0</v>
      </c>
      <c r="S162" s="19">
        <f t="shared" si="17"/>
        <v>0</v>
      </c>
      <c r="T162" s="19">
        <f t="shared" si="17"/>
        <v>0</v>
      </c>
      <c r="U162" s="19">
        <f t="shared" si="17"/>
        <v>0</v>
      </c>
      <c r="V162" s="19">
        <f t="shared" si="17"/>
        <v>0</v>
      </c>
      <c r="W162" s="19">
        <f t="shared" si="17"/>
        <v>0</v>
      </c>
      <c r="X162" s="19">
        <f t="shared" si="17"/>
        <v>0</v>
      </c>
      <c r="Y162" s="19">
        <f t="shared" si="17"/>
        <v>0</v>
      </c>
      <c r="Z162" s="19">
        <f t="shared" si="17"/>
        <v>0</v>
      </c>
      <c r="AA162" s="19">
        <f t="shared" si="17"/>
        <v>0</v>
      </c>
      <c r="AB162" s="19">
        <f t="shared" si="17"/>
        <v>0</v>
      </c>
      <c r="AC162" s="19">
        <f t="shared" si="17"/>
        <v>0</v>
      </c>
      <c r="AD162" s="19">
        <f t="shared" si="17"/>
        <v>0</v>
      </c>
      <c r="AE162" s="19">
        <f t="shared" si="17"/>
        <v>0</v>
      </c>
      <c r="AF162" s="19">
        <f t="shared" si="17"/>
        <v>0</v>
      </c>
      <c r="AG162" s="19">
        <f t="shared" si="17"/>
        <v>0</v>
      </c>
      <c r="AH162" s="19">
        <f t="shared" si="17"/>
        <v>0</v>
      </c>
      <c r="AI162" s="19">
        <f t="shared" si="17"/>
        <v>0</v>
      </c>
      <c r="AJ162" s="19">
        <f t="shared" si="17"/>
        <v>0</v>
      </c>
      <c r="AK162" s="19">
        <f t="shared" si="17"/>
        <v>0</v>
      </c>
      <c r="AL162" s="19">
        <f t="shared" si="17"/>
        <v>0</v>
      </c>
      <c r="AM162" s="19">
        <f t="shared" si="17"/>
        <v>0</v>
      </c>
      <c r="AN162" s="19">
        <f t="shared" si="17"/>
        <v>0</v>
      </c>
      <c r="AO162" s="19">
        <f t="shared" si="17"/>
        <v>0</v>
      </c>
      <c r="AP162" s="19">
        <f t="shared" si="17"/>
        <v>0</v>
      </c>
      <c r="AQ162" s="19">
        <f t="shared" si="17"/>
        <v>0</v>
      </c>
      <c r="AR162" s="19">
        <f t="shared" si="17"/>
        <v>0</v>
      </c>
      <c r="AS162" s="19">
        <f t="shared" si="17"/>
        <v>0</v>
      </c>
      <c r="AT162" s="19">
        <f t="shared" si="17"/>
        <v>0</v>
      </c>
      <c r="AU162" s="19">
        <f t="shared" si="17"/>
        <v>0</v>
      </c>
      <c r="AV162" s="19">
        <f t="shared" si="17"/>
        <v>0</v>
      </c>
      <c r="AW162" s="19">
        <f t="shared" si="17"/>
        <v>0</v>
      </c>
      <c r="AX162" s="19">
        <f t="shared" si="17"/>
        <v>0</v>
      </c>
      <c r="AY162" s="19">
        <f t="shared" si="17"/>
        <v>0</v>
      </c>
      <c r="AZ162" s="19">
        <f t="shared" si="17"/>
        <v>0</v>
      </c>
      <c r="BA162" s="19">
        <f t="shared" si="17"/>
        <v>0</v>
      </c>
      <c r="BB162" s="19">
        <f t="shared" si="17"/>
        <v>0</v>
      </c>
      <c r="BC162" s="19">
        <f t="shared" si="17"/>
        <v>0</v>
      </c>
      <c r="BD162" s="19">
        <f>BD146+BD147-BD145</f>
        <v>0</v>
      </c>
      <c r="BE162" s="19">
        <f t="shared" si="17"/>
        <v>0</v>
      </c>
      <c r="BF162" s="19">
        <f t="shared" si="17"/>
        <v>0</v>
      </c>
      <c r="BG162" s="19">
        <f t="shared" si="17"/>
        <v>0</v>
      </c>
      <c r="BH162" s="19">
        <f t="shared" si="17"/>
        <v>0</v>
      </c>
      <c r="BI162" s="19">
        <f t="shared" si="17"/>
        <v>0</v>
      </c>
      <c r="BJ162" s="19">
        <f t="shared" si="17"/>
        <v>0</v>
      </c>
      <c r="BK162" s="19">
        <f t="shared" si="17"/>
        <v>0</v>
      </c>
      <c r="BL162" s="19">
        <f>BL146+BL147-BL145</f>
        <v>0</v>
      </c>
      <c r="BM162" s="19">
        <f t="shared" si="17"/>
        <v>0</v>
      </c>
      <c r="BN162" s="19">
        <f t="shared" si="17"/>
        <v>0</v>
      </c>
      <c r="BO162" s="19">
        <f t="shared" si="17"/>
        <v>0</v>
      </c>
      <c r="BP162" s="19">
        <f t="shared" si="17"/>
        <v>0</v>
      </c>
      <c r="BQ162" s="19">
        <f t="shared" si="17"/>
        <v>0</v>
      </c>
      <c r="BR162" s="19">
        <f t="shared" si="17"/>
        <v>0</v>
      </c>
      <c r="BS162" s="19">
        <f t="shared" si="17"/>
        <v>0</v>
      </c>
      <c r="BT162" s="19">
        <f t="shared" si="17"/>
        <v>0</v>
      </c>
      <c r="BU162" s="19">
        <f t="shared" si="17"/>
        <v>0</v>
      </c>
      <c r="BV162" s="19">
        <f t="shared" si="17"/>
        <v>0</v>
      </c>
      <c r="BW162" s="19">
        <f t="shared" si="17"/>
        <v>0</v>
      </c>
      <c r="BX162" s="19">
        <f t="shared" si="17"/>
        <v>0</v>
      </c>
      <c r="BY162" s="19">
        <f t="shared" si="17"/>
        <v>0</v>
      </c>
      <c r="BZ162" s="19">
        <f t="shared" si="17"/>
        <v>0</v>
      </c>
      <c r="CA162" s="19">
        <f t="shared" si="17"/>
        <v>0</v>
      </c>
      <c r="CB162" s="19">
        <f t="shared" si="17"/>
        <v>0</v>
      </c>
      <c r="CD162" s="19">
        <f t="shared" si="11"/>
        <v>0</v>
      </c>
      <c r="CE162" s="19">
        <f>CE146+CE147-CE145</f>
        <v>0</v>
      </c>
      <c r="CF162" s="19">
        <f>CF146+CF147-CF145</f>
        <v>0</v>
      </c>
    </row>
    <row r="163" spans="4:84" x14ac:dyDescent="0.2">
      <c r="D163" s="19">
        <f>D150+D151-D149</f>
        <v>0</v>
      </c>
      <c r="E163" s="19">
        <f t="shared" ref="E163:CB163" si="18">E150+E151-E149</f>
        <v>0</v>
      </c>
      <c r="F163" s="19">
        <f t="shared" si="18"/>
        <v>0</v>
      </c>
      <c r="G163" s="19">
        <f t="shared" si="18"/>
        <v>0</v>
      </c>
      <c r="H163" s="19">
        <f t="shared" si="18"/>
        <v>0</v>
      </c>
      <c r="I163" s="19">
        <f t="shared" si="18"/>
        <v>0</v>
      </c>
      <c r="J163" s="19">
        <f t="shared" si="18"/>
        <v>0</v>
      </c>
      <c r="K163" s="19">
        <f t="shared" si="18"/>
        <v>0</v>
      </c>
      <c r="L163" s="19">
        <f t="shared" si="18"/>
        <v>0</v>
      </c>
      <c r="M163" s="19">
        <f t="shared" si="18"/>
        <v>0</v>
      </c>
      <c r="N163" s="19">
        <f t="shared" si="18"/>
        <v>0</v>
      </c>
      <c r="O163" s="19">
        <f t="shared" si="18"/>
        <v>0</v>
      </c>
      <c r="P163" s="19">
        <f t="shared" si="18"/>
        <v>0</v>
      </c>
      <c r="Q163" s="19">
        <f t="shared" si="18"/>
        <v>0</v>
      </c>
      <c r="R163" s="19">
        <f t="shared" si="18"/>
        <v>0</v>
      </c>
      <c r="S163" s="19">
        <f t="shared" si="18"/>
        <v>0</v>
      </c>
      <c r="T163" s="19">
        <f t="shared" si="18"/>
        <v>0</v>
      </c>
      <c r="U163" s="19">
        <f t="shared" si="18"/>
        <v>0</v>
      </c>
      <c r="V163" s="19">
        <f t="shared" si="18"/>
        <v>0</v>
      </c>
      <c r="W163" s="19">
        <f t="shared" si="18"/>
        <v>0</v>
      </c>
      <c r="X163" s="19">
        <f t="shared" si="18"/>
        <v>0</v>
      </c>
      <c r="Y163" s="19">
        <f t="shared" si="18"/>
        <v>0</v>
      </c>
      <c r="Z163" s="19">
        <f t="shared" si="18"/>
        <v>0</v>
      </c>
      <c r="AA163" s="19">
        <f t="shared" si="18"/>
        <v>0</v>
      </c>
      <c r="AB163" s="19">
        <f t="shared" si="18"/>
        <v>0</v>
      </c>
      <c r="AC163" s="19">
        <f t="shared" si="18"/>
        <v>0</v>
      </c>
      <c r="AD163" s="19">
        <f t="shared" si="18"/>
        <v>0</v>
      </c>
      <c r="AE163" s="19">
        <f t="shared" si="18"/>
        <v>0</v>
      </c>
      <c r="AF163" s="19">
        <f t="shared" si="18"/>
        <v>0</v>
      </c>
      <c r="AG163" s="19">
        <f t="shared" si="18"/>
        <v>0</v>
      </c>
      <c r="AH163" s="19">
        <f t="shared" si="18"/>
        <v>0</v>
      </c>
      <c r="AI163" s="19">
        <f t="shared" si="18"/>
        <v>0</v>
      </c>
      <c r="AJ163" s="19">
        <f t="shared" si="18"/>
        <v>0</v>
      </c>
      <c r="AK163" s="19">
        <f t="shared" si="18"/>
        <v>0</v>
      </c>
      <c r="AL163" s="19">
        <f t="shared" si="18"/>
        <v>0</v>
      </c>
      <c r="AM163" s="19">
        <f t="shared" si="18"/>
        <v>0</v>
      </c>
      <c r="AN163" s="19">
        <f t="shared" si="18"/>
        <v>0</v>
      </c>
      <c r="AO163" s="19">
        <f t="shared" si="18"/>
        <v>0</v>
      </c>
      <c r="AP163" s="19">
        <f t="shared" si="18"/>
        <v>0</v>
      </c>
      <c r="AQ163" s="19">
        <f t="shared" si="18"/>
        <v>0</v>
      </c>
      <c r="AR163" s="19">
        <f t="shared" si="18"/>
        <v>0</v>
      </c>
      <c r="AS163" s="19">
        <f t="shared" si="18"/>
        <v>0</v>
      </c>
      <c r="AT163" s="19">
        <f t="shared" si="18"/>
        <v>0</v>
      </c>
      <c r="AU163" s="19">
        <f t="shared" si="18"/>
        <v>0</v>
      </c>
      <c r="AV163" s="19">
        <f t="shared" si="18"/>
        <v>0</v>
      </c>
      <c r="AW163" s="19">
        <f t="shared" si="18"/>
        <v>0</v>
      </c>
      <c r="AX163" s="19">
        <f t="shared" si="18"/>
        <v>0</v>
      </c>
      <c r="AY163" s="19">
        <f t="shared" si="18"/>
        <v>0</v>
      </c>
      <c r="AZ163" s="19">
        <f t="shared" si="18"/>
        <v>0</v>
      </c>
      <c r="BA163" s="19">
        <f t="shared" si="18"/>
        <v>0</v>
      </c>
      <c r="BB163" s="19">
        <f t="shared" si="18"/>
        <v>0</v>
      </c>
      <c r="BC163" s="19">
        <f t="shared" si="18"/>
        <v>0</v>
      </c>
      <c r="BD163" s="19">
        <f>BD150+BD151-BD149</f>
        <v>0</v>
      </c>
      <c r="BE163" s="19">
        <f t="shared" si="18"/>
        <v>0</v>
      </c>
      <c r="BF163" s="19">
        <f t="shared" si="18"/>
        <v>0</v>
      </c>
      <c r="BG163" s="19">
        <f t="shared" si="18"/>
        <v>0</v>
      </c>
      <c r="BH163" s="19">
        <f t="shared" si="18"/>
        <v>0</v>
      </c>
      <c r="BI163" s="19">
        <f t="shared" si="18"/>
        <v>0</v>
      </c>
      <c r="BJ163" s="19">
        <f t="shared" si="18"/>
        <v>0</v>
      </c>
      <c r="BK163" s="19">
        <f t="shared" si="18"/>
        <v>0</v>
      </c>
      <c r="BL163" s="19">
        <f t="shared" si="18"/>
        <v>0</v>
      </c>
      <c r="BM163" s="19">
        <f t="shared" si="18"/>
        <v>0</v>
      </c>
      <c r="BN163" s="19">
        <f t="shared" si="18"/>
        <v>0</v>
      </c>
      <c r="BO163" s="19">
        <f t="shared" si="18"/>
        <v>0</v>
      </c>
      <c r="BP163" s="19">
        <f t="shared" si="18"/>
        <v>0</v>
      </c>
      <c r="BQ163" s="19">
        <f t="shared" si="18"/>
        <v>0</v>
      </c>
      <c r="BR163" s="19">
        <f t="shared" si="18"/>
        <v>0</v>
      </c>
      <c r="BS163" s="19">
        <f t="shared" si="18"/>
        <v>0</v>
      </c>
      <c r="BT163" s="19">
        <f t="shared" si="18"/>
        <v>0</v>
      </c>
      <c r="BU163" s="19">
        <f t="shared" si="18"/>
        <v>0</v>
      </c>
      <c r="BV163" s="19">
        <f t="shared" si="18"/>
        <v>0</v>
      </c>
      <c r="BW163" s="19">
        <f t="shared" si="18"/>
        <v>0</v>
      </c>
      <c r="BX163" s="19">
        <f t="shared" si="18"/>
        <v>0</v>
      </c>
      <c r="BY163" s="19">
        <f t="shared" si="18"/>
        <v>0</v>
      </c>
      <c r="BZ163" s="19">
        <f t="shared" si="18"/>
        <v>0</v>
      </c>
      <c r="CA163" s="19">
        <f t="shared" si="18"/>
        <v>0</v>
      </c>
      <c r="CB163" s="19">
        <f t="shared" si="18"/>
        <v>0</v>
      </c>
      <c r="CD163" s="19">
        <f t="shared" si="11"/>
        <v>0</v>
      </c>
      <c r="CE163" s="19">
        <f>CE150+CE151-CE149</f>
        <v>0</v>
      </c>
      <c r="CF163" s="19">
        <f>CF150+CF151-CF149</f>
        <v>0</v>
      </c>
    </row>
    <row r="164" spans="4:84" x14ac:dyDescent="0.2">
      <c r="D164" s="19">
        <f>D143+D149-D152</f>
        <v>0</v>
      </c>
      <c r="E164" s="19">
        <f t="shared" ref="E164:CB164" si="19">E143+E149-E152</f>
        <v>0</v>
      </c>
      <c r="F164" s="19">
        <f t="shared" si="19"/>
        <v>0</v>
      </c>
      <c r="G164" s="19">
        <f t="shared" si="19"/>
        <v>0</v>
      </c>
      <c r="H164" s="19">
        <f t="shared" si="19"/>
        <v>0</v>
      </c>
      <c r="I164" s="19">
        <f t="shared" si="19"/>
        <v>0</v>
      </c>
      <c r="J164" s="19">
        <f t="shared" si="19"/>
        <v>0</v>
      </c>
      <c r="K164" s="19">
        <f t="shared" si="19"/>
        <v>0</v>
      </c>
      <c r="L164" s="19">
        <f t="shared" si="19"/>
        <v>0</v>
      </c>
      <c r="M164" s="19">
        <f t="shared" si="19"/>
        <v>0</v>
      </c>
      <c r="N164" s="19">
        <f t="shared" si="19"/>
        <v>0</v>
      </c>
      <c r="O164" s="19">
        <f t="shared" si="19"/>
        <v>0</v>
      </c>
      <c r="P164" s="19">
        <f t="shared" si="19"/>
        <v>0</v>
      </c>
      <c r="Q164" s="19">
        <f t="shared" si="19"/>
        <v>0</v>
      </c>
      <c r="R164" s="19">
        <f t="shared" si="19"/>
        <v>0</v>
      </c>
      <c r="S164" s="19">
        <f t="shared" si="19"/>
        <v>0</v>
      </c>
      <c r="T164" s="19">
        <f t="shared" si="19"/>
        <v>0</v>
      </c>
      <c r="U164" s="19">
        <f t="shared" si="19"/>
        <v>0</v>
      </c>
      <c r="V164" s="19">
        <f t="shared" si="19"/>
        <v>0</v>
      </c>
      <c r="W164" s="19">
        <f t="shared" si="19"/>
        <v>0</v>
      </c>
      <c r="X164" s="19">
        <f t="shared" si="19"/>
        <v>0</v>
      </c>
      <c r="Y164" s="19">
        <f t="shared" si="19"/>
        <v>0</v>
      </c>
      <c r="Z164" s="19">
        <f t="shared" si="19"/>
        <v>0</v>
      </c>
      <c r="AA164" s="19">
        <f t="shared" si="19"/>
        <v>0</v>
      </c>
      <c r="AB164" s="19">
        <f t="shared" si="19"/>
        <v>0</v>
      </c>
      <c r="AC164" s="19">
        <f t="shared" si="19"/>
        <v>0</v>
      </c>
      <c r="AD164" s="19">
        <f t="shared" si="19"/>
        <v>0</v>
      </c>
      <c r="AE164" s="19">
        <f t="shared" si="19"/>
        <v>0</v>
      </c>
      <c r="AF164" s="19">
        <f t="shared" si="19"/>
        <v>0</v>
      </c>
      <c r="AG164" s="19">
        <f t="shared" si="19"/>
        <v>0</v>
      </c>
      <c r="AH164" s="19">
        <f t="shared" si="19"/>
        <v>0</v>
      </c>
      <c r="AI164" s="19">
        <f t="shared" si="19"/>
        <v>0</v>
      </c>
      <c r="AJ164" s="19">
        <f t="shared" si="19"/>
        <v>0</v>
      </c>
      <c r="AK164" s="19">
        <f t="shared" si="19"/>
        <v>0</v>
      </c>
      <c r="AL164" s="19">
        <f t="shared" si="19"/>
        <v>0</v>
      </c>
      <c r="AM164" s="19">
        <f t="shared" si="19"/>
        <v>0</v>
      </c>
      <c r="AN164" s="19">
        <f t="shared" si="19"/>
        <v>0</v>
      </c>
      <c r="AO164" s="19">
        <f t="shared" si="19"/>
        <v>0</v>
      </c>
      <c r="AP164" s="19">
        <f t="shared" si="19"/>
        <v>0</v>
      </c>
      <c r="AQ164" s="19">
        <f t="shared" si="19"/>
        <v>0</v>
      </c>
      <c r="AR164" s="19">
        <f t="shared" si="19"/>
        <v>0</v>
      </c>
      <c r="AS164" s="19">
        <f t="shared" si="19"/>
        <v>0</v>
      </c>
      <c r="AT164" s="19">
        <f t="shared" si="19"/>
        <v>0</v>
      </c>
      <c r="AU164" s="19">
        <f t="shared" si="19"/>
        <v>0</v>
      </c>
      <c r="AV164" s="19">
        <f t="shared" si="19"/>
        <v>0</v>
      </c>
      <c r="AW164" s="19">
        <f t="shared" si="19"/>
        <v>0</v>
      </c>
      <c r="AX164" s="19">
        <f t="shared" si="19"/>
        <v>0</v>
      </c>
      <c r="AY164" s="19">
        <f t="shared" si="19"/>
        <v>0</v>
      </c>
      <c r="AZ164" s="19">
        <f t="shared" si="19"/>
        <v>0</v>
      </c>
      <c r="BA164" s="19">
        <f t="shared" si="19"/>
        <v>0</v>
      </c>
      <c r="BB164" s="19">
        <f t="shared" si="19"/>
        <v>0</v>
      </c>
      <c r="BC164" s="19">
        <f t="shared" si="19"/>
        <v>0</v>
      </c>
      <c r="BD164" s="19">
        <f>BD143+BD149-BD152</f>
        <v>0</v>
      </c>
      <c r="BE164" s="19">
        <f t="shared" si="19"/>
        <v>0</v>
      </c>
      <c r="BF164" s="19">
        <f t="shared" si="19"/>
        <v>0</v>
      </c>
      <c r="BG164" s="19">
        <f t="shared" si="19"/>
        <v>0</v>
      </c>
      <c r="BH164" s="19">
        <f t="shared" si="19"/>
        <v>0</v>
      </c>
      <c r="BI164" s="19">
        <f t="shared" si="19"/>
        <v>0</v>
      </c>
      <c r="BJ164" s="19">
        <f t="shared" si="19"/>
        <v>0</v>
      </c>
      <c r="BK164" s="19">
        <f t="shared" si="19"/>
        <v>0</v>
      </c>
      <c r="BL164" s="19">
        <f t="shared" si="19"/>
        <v>0</v>
      </c>
      <c r="BM164" s="19">
        <f t="shared" si="19"/>
        <v>0</v>
      </c>
      <c r="BN164" s="19">
        <f t="shared" si="19"/>
        <v>0</v>
      </c>
      <c r="BO164" s="19">
        <f t="shared" si="19"/>
        <v>0</v>
      </c>
      <c r="BP164" s="19">
        <f t="shared" si="19"/>
        <v>0</v>
      </c>
      <c r="BQ164" s="19">
        <f t="shared" si="19"/>
        <v>0</v>
      </c>
      <c r="BR164" s="19">
        <f t="shared" si="19"/>
        <v>0</v>
      </c>
      <c r="BS164" s="19">
        <f t="shared" si="19"/>
        <v>0</v>
      </c>
      <c r="BT164" s="19">
        <f t="shared" si="19"/>
        <v>0</v>
      </c>
      <c r="BU164" s="19">
        <f t="shared" si="19"/>
        <v>0</v>
      </c>
      <c r="BV164" s="19">
        <f t="shared" si="19"/>
        <v>0</v>
      </c>
      <c r="BW164" s="19">
        <f t="shared" si="19"/>
        <v>0</v>
      </c>
      <c r="BX164" s="19">
        <f t="shared" si="19"/>
        <v>0</v>
      </c>
      <c r="BY164" s="19">
        <f t="shared" si="19"/>
        <v>0</v>
      </c>
      <c r="BZ164" s="19">
        <f t="shared" si="19"/>
        <v>0</v>
      </c>
      <c r="CA164" s="19">
        <f t="shared" si="19"/>
        <v>0</v>
      </c>
      <c r="CB164" s="19">
        <f t="shared" si="19"/>
        <v>0</v>
      </c>
      <c r="CD164" s="19">
        <f t="shared" si="11"/>
        <v>0</v>
      </c>
      <c r="CE164" s="19">
        <f>CE143+CE149-CE152</f>
        <v>0</v>
      </c>
      <c r="CF164" s="19">
        <f>CF143+CF149-CF152</f>
        <v>0</v>
      </c>
    </row>
    <row r="165" spans="4:84" x14ac:dyDescent="0.2">
      <c r="D165" s="19">
        <f>SUM(D152:D154)-D155</f>
        <v>0</v>
      </c>
      <c r="E165" s="19">
        <f t="shared" ref="E165:CB165" si="20">SUM(E152:E154)-E155</f>
        <v>0</v>
      </c>
      <c r="F165" s="19">
        <f t="shared" si="20"/>
        <v>0</v>
      </c>
      <c r="G165" s="19">
        <f t="shared" si="20"/>
        <v>0</v>
      </c>
      <c r="H165" s="19">
        <f t="shared" si="20"/>
        <v>0</v>
      </c>
      <c r="I165" s="19">
        <f t="shared" si="20"/>
        <v>0</v>
      </c>
      <c r="J165" s="19">
        <f t="shared" si="20"/>
        <v>0</v>
      </c>
      <c r="K165" s="19">
        <f t="shared" si="20"/>
        <v>0</v>
      </c>
      <c r="L165" s="19">
        <f t="shared" si="20"/>
        <v>0</v>
      </c>
      <c r="M165" s="19">
        <f t="shared" si="20"/>
        <v>0</v>
      </c>
      <c r="N165" s="19">
        <f t="shared" si="20"/>
        <v>0</v>
      </c>
      <c r="O165" s="19">
        <f t="shared" si="20"/>
        <v>0</v>
      </c>
      <c r="P165" s="19">
        <f t="shared" si="20"/>
        <v>0</v>
      </c>
      <c r="Q165" s="19">
        <f t="shared" si="20"/>
        <v>0</v>
      </c>
      <c r="R165" s="19">
        <f t="shared" si="20"/>
        <v>0</v>
      </c>
      <c r="S165" s="19">
        <f t="shared" si="20"/>
        <v>0</v>
      </c>
      <c r="T165" s="19">
        <f t="shared" si="20"/>
        <v>0</v>
      </c>
      <c r="U165" s="19">
        <f t="shared" si="20"/>
        <v>0</v>
      </c>
      <c r="V165" s="19">
        <f t="shared" si="20"/>
        <v>0</v>
      </c>
      <c r="W165" s="19">
        <f t="shared" si="20"/>
        <v>0</v>
      </c>
      <c r="X165" s="19">
        <f t="shared" si="20"/>
        <v>0</v>
      </c>
      <c r="Y165" s="19">
        <f t="shared" si="20"/>
        <v>0</v>
      </c>
      <c r="Z165" s="19">
        <f t="shared" si="20"/>
        <v>0</v>
      </c>
      <c r="AA165" s="19">
        <f t="shared" si="20"/>
        <v>0</v>
      </c>
      <c r="AB165" s="19">
        <f t="shared" si="20"/>
        <v>0</v>
      </c>
      <c r="AC165" s="19">
        <f t="shared" si="20"/>
        <v>0</v>
      </c>
      <c r="AD165" s="19">
        <f t="shared" si="20"/>
        <v>0</v>
      </c>
      <c r="AE165" s="19">
        <f t="shared" si="20"/>
        <v>0</v>
      </c>
      <c r="AF165" s="19">
        <f t="shared" si="20"/>
        <v>0</v>
      </c>
      <c r="AG165" s="19">
        <f t="shared" si="20"/>
        <v>0</v>
      </c>
      <c r="AH165" s="19">
        <f t="shared" si="20"/>
        <v>0</v>
      </c>
      <c r="AI165" s="19">
        <f t="shared" si="20"/>
        <v>0</v>
      </c>
      <c r="AJ165" s="19">
        <f t="shared" si="20"/>
        <v>0</v>
      </c>
      <c r="AK165" s="19">
        <f t="shared" si="20"/>
        <v>0</v>
      </c>
      <c r="AL165" s="19">
        <f t="shared" si="20"/>
        <v>0</v>
      </c>
      <c r="AM165" s="19">
        <f t="shared" si="20"/>
        <v>0</v>
      </c>
      <c r="AN165" s="19">
        <f t="shared" si="20"/>
        <v>0</v>
      </c>
      <c r="AO165" s="19">
        <f t="shared" si="20"/>
        <v>0</v>
      </c>
      <c r="AP165" s="19">
        <f t="shared" si="20"/>
        <v>0</v>
      </c>
      <c r="AQ165" s="19">
        <f t="shared" si="20"/>
        <v>0</v>
      </c>
      <c r="AR165" s="19">
        <f t="shared" si="20"/>
        <v>0</v>
      </c>
      <c r="AS165" s="19">
        <f t="shared" si="20"/>
        <v>0</v>
      </c>
      <c r="AT165" s="19">
        <f t="shared" si="20"/>
        <v>0</v>
      </c>
      <c r="AU165" s="19">
        <f t="shared" si="20"/>
        <v>0</v>
      </c>
      <c r="AV165" s="19">
        <f t="shared" si="20"/>
        <v>0</v>
      </c>
      <c r="AW165" s="19">
        <f t="shared" si="20"/>
        <v>0</v>
      </c>
      <c r="AX165" s="19">
        <f t="shared" si="20"/>
        <v>0</v>
      </c>
      <c r="AY165" s="19">
        <f t="shared" si="20"/>
        <v>0</v>
      </c>
      <c r="AZ165" s="19">
        <f t="shared" si="20"/>
        <v>0</v>
      </c>
      <c r="BA165" s="19">
        <f t="shared" si="20"/>
        <v>0</v>
      </c>
      <c r="BB165" s="19">
        <f t="shared" si="20"/>
        <v>0</v>
      </c>
      <c r="BC165" s="19">
        <f t="shared" si="20"/>
        <v>0</v>
      </c>
      <c r="BD165" s="19">
        <f>SUM(BD152:BD154)-BD155</f>
        <v>0</v>
      </c>
      <c r="BE165" s="19">
        <f t="shared" si="20"/>
        <v>0</v>
      </c>
      <c r="BF165" s="19">
        <f t="shared" si="20"/>
        <v>0</v>
      </c>
      <c r="BG165" s="19">
        <f t="shared" ref="BG165:BR165" si="21">SUM(BG152:BG154)-BG155</f>
        <v>0</v>
      </c>
      <c r="BH165" s="19">
        <f t="shared" si="21"/>
        <v>0</v>
      </c>
      <c r="BI165" s="19">
        <f t="shared" si="21"/>
        <v>0</v>
      </c>
      <c r="BJ165" s="19">
        <f t="shared" si="21"/>
        <v>0</v>
      </c>
      <c r="BK165" s="19">
        <f t="shared" si="21"/>
        <v>0</v>
      </c>
      <c r="BL165" s="19">
        <f t="shared" si="21"/>
        <v>0</v>
      </c>
      <c r="BM165" s="19">
        <f t="shared" si="21"/>
        <v>0</v>
      </c>
      <c r="BN165" s="19">
        <f t="shared" si="21"/>
        <v>0</v>
      </c>
      <c r="BO165" s="19">
        <f t="shared" si="21"/>
        <v>0</v>
      </c>
      <c r="BP165" s="19">
        <f t="shared" si="21"/>
        <v>0</v>
      </c>
      <c r="BQ165" s="19">
        <f t="shared" si="21"/>
        <v>0</v>
      </c>
      <c r="BR165" s="19">
        <f t="shared" si="21"/>
        <v>0</v>
      </c>
      <c r="BS165" s="19">
        <f t="shared" si="20"/>
        <v>0</v>
      </c>
      <c r="BT165" s="19">
        <f t="shared" si="20"/>
        <v>0</v>
      </c>
      <c r="BU165" s="19">
        <f t="shared" si="20"/>
        <v>0</v>
      </c>
      <c r="BV165" s="19">
        <f t="shared" si="20"/>
        <v>0</v>
      </c>
      <c r="BW165" s="19">
        <f t="shared" si="20"/>
        <v>0</v>
      </c>
      <c r="BX165" s="19">
        <f t="shared" si="20"/>
        <v>0</v>
      </c>
      <c r="BY165" s="19">
        <f t="shared" si="20"/>
        <v>0</v>
      </c>
      <c r="BZ165" s="19">
        <f t="shared" si="20"/>
        <v>0</v>
      </c>
      <c r="CA165" s="19">
        <f t="shared" si="20"/>
        <v>0</v>
      </c>
      <c r="CB165" s="19">
        <f t="shared" si="20"/>
        <v>0</v>
      </c>
      <c r="CD165" s="19">
        <f t="shared" si="11"/>
        <v>0</v>
      </c>
      <c r="CE165" s="19">
        <f>SUM(CE152:CE154)-CE155</f>
        <v>0</v>
      </c>
      <c r="CF165" s="19">
        <f>SUM(CF152:CF154)-CF155</f>
        <v>0</v>
      </c>
    </row>
    <row r="166" spans="4:84" x14ac:dyDescent="0.2">
      <c r="D166" s="19">
        <f>D142+D155-D156</f>
        <v>0</v>
      </c>
      <c r="E166" s="19">
        <f t="shared" ref="E166:CA166" si="22">E142+E155-E156</f>
        <v>0</v>
      </c>
      <c r="F166" s="19">
        <f t="shared" si="22"/>
        <v>0</v>
      </c>
      <c r="G166" s="19">
        <f t="shared" si="22"/>
        <v>0</v>
      </c>
      <c r="H166" s="19">
        <f t="shared" si="22"/>
        <v>0</v>
      </c>
      <c r="I166" s="19">
        <f t="shared" si="22"/>
        <v>0</v>
      </c>
      <c r="J166" s="19">
        <f t="shared" si="22"/>
        <v>0</v>
      </c>
      <c r="K166" s="19">
        <f t="shared" si="22"/>
        <v>0</v>
      </c>
      <c r="L166" s="19">
        <f t="shared" si="22"/>
        <v>0</v>
      </c>
      <c r="M166" s="19">
        <f t="shared" si="22"/>
        <v>0</v>
      </c>
      <c r="N166" s="19">
        <f t="shared" si="22"/>
        <v>0</v>
      </c>
      <c r="O166" s="19">
        <f t="shared" si="22"/>
        <v>0</v>
      </c>
      <c r="P166" s="19">
        <f t="shared" si="22"/>
        <v>0</v>
      </c>
      <c r="Q166" s="19">
        <f t="shared" si="22"/>
        <v>0</v>
      </c>
      <c r="R166" s="19">
        <f t="shared" si="22"/>
        <v>0</v>
      </c>
      <c r="S166" s="19">
        <f t="shared" si="22"/>
        <v>0</v>
      </c>
      <c r="T166" s="19">
        <f t="shared" si="22"/>
        <v>0</v>
      </c>
      <c r="U166" s="19">
        <f t="shared" si="22"/>
        <v>0</v>
      </c>
      <c r="V166" s="19">
        <f t="shared" si="22"/>
        <v>0</v>
      </c>
      <c r="W166" s="19">
        <f t="shared" si="22"/>
        <v>0</v>
      </c>
      <c r="X166" s="19">
        <f t="shared" si="22"/>
        <v>0</v>
      </c>
      <c r="Y166" s="19">
        <f t="shared" si="22"/>
        <v>0</v>
      </c>
      <c r="Z166" s="19">
        <f t="shared" si="22"/>
        <v>0</v>
      </c>
      <c r="AA166" s="19">
        <f t="shared" si="22"/>
        <v>0</v>
      </c>
      <c r="AB166" s="19">
        <f t="shared" si="22"/>
        <v>0</v>
      </c>
      <c r="AC166" s="19">
        <f t="shared" si="22"/>
        <v>0</v>
      </c>
      <c r="AD166" s="19">
        <f t="shared" si="22"/>
        <v>0</v>
      </c>
      <c r="AE166" s="19">
        <f t="shared" si="22"/>
        <v>0</v>
      </c>
      <c r="AF166" s="19">
        <f t="shared" si="22"/>
        <v>0</v>
      </c>
      <c r="AG166" s="19">
        <f t="shared" si="22"/>
        <v>0</v>
      </c>
      <c r="AH166" s="19">
        <f t="shared" si="22"/>
        <v>0</v>
      </c>
      <c r="AI166" s="19">
        <f t="shared" si="22"/>
        <v>0</v>
      </c>
      <c r="AJ166" s="19">
        <f t="shared" si="22"/>
        <v>0</v>
      </c>
      <c r="AK166" s="19">
        <f t="shared" si="22"/>
        <v>0</v>
      </c>
      <c r="AL166" s="19">
        <f t="shared" si="22"/>
        <v>0</v>
      </c>
      <c r="AM166" s="19">
        <f t="shared" si="22"/>
        <v>0</v>
      </c>
      <c r="AN166" s="19">
        <f t="shared" si="22"/>
        <v>0</v>
      </c>
      <c r="AO166" s="19">
        <f t="shared" si="22"/>
        <v>0</v>
      </c>
      <c r="AP166" s="19">
        <f t="shared" si="22"/>
        <v>0</v>
      </c>
      <c r="AQ166" s="19">
        <f t="shared" si="22"/>
        <v>0</v>
      </c>
      <c r="AR166" s="19">
        <f t="shared" si="22"/>
        <v>0</v>
      </c>
      <c r="AS166" s="19">
        <f t="shared" si="22"/>
        <v>0</v>
      </c>
      <c r="AT166" s="19">
        <f t="shared" si="22"/>
        <v>0</v>
      </c>
      <c r="AU166" s="19">
        <f t="shared" si="22"/>
        <v>0</v>
      </c>
      <c r="AV166" s="19">
        <f t="shared" si="22"/>
        <v>0</v>
      </c>
      <c r="AW166" s="19">
        <f t="shared" si="22"/>
        <v>0</v>
      </c>
      <c r="AX166" s="19">
        <f t="shared" si="22"/>
        <v>0</v>
      </c>
      <c r="AY166" s="19">
        <f t="shared" si="22"/>
        <v>0</v>
      </c>
      <c r="AZ166" s="19">
        <f t="shared" si="22"/>
        <v>0</v>
      </c>
      <c r="BA166" s="19">
        <f t="shared" si="22"/>
        <v>0</v>
      </c>
      <c r="BB166" s="19">
        <f t="shared" si="22"/>
        <v>0</v>
      </c>
      <c r="BC166" s="19">
        <f t="shared" si="22"/>
        <v>0</v>
      </c>
      <c r="BD166" s="19">
        <f>BD142+BD155-BD156</f>
        <v>0</v>
      </c>
      <c r="BE166" s="19">
        <f t="shared" si="22"/>
        <v>0</v>
      </c>
      <c r="BF166" s="19">
        <f t="shared" si="22"/>
        <v>0</v>
      </c>
      <c r="BG166" s="19">
        <f t="shared" si="22"/>
        <v>0</v>
      </c>
      <c r="BH166" s="19">
        <f t="shared" si="22"/>
        <v>0</v>
      </c>
      <c r="BI166" s="19">
        <f t="shared" si="22"/>
        <v>0</v>
      </c>
      <c r="BJ166" s="19">
        <f t="shared" si="22"/>
        <v>0</v>
      </c>
      <c r="BK166" s="19">
        <f t="shared" si="22"/>
        <v>0</v>
      </c>
      <c r="BL166" s="19">
        <f t="shared" si="22"/>
        <v>0</v>
      </c>
      <c r="BM166" s="19">
        <f t="shared" si="22"/>
        <v>0</v>
      </c>
      <c r="BN166" s="19">
        <f t="shared" si="22"/>
        <v>0</v>
      </c>
      <c r="BO166" s="19">
        <f t="shared" si="22"/>
        <v>0</v>
      </c>
      <c r="BP166" s="19">
        <f t="shared" si="22"/>
        <v>0</v>
      </c>
      <c r="BQ166" s="19">
        <f t="shared" si="22"/>
        <v>0</v>
      </c>
      <c r="BR166" s="19">
        <f t="shared" si="22"/>
        <v>0</v>
      </c>
      <c r="BS166" s="19">
        <f t="shared" si="22"/>
        <v>0</v>
      </c>
      <c r="BT166" s="19">
        <f t="shared" si="22"/>
        <v>0</v>
      </c>
      <c r="BU166" s="19">
        <f t="shared" si="22"/>
        <v>781577</v>
      </c>
      <c r="BV166" s="19">
        <f t="shared" si="22"/>
        <v>1277645</v>
      </c>
      <c r="BW166" s="19">
        <f t="shared" si="22"/>
        <v>88928</v>
      </c>
      <c r="BX166" s="19">
        <f t="shared" si="22"/>
        <v>3939208.0000000005</v>
      </c>
      <c r="BY166" s="19">
        <f t="shared" si="22"/>
        <v>973270.99999999977</v>
      </c>
      <c r="BZ166" s="19">
        <f t="shared" si="22"/>
        <v>-34781</v>
      </c>
      <c r="CA166" s="19">
        <f t="shared" si="22"/>
        <v>7025847.9999999991</v>
      </c>
      <c r="CB166" s="19">
        <f>CB142+CB155-CB156</f>
        <v>7025848</v>
      </c>
      <c r="CD166" s="19">
        <f t="shared" si="11"/>
        <v>0</v>
      </c>
      <c r="CE166" s="19">
        <f>CE142+CE155-CE156</f>
        <v>0</v>
      </c>
      <c r="CF166" s="19">
        <f>CF142+CF155-CF156</f>
        <v>0</v>
      </c>
    </row>
  </sheetData>
  <phoneticPr fontId="2" type="noConversion"/>
  <pageMargins left="0.78740157499999996" right="0.78740157499999996" top="0.984251969" bottom="0.984251969" header="0.5" footer="0.5"/>
  <pageSetup paperSize="9" orientation="portrait" horizontalDpi="4294967293" vertic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F106"/>
  <sheetViews>
    <sheetView zoomScale="80" zoomScaleNormal="8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5" sqref="D5"/>
    </sheetView>
  </sheetViews>
  <sheetFormatPr baseColWidth="10" defaultColWidth="9.140625" defaultRowHeight="12.75" x14ac:dyDescent="0.2"/>
  <cols>
    <col min="2" max="2" width="31.28515625" customWidth="1"/>
    <col min="3" max="3" width="6" customWidth="1"/>
    <col min="4" max="4" width="11.7109375" bestFit="1" customWidth="1"/>
    <col min="5" max="17" width="10.7109375" bestFit="1" customWidth="1"/>
    <col min="18" max="18" width="9.7109375" bestFit="1" customWidth="1"/>
    <col min="19" max="25" width="10.7109375" bestFit="1" customWidth="1"/>
    <col min="26" max="26" width="9.7109375" bestFit="1" customWidth="1"/>
    <col min="27" max="29" width="10.7109375" bestFit="1" customWidth="1"/>
    <col min="30" max="31" width="9.7109375" bestFit="1" customWidth="1"/>
    <col min="32" max="33" width="10.7109375" bestFit="1" customWidth="1"/>
    <col min="34" max="34" width="9.7109375" bestFit="1" customWidth="1"/>
    <col min="35" max="35" width="10.7109375" bestFit="1" customWidth="1"/>
    <col min="36" max="37" width="11.7109375" bestFit="1" customWidth="1"/>
    <col min="38" max="42" width="10.7109375" bestFit="1" customWidth="1"/>
    <col min="43" max="44" width="11.7109375" bestFit="1" customWidth="1"/>
    <col min="45" max="45" width="10.7109375" bestFit="1" customWidth="1"/>
    <col min="46" max="71" width="10.7109375" customWidth="1"/>
    <col min="72" max="72" width="12.7109375" bestFit="1" customWidth="1"/>
    <col min="73" max="74" width="10" bestFit="1" customWidth="1"/>
    <col min="75" max="75" width="9" customWidth="1"/>
    <col min="76" max="77" width="10" bestFit="1" customWidth="1"/>
    <col min="78" max="79" width="11" bestFit="1" customWidth="1"/>
    <col min="80" max="80" width="12.42578125" customWidth="1"/>
    <col min="82" max="82" width="10.42578125" customWidth="1"/>
  </cols>
  <sheetData>
    <row r="1" spans="1:84" x14ac:dyDescent="0.2">
      <c r="A1" s="6" t="s">
        <v>0</v>
      </c>
      <c r="B1" s="4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16"/>
      <c r="BV1" s="3"/>
      <c r="BX1" s="3"/>
      <c r="BY1" s="3"/>
      <c r="BZ1" s="3"/>
      <c r="CA1" s="3"/>
    </row>
    <row r="2" spans="1:84" x14ac:dyDescent="0.2">
      <c r="A2" s="6" t="s">
        <v>4</v>
      </c>
      <c r="B2" s="4" t="s">
        <v>4</v>
      </c>
      <c r="D2" s="22" t="s">
        <v>301</v>
      </c>
      <c r="E2" s="22" t="s">
        <v>303</v>
      </c>
      <c r="F2" s="22" t="s">
        <v>305</v>
      </c>
      <c r="G2" s="22" t="s">
        <v>307</v>
      </c>
      <c r="H2" s="22" t="s">
        <v>309</v>
      </c>
      <c r="I2" s="22" t="s">
        <v>311</v>
      </c>
      <c r="J2" s="22" t="s">
        <v>313</v>
      </c>
      <c r="K2" s="22" t="s">
        <v>315</v>
      </c>
      <c r="L2" s="22" t="s">
        <v>317</v>
      </c>
      <c r="M2" s="22" t="s">
        <v>319</v>
      </c>
      <c r="N2" s="22" t="s">
        <v>320</v>
      </c>
      <c r="O2" s="22" t="s">
        <v>322</v>
      </c>
      <c r="P2" s="22" t="s">
        <v>324</v>
      </c>
      <c r="Q2" s="22" t="s">
        <v>326</v>
      </c>
      <c r="R2" s="22" t="s">
        <v>328</v>
      </c>
      <c r="S2" s="22" t="s">
        <v>330</v>
      </c>
      <c r="T2" s="22" t="s">
        <v>332</v>
      </c>
      <c r="U2" s="22" t="s">
        <v>334</v>
      </c>
      <c r="V2" s="22" t="s">
        <v>336</v>
      </c>
      <c r="W2" s="22" t="s">
        <v>338</v>
      </c>
      <c r="X2" s="22" t="s">
        <v>340</v>
      </c>
      <c r="Y2" s="22" t="s">
        <v>342</v>
      </c>
      <c r="Z2" s="22" t="s">
        <v>344</v>
      </c>
      <c r="AA2" s="22" t="s">
        <v>346</v>
      </c>
      <c r="AB2" s="22" t="s">
        <v>348</v>
      </c>
      <c r="AC2" s="22" t="s">
        <v>350</v>
      </c>
      <c r="AD2" s="22" t="s">
        <v>352</v>
      </c>
      <c r="AE2" s="22" t="s">
        <v>354</v>
      </c>
      <c r="AF2" s="22" t="s">
        <v>356</v>
      </c>
      <c r="AG2" s="22" t="s">
        <v>358</v>
      </c>
      <c r="AH2" s="22" t="s">
        <v>360</v>
      </c>
      <c r="AI2" s="22" t="s">
        <v>362</v>
      </c>
      <c r="AJ2" s="22" t="s">
        <v>364</v>
      </c>
      <c r="AK2" s="22" t="s">
        <v>366</v>
      </c>
      <c r="AL2" s="22" t="s">
        <v>368</v>
      </c>
      <c r="AM2" s="22" t="s">
        <v>370</v>
      </c>
      <c r="AN2" s="22" t="s">
        <v>372</v>
      </c>
      <c r="AO2" s="22" t="s">
        <v>373</v>
      </c>
      <c r="AP2" s="22" t="s">
        <v>375</v>
      </c>
      <c r="AQ2" s="22" t="s">
        <v>377</v>
      </c>
      <c r="AR2" s="22" t="s">
        <v>378</v>
      </c>
      <c r="AS2" s="22" t="s">
        <v>380</v>
      </c>
      <c r="AT2" s="22" t="s">
        <v>381</v>
      </c>
      <c r="AU2" s="22" t="s">
        <v>383</v>
      </c>
      <c r="AV2" s="22" t="s">
        <v>384</v>
      </c>
      <c r="AW2" s="22" t="s">
        <v>385</v>
      </c>
      <c r="AX2" s="22" t="s">
        <v>387</v>
      </c>
      <c r="AY2" s="22" t="s">
        <v>389</v>
      </c>
      <c r="AZ2" s="22" t="s">
        <v>391</v>
      </c>
      <c r="BA2" s="22" t="s">
        <v>393</v>
      </c>
      <c r="BB2" s="22" t="s">
        <v>395</v>
      </c>
      <c r="BC2" s="22" t="s">
        <v>397</v>
      </c>
      <c r="BD2" s="22" t="s">
        <v>398</v>
      </c>
      <c r="BE2" s="22" t="s">
        <v>399</v>
      </c>
      <c r="BF2" s="22" t="s">
        <v>401</v>
      </c>
      <c r="BG2" s="22" t="s">
        <v>403</v>
      </c>
      <c r="BH2" s="22" t="s">
        <v>405</v>
      </c>
      <c r="BI2" s="22" t="s">
        <v>407</v>
      </c>
      <c r="BJ2" s="22" t="s">
        <v>409</v>
      </c>
      <c r="BK2" s="22" t="s">
        <v>411</v>
      </c>
      <c r="BL2" s="22" t="s">
        <v>413</v>
      </c>
      <c r="BM2" s="22" t="s">
        <v>415</v>
      </c>
      <c r="BN2" s="22" t="s">
        <v>416</v>
      </c>
      <c r="BO2" s="22" t="s">
        <v>417</v>
      </c>
      <c r="BP2" s="22" t="s">
        <v>418</v>
      </c>
      <c r="BQ2" s="22" t="s">
        <v>419</v>
      </c>
      <c r="BR2" s="22" t="s">
        <v>421</v>
      </c>
      <c r="BS2" s="22">
        <v>9700</v>
      </c>
      <c r="BT2" s="6"/>
      <c r="BU2" s="11"/>
      <c r="BV2" s="4"/>
      <c r="BW2" s="17"/>
      <c r="BX2" s="6"/>
      <c r="BY2" s="6"/>
      <c r="BZ2" s="18"/>
      <c r="CA2" s="6"/>
      <c r="CB2" s="6"/>
    </row>
    <row r="3" spans="1:84" ht="36.75" customHeight="1" x14ac:dyDescent="0.2">
      <c r="A3" s="6"/>
      <c r="B3" s="4"/>
      <c r="D3" s="28" t="s">
        <v>302</v>
      </c>
      <c r="E3" s="28" t="s">
        <v>304</v>
      </c>
      <c r="F3" s="28" t="s">
        <v>306</v>
      </c>
      <c r="G3" s="28" t="s">
        <v>308</v>
      </c>
      <c r="H3" s="28" t="s">
        <v>310</v>
      </c>
      <c r="I3" s="28" t="s">
        <v>312</v>
      </c>
      <c r="J3" s="28" t="s">
        <v>314</v>
      </c>
      <c r="K3" s="28" t="s">
        <v>316</v>
      </c>
      <c r="L3" s="28" t="s">
        <v>318</v>
      </c>
      <c r="M3" s="28" t="s">
        <v>60</v>
      </c>
      <c r="N3" s="28" t="s">
        <v>321</v>
      </c>
      <c r="O3" s="28" t="s">
        <v>323</v>
      </c>
      <c r="P3" s="28" t="s">
        <v>325</v>
      </c>
      <c r="Q3" s="28" t="s">
        <v>327</v>
      </c>
      <c r="R3" s="28" t="s">
        <v>329</v>
      </c>
      <c r="S3" s="28" t="s">
        <v>331</v>
      </c>
      <c r="T3" s="28" t="s">
        <v>333</v>
      </c>
      <c r="U3" s="28" t="s">
        <v>335</v>
      </c>
      <c r="V3" s="28" t="s">
        <v>337</v>
      </c>
      <c r="W3" s="28" t="s">
        <v>339</v>
      </c>
      <c r="X3" s="28" t="s">
        <v>341</v>
      </c>
      <c r="Y3" s="28" t="s">
        <v>343</v>
      </c>
      <c r="Z3" s="28" t="s">
        <v>345</v>
      </c>
      <c r="AA3" s="28" t="s">
        <v>347</v>
      </c>
      <c r="AB3" s="28" t="s">
        <v>349</v>
      </c>
      <c r="AC3" s="28" t="s">
        <v>351</v>
      </c>
      <c r="AD3" s="28" t="s">
        <v>353</v>
      </c>
      <c r="AE3" s="28" t="s">
        <v>355</v>
      </c>
      <c r="AF3" s="28" t="s">
        <v>357</v>
      </c>
      <c r="AG3" s="28" t="s">
        <v>359</v>
      </c>
      <c r="AH3" s="28" t="s">
        <v>361</v>
      </c>
      <c r="AI3" s="28" t="s">
        <v>363</v>
      </c>
      <c r="AJ3" s="28" t="s">
        <v>365</v>
      </c>
      <c r="AK3" s="28" t="s">
        <v>367</v>
      </c>
      <c r="AL3" s="28" t="s">
        <v>369</v>
      </c>
      <c r="AM3" s="28" t="s">
        <v>371</v>
      </c>
      <c r="AN3" s="28" t="s">
        <v>263</v>
      </c>
      <c r="AO3" s="28" t="s">
        <v>374</v>
      </c>
      <c r="AP3" s="28" t="s">
        <v>376</v>
      </c>
      <c r="AQ3" s="28" t="s">
        <v>47</v>
      </c>
      <c r="AR3" s="28" t="s">
        <v>379</v>
      </c>
      <c r="AS3" s="28" t="s">
        <v>270</v>
      </c>
      <c r="AT3" s="28" t="s">
        <v>382</v>
      </c>
      <c r="AU3" s="28" t="s">
        <v>273</v>
      </c>
      <c r="AV3" s="28" t="s">
        <v>274</v>
      </c>
      <c r="AW3" s="28" t="s">
        <v>386</v>
      </c>
      <c r="AX3" s="28" t="s">
        <v>388</v>
      </c>
      <c r="AY3" s="28" t="s">
        <v>390</v>
      </c>
      <c r="AZ3" s="28" t="s">
        <v>392</v>
      </c>
      <c r="BA3" s="28" t="s">
        <v>394</v>
      </c>
      <c r="BB3" s="28" t="s">
        <v>396</v>
      </c>
      <c r="BC3" s="28" t="s">
        <v>282</v>
      </c>
      <c r="BD3" s="28" t="s">
        <v>283</v>
      </c>
      <c r="BE3" s="28" t="s">
        <v>400</v>
      </c>
      <c r="BF3" s="28" t="s">
        <v>402</v>
      </c>
      <c r="BG3" s="28" t="s">
        <v>404</v>
      </c>
      <c r="BH3" s="28" t="s">
        <v>406</v>
      </c>
      <c r="BI3" s="28" t="s">
        <v>408</v>
      </c>
      <c r="BJ3" s="28" t="s">
        <v>410</v>
      </c>
      <c r="BK3" s="28" t="s">
        <v>412</v>
      </c>
      <c r="BL3" s="28" t="s">
        <v>414</v>
      </c>
      <c r="BM3" s="28" t="s">
        <v>48</v>
      </c>
      <c r="BN3" s="28" t="s">
        <v>295</v>
      </c>
      <c r="BO3" s="28" t="s">
        <v>49</v>
      </c>
      <c r="BP3" s="28" t="s">
        <v>296</v>
      </c>
      <c r="BQ3" s="28" t="s">
        <v>420</v>
      </c>
      <c r="BR3" s="28" t="s">
        <v>422</v>
      </c>
      <c r="BS3" s="28" t="s">
        <v>71</v>
      </c>
      <c r="BT3" s="28" t="s">
        <v>72</v>
      </c>
      <c r="BU3" s="28" t="s">
        <v>423</v>
      </c>
      <c r="BV3" s="28" t="s">
        <v>424</v>
      </c>
      <c r="BW3" s="28" t="s">
        <v>73</v>
      </c>
      <c r="BX3" s="28" t="s">
        <v>74</v>
      </c>
      <c r="BY3" s="28" t="s">
        <v>75</v>
      </c>
      <c r="BZ3" s="28" t="s">
        <v>76</v>
      </c>
      <c r="CA3" s="28" t="s">
        <v>77</v>
      </c>
      <c r="CB3" s="29" t="s">
        <v>78</v>
      </c>
    </row>
    <row r="4" spans="1:84" x14ac:dyDescent="0.2">
      <c r="A4" s="5"/>
      <c r="B4" s="5"/>
      <c r="C4">
        <v>0</v>
      </c>
      <c r="D4">
        <f>C4+1</f>
        <v>1</v>
      </c>
      <c r="E4">
        <f t="shared" ref="E4:BP4" si="0">D4+1</f>
        <v>2</v>
      </c>
      <c r="F4">
        <f t="shared" si="0"/>
        <v>3</v>
      </c>
      <c r="G4">
        <f t="shared" si="0"/>
        <v>4</v>
      </c>
      <c r="H4">
        <f t="shared" si="0"/>
        <v>5</v>
      </c>
      <c r="I4">
        <f t="shared" si="0"/>
        <v>6</v>
      </c>
      <c r="J4">
        <f t="shared" si="0"/>
        <v>7</v>
      </c>
      <c r="K4">
        <f t="shared" si="0"/>
        <v>8</v>
      </c>
      <c r="L4">
        <f t="shared" si="0"/>
        <v>9</v>
      </c>
      <c r="M4">
        <f t="shared" si="0"/>
        <v>10</v>
      </c>
      <c r="N4">
        <f t="shared" si="0"/>
        <v>11</v>
      </c>
      <c r="O4">
        <f t="shared" si="0"/>
        <v>12</v>
      </c>
      <c r="P4">
        <f t="shared" si="0"/>
        <v>13</v>
      </c>
      <c r="Q4">
        <f t="shared" si="0"/>
        <v>14</v>
      </c>
      <c r="R4">
        <f t="shared" si="0"/>
        <v>15</v>
      </c>
      <c r="S4">
        <f t="shared" si="0"/>
        <v>16</v>
      </c>
      <c r="T4">
        <f t="shared" si="0"/>
        <v>17</v>
      </c>
      <c r="U4">
        <f t="shared" si="0"/>
        <v>18</v>
      </c>
      <c r="V4">
        <f t="shared" si="0"/>
        <v>19</v>
      </c>
      <c r="W4">
        <f t="shared" si="0"/>
        <v>20</v>
      </c>
      <c r="X4">
        <f t="shared" si="0"/>
        <v>21</v>
      </c>
      <c r="Y4">
        <f t="shared" si="0"/>
        <v>22</v>
      </c>
      <c r="Z4">
        <f t="shared" si="0"/>
        <v>23</v>
      </c>
      <c r="AA4">
        <f t="shared" si="0"/>
        <v>24</v>
      </c>
      <c r="AB4">
        <f t="shared" si="0"/>
        <v>25</v>
      </c>
      <c r="AC4">
        <f t="shared" si="0"/>
        <v>26</v>
      </c>
      <c r="AD4">
        <f t="shared" si="0"/>
        <v>27</v>
      </c>
      <c r="AE4">
        <f t="shared" si="0"/>
        <v>28</v>
      </c>
      <c r="AF4">
        <f t="shared" si="0"/>
        <v>29</v>
      </c>
      <c r="AG4">
        <f t="shared" si="0"/>
        <v>30</v>
      </c>
      <c r="AH4">
        <f t="shared" si="0"/>
        <v>31</v>
      </c>
      <c r="AI4">
        <f t="shared" si="0"/>
        <v>32</v>
      </c>
      <c r="AJ4">
        <f t="shared" si="0"/>
        <v>33</v>
      </c>
      <c r="AK4">
        <f t="shared" si="0"/>
        <v>34</v>
      </c>
      <c r="AL4">
        <f t="shared" si="0"/>
        <v>35</v>
      </c>
      <c r="AM4">
        <f t="shared" si="0"/>
        <v>36</v>
      </c>
      <c r="AN4">
        <f t="shared" si="0"/>
        <v>37</v>
      </c>
      <c r="AO4">
        <f t="shared" si="0"/>
        <v>38</v>
      </c>
      <c r="AP4">
        <f t="shared" si="0"/>
        <v>39</v>
      </c>
      <c r="AQ4">
        <f t="shared" si="0"/>
        <v>40</v>
      </c>
      <c r="AR4">
        <f t="shared" si="0"/>
        <v>41</v>
      </c>
      <c r="AS4">
        <f t="shared" si="0"/>
        <v>42</v>
      </c>
      <c r="AT4">
        <f t="shared" si="0"/>
        <v>43</v>
      </c>
      <c r="AU4">
        <f t="shared" si="0"/>
        <v>44</v>
      </c>
      <c r="AV4">
        <f t="shared" si="0"/>
        <v>45</v>
      </c>
      <c r="AW4">
        <f t="shared" si="0"/>
        <v>46</v>
      </c>
      <c r="AX4">
        <f t="shared" si="0"/>
        <v>47</v>
      </c>
      <c r="AY4">
        <f t="shared" si="0"/>
        <v>48</v>
      </c>
      <c r="AZ4">
        <f t="shared" si="0"/>
        <v>49</v>
      </c>
      <c r="BA4">
        <f t="shared" si="0"/>
        <v>50</v>
      </c>
      <c r="BB4">
        <f t="shared" si="0"/>
        <v>51</v>
      </c>
      <c r="BC4">
        <f t="shared" si="0"/>
        <v>52</v>
      </c>
      <c r="BD4">
        <f t="shared" si="0"/>
        <v>53</v>
      </c>
      <c r="BE4">
        <f t="shared" si="0"/>
        <v>54</v>
      </c>
      <c r="BF4">
        <f t="shared" si="0"/>
        <v>55</v>
      </c>
      <c r="BG4">
        <f t="shared" si="0"/>
        <v>56</v>
      </c>
      <c r="BH4">
        <f t="shared" si="0"/>
        <v>57</v>
      </c>
      <c r="BI4">
        <f t="shared" si="0"/>
        <v>58</v>
      </c>
      <c r="BJ4">
        <f t="shared" si="0"/>
        <v>59</v>
      </c>
      <c r="BK4">
        <f t="shared" si="0"/>
        <v>60</v>
      </c>
      <c r="BL4">
        <f t="shared" si="0"/>
        <v>61</v>
      </c>
      <c r="BM4">
        <f t="shared" si="0"/>
        <v>62</v>
      </c>
      <c r="BN4">
        <f t="shared" si="0"/>
        <v>63</v>
      </c>
      <c r="BO4">
        <f t="shared" si="0"/>
        <v>64</v>
      </c>
      <c r="BP4">
        <f t="shared" si="0"/>
        <v>65</v>
      </c>
      <c r="BQ4">
        <f t="shared" ref="BQ4:CB4" si="1">BP4+1</f>
        <v>66</v>
      </c>
      <c r="BR4">
        <f t="shared" si="1"/>
        <v>67</v>
      </c>
      <c r="BS4">
        <f t="shared" si="1"/>
        <v>68</v>
      </c>
      <c r="BT4">
        <f t="shared" si="1"/>
        <v>69</v>
      </c>
      <c r="BU4">
        <f t="shared" si="1"/>
        <v>70</v>
      </c>
      <c r="BV4">
        <f t="shared" si="1"/>
        <v>71</v>
      </c>
      <c r="BW4">
        <f t="shared" si="1"/>
        <v>72</v>
      </c>
      <c r="BX4">
        <f t="shared" si="1"/>
        <v>73</v>
      </c>
      <c r="BY4">
        <f t="shared" si="1"/>
        <v>74</v>
      </c>
      <c r="BZ4">
        <f t="shared" si="1"/>
        <v>75</v>
      </c>
      <c r="CA4">
        <f t="shared" si="1"/>
        <v>76</v>
      </c>
      <c r="CB4">
        <f t="shared" si="1"/>
        <v>77</v>
      </c>
    </row>
    <row r="5" spans="1:84" x14ac:dyDescent="0.2">
      <c r="A5" s="24" t="s">
        <v>79</v>
      </c>
      <c r="B5" s="24" t="s">
        <v>302</v>
      </c>
      <c r="C5">
        <f>C4+1</f>
        <v>1</v>
      </c>
      <c r="D5" s="19">
        <v>8105.2448758139917</v>
      </c>
      <c r="E5" s="19">
        <v>5942.6934441777285</v>
      </c>
      <c r="F5" s="19">
        <v>154.95995486963989</v>
      </c>
      <c r="G5" s="19">
        <v>2.068894380578012</v>
      </c>
      <c r="H5" s="19">
        <v>6.8277941382739975</v>
      </c>
      <c r="I5" s="19">
        <v>0.6216531816968629</v>
      </c>
      <c r="J5" s="19">
        <v>1.4664771425902885</v>
      </c>
      <c r="K5" s="19">
        <v>7591.330216738178</v>
      </c>
      <c r="L5" s="19">
        <v>30437.833329065539</v>
      </c>
      <c r="M5" s="19">
        <v>69905.073683883093</v>
      </c>
      <c r="N5" s="19">
        <v>2046.1986682635425</v>
      </c>
      <c r="O5" s="19">
        <v>4045.7070998475733</v>
      </c>
      <c r="P5" s="19">
        <v>4106.1355347283306</v>
      </c>
      <c r="Q5" s="19">
        <v>440.52861055561164</v>
      </c>
      <c r="R5" s="19">
        <v>7.1228312426265354</v>
      </c>
      <c r="S5" s="19">
        <v>97.534458595391953</v>
      </c>
      <c r="T5" s="19">
        <v>181.63121749315218</v>
      </c>
      <c r="U5" s="19">
        <v>0.25445075208048856</v>
      </c>
      <c r="V5" s="19">
        <v>9.9860129663684436</v>
      </c>
      <c r="W5" s="19">
        <v>20207.877776231049</v>
      </c>
      <c r="X5" s="19">
        <v>15.369489651517791</v>
      </c>
      <c r="Y5" s="19">
        <v>25.319021873628255</v>
      </c>
      <c r="Z5" s="19">
        <v>2.2607202650709888</v>
      </c>
      <c r="AA5" s="19">
        <v>10.347000131652557</v>
      </c>
      <c r="AB5" s="19">
        <v>45.042424594666016</v>
      </c>
      <c r="AC5" s="19">
        <v>17.045402015983043</v>
      </c>
      <c r="AD5" s="19">
        <v>29.042714641712486</v>
      </c>
      <c r="AE5" s="19">
        <v>16.368463227313999</v>
      </c>
      <c r="AF5" s="19">
        <v>2.4971710409599464</v>
      </c>
      <c r="AG5" s="19">
        <v>0.33960143640104323</v>
      </c>
      <c r="AH5" s="19">
        <v>0.38733204655700781</v>
      </c>
      <c r="AI5" s="19">
        <v>0.84000857752096125</v>
      </c>
      <c r="AJ5" s="19">
        <v>0.52294092193849995</v>
      </c>
      <c r="AK5" s="19">
        <v>0.45960918975180304</v>
      </c>
      <c r="AL5" s="19">
        <v>0.58267631842056655</v>
      </c>
      <c r="AM5" s="19">
        <v>9.4486430410028763</v>
      </c>
      <c r="AN5" s="19">
        <v>0.11113643547349307</v>
      </c>
      <c r="AO5" s="19">
        <v>1.8302705303942042</v>
      </c>
      <c r="AP5" s="19">
        <v>31.33039520778398</v>
      </c>
      <c r="AQ5" s="19">
        <v>348.10551946328025</v>
      </c>
      <c r="AR5" s="19">
        <v>5.5513203261604289</v>
      </c>
      <c r="AS5" s="19">
        <v>11306.325113782919</v>
      </c>
      <c r="AT5" s="19">
        <v>1.7247034019127332</v>
      </c>
      <c r="AU5" s="19">
        <v>8.4073341605225449E-2</v>
      </c>
      <c r="AV5" s="19">
        <v>0.44340656025028302</v>
      </c>
      <c r="AW5" s="19">
        <v>11.01702286665977</v>
      </c>
      <c r="AX5" s="19">
        <v>314.44169015636618</v>
      </c>
      <c r="AY5" s="19">
        <v>4364.5175302384623</v>
      </c>
      <c r="AZ5" s="19">
        <v>0.30992693080457567</v>
      </c>
      <c r="BA5" s="19">
        <v>0.96613799969478775</v>
      </c>
      <c r="BB5" s="19">
        <v>39.33338257255469</v>
      </c>
      <c r="BC5" s="19">
        <v>2.9956690781816939</v>
      </c>
      <c r="BD5" s="19">
        <v>19.909787031287422</v>
      </c>
      <c r="BE5" s="19">
        <v>15.647610019042618</v>
      </c>
      <c r="BF5" s="19">
        <v>11.597283912062061</v>
      </c>
      <c r="BG5" s="19">
        <v>11.793825425682362</v>
      </c>
      <c r="BH5" s="19">
        <v>1.841459644845336</v>
      </c>
      <c r="BI5" s="19">
        <v>1.4872501021237092</v>
      </c>
      <c r="BJ5" s="19">
        <v>130.15368193003005</v>
      </c>
      <c r="BK5" s="19">
        <v>0.40008139599655568</v>
      </c>
      <c r="BL5" s="19">
        <v>793.1872033270198</v>
      </c>
      <c r="BM5" s="19">
        <v>349.9503323643018</v>
      </c>
      <c r="BN5" s="19">
        <v>62.843583934036481</v>
      </c>
      <c r="BO5" s="19">
        <v>276.88003274906254</v>
      </c>
      <c r="BP5" s="19">
        <v>247.38819899820501</v>
      </c>
      <c r="BQ5" s="19">
        <v>6.1518729986580896</v>
      </c>
      <c r="BR5" s="19">
        <v>260.0009152673494</v>
      </c>
      <c r="BS5" s="19">
        <v>0</v>
      </c>
      <c r="BT5" s="19">
        <v>172085.29062103343</v>
      </c>
      <c r="BU5" s="19">
        <v>95850.150119581129</v>
      </c>
      <c r="BV5" s="19">
        <v>39.374357031662406</v>
      </c>
      <c r="BW5" s="19">
        <v>0</v>
      </c>
      <c r="BX5" s="19">
        <v>75694.78741964855</v>
      </c>
      <c r="BY5" s="19">
        <v>2807.2526614599615</v>
      </c>
      <c r="BZ5" s="19">
        <v>8189.1448212453161</v>
      </c>
      <c r="CA5" s="19">
        <v>182580.70937896657</v>
      </c>
      <c r="CB5" s="19">
        <v>354666</v>
      </c>
      <c r="CD5" s="19">
        <f>SUM(D5:BS5)-BT5</f>
        <v>0</v>
      </c>
      <c r="CE5" s="19">
        <f>SUM(BU5:BZ5)-CA5</f>
        <v>0</v>
      </c>
      <c r="CF5" s="19">
        <f>BT5+CA5-CB5</f>
        <v>0</v>
      </c>
    </row>
    <row r="6" spans="1:84" x14ac:dyDescent="0.2">
      <c r="A6" s="24" t="s">
        <v>80</v>
      </c>
      <c r="B6" s="25" t="s">
        <v>304</v>
      </c>
      <c r="C6">
        <f t="shared" ref="C6:C69" si="2">C5+1</f>
        <v>2</v>
      </c>
      <c r="D6" s="19">
        <v>923.4262595689321</v>
      </c>
      <c r="E6" s="19">
        <v>5718.9143602038803</v>
      </c>
      <c r="F6" s="19">
        <v>143.11749962363362</v>
      </c>
      <c r="G6" s="19">
        <v>3.9180323037821312</v>
      </c>
      <c r="H6" s="19">
        <v>16.981172216832547</v>
      </c>
      <c r="I6" s="19">
        <v>0.98197597670584158</v>
      </c>
      <c r="J6" s="19">
        <v>2.8952998311356377</v>
      </c>
      <c r="K6" s="19">
        <v>86488.786662922503</v>
      </c>
      <c r="L6" s="19">
        <v>160.6813521598456</v>
      </c>
      <c r="M6" s="19">
        <v>4070.0469147542603</v>
      </c>
      <c r="N6" s="19">
        <v>73.232503207789762</v>
      </c>
      <c r="O6" s="19">
        <v>167.08550647517123</v>
      </c>
      <c r="P6" s="19">
        <v>160.45978178928135</v>
      </c>
      <c r="Q6" s="19">
        <v>127.02902891640029</v>
      </c>
      <c r="R6" s="19">
        <v>9.518972137376279</v>
      </c>
      <c r="S6" s="19">
        <v>115.85490000562012</v>
      </c>
      <c r="T6" s="19">
        <v>187.70493515562328</v>
      </c>
      <c r="U6" s="19">
        <v>0.43351350465460436</v>
      </c>
      <c r="V6" s="19">
        <v>0.58966555027307954</v>
      </c>
      <c r="W6" s="19">
        <v>156.37717019923764</v>
      </c>
      <c r="X6" s="19">
        <v>46.001861888696553</v>
      </c>
      <c r="Y6" s="19">
        <v>10.866236764375568</v>
      </c>
      <c r="Z6" s="19">
        <v>5.0947604071151611</v>
      </c>
      <c r="AA6" s="19">
        <v>3.4888919163958669</v>
      </c>
      <c r="AB6" s="19">
        <v>49.574457776094398</v>
      </c>
      <c r="AC6" s="19">
        <v>67.54666827054389</v>
      </c>
      <c r="AD6" s="19">
        <v>37.931122317589868</v>
      </c>
      <c r="AE6" s="19">
        <v>33.903325581650364</v>
      </c>
      <c r="AF6" s="19">
        <v>2.1775552813592274</v>
      </c>
      <c r="AG6" s="19">
        <v>0.60133455163663285</v>
      </c>
      <c r="AH6" s="19">
        <v>0.99354582395964597</v>
      </c>
      <c r="AI6" s="19">
        <v>1.5868309729031216</v>
      </c>
      <c r="AJ6" s="19">
        <v>0.92678560184290282</v>
      </c>
      <c r="AK6" s="19">
        <v>0.85652585550881843</v>
      </c>
      <c r="AL6" s="19">
        <v>0.87674170516846417</v>
      </c>
      <c r="AM6" s="19">
        <v>5.5425804048290042</v>
      </c>
      <c r="AN6" s="19">
        <v>0.23154480853629539</v>
      </c>
      <c r="AO6" s="19">
        <v>1.6998641044413547</v>
      </c>
      <c r="AP6" s="19">
        <v>6.2712271362381955</v>
      </c>
      <c r="AQ6" s="19">
        <v>699.92098382265192</v>
      </c>
      <c r="AR6" s="19">
        <v>4.9368157699697619</v>
      </c>
      <c r="AS6" s="19">
        <v>435.02505109814456</v>
      </c>
      <c r="AT6" s="19">
        <v>1.4502053031624584</v>
      </c>
      <c r="AU6" s="19">
        <v>6.8689166752042882E-2</v>
      </c>
      <c r="AV6" s="19">
        <v>0.43116235551376192</v>
      </c>
      <c r="AW6" s="19">
        <v>18.079923803260289</v>
      </c>
      <c r="AX6" s="19">
        <v>323.51455136083348</v>
      </c>
      <c r="AY6" s="19">
        <v>1546.0742352098196</v>
      </c>
      <c r="AZ6" s="19">
        <v>0.36951962481610101</v>
      </c>
      <c r="BA6" s="19">
        <v>1.2935537128165813</v>
      </c>
      <c r="BB6" s="19">
        <v>74.468342140309829</v>
      </c>
      <c r="BC6" s="19">
        <v>4.1411550900659062</v>
      </c>
      <c r="BD6" s="19">
        <v>30.307675139461274</v>
      </c>
      <c r="BE6" s="19">
        <v>30.479156438326903</v>
      </c>
      <c r="BF6" s="19">
        <v>8.2825121395642469</v>
      </c>
      <c r="BG6" s="19">
        <v>14.189538414327775</v>
      </c>
      <c r="BH6" s="19">
        <v>7.8467479539104055</v>
      </c>
      <c r="BI6" s="19">
        <v>1.4866948702739426</v>
      </c>
      <c r="BJ6" s="19">
        <v>28.952719249102714</v>
      </c>
      <c r="BK6" s="19">
        <v>0.42504513038107561</v>
      </c>
      <c r="BL6" s="19">
        <v>257.56337954908707</v>
      </c>
      <c r="BM6" s="19">
        <v>119.71019263835403</v>
      </c>
      <c r="BN6" s="19">
        <v>20.815337915748355</v>
      </c>
      <c r="BO6" s="19">
        <v>91.63383122797751</v>
      </c>
      <c r="BP6" s="19">
        <v>128.0111023148913</v>
      </c>
      <c r="BQ6" s="19">
        <v>4.986735094481757</v>
      </c>
      <c r="BR6" s="19">
        <v>37.731379168457295</v>
      </c>
      <c r="BS6" s="19">
        <v>0</v>
      </c>
      <c r="BT6" s="19">
        <v>102696.40360337427</v>
      </c>
      <c r="BU6" s="19">
        <v>5189.7840514928148</v>
      </c>
      <c r="BV6" s="19">
        <v>4.1158483334826999</v>
      </c>
      <c r="BW6" s="19">
        <v>0</v>
      </c>
      <c r="BX6" s="19">
        <v>25253.753364872071</v>
      </c>
      <c r="BY6" s="19">
        <v>15897.493319327148</v>
      </c>
      <c r="BZ6" s="19">
        <v>1812.4498126002111</v>
      </c>
      <c r="CA6" s="19">
        <v>48157.596396625748</v>
      </c>
      <c r="CB6" s="19">
        <v>150854</v>
      </c>
      <c r="CD6" s="19">
        <f t="shared" ref="CD6:CD69" si="3">SUM(D6:BS6)-BT6</f>
        <v>0</v>
      </c>
      <c r="CE6" s="19">
        <f t="shared" ref="CE6:CE69" si="4">SUM(BU6:BZ6)-CA6</f>
        <v>0</v>
      </c>
      <c r="CF6" s="19">
        <f t="shared" ref="CF6:CF69" si="5">BT6+CA6-CB6</f>
        <v>0</v>
      </c>
    </row>
    <row r="7" spans="1:84" x14ac:dyDescent="0.2">
      <c r="A7" s="24" t="s">
        <v>81</v>
      </c>
      <c r="B7" s="24" t="s">
        <v>306</v>
      </c>
      <c r="C7">
        <f t="shared" si="2"/>
        <v>3</v>
      </c>
      <c r="D7" s="19">
        <v>987.53586010496372</v>
      </c>
      <c r="E7" s="19">
        <v>1319.8648914410248</v>
      </c>
      <c r="F7" s="19">
        <v>1723.6931783111033</v>
      </c>
      <c r="G7" s="19">
        <v>1.8214975567228269</v>
      </c>
      <c r="H7" s="19">
        <v>1.337996701504572</v>
      </c>
      <c r="I7" s="19">
        <v>9.4847383116420561E-2</v>
      </c>
      <c r="J7" s="19">
        <v>0.20800434544758434</v>
      </c>
      <c r="K7" s="19">
        <v>1720.9647490094699</v>
      </c>
      <c r="L7" s="19">
        <v>0.75622594786286623</v>
      </c>
      <c r="M7" s="19">
        <v>312.89896530529023</v>
      </c>
      <c r="N7" s="19">
        <v>15.667437667025766</v>
      </c>
      <c r="O7" s="19">
        <v>12.360358601180366</v>
      </c>
      <c r="P7" s="19">
        <v>37.694314453180162</v>
      </c>
      <c r="Q7" s="19">
        <v>10.454680238045958</v>
      </c>
      <c r="R7" s="19">
        <v>12.176708626736763</v>
      </c>
      <c r="S7" s="19">
        <v>1998.7463580189169</v>
      </c>
      <c r="T7" s="19">
        <v>3042.8161733762299</v>
      </c>
      <c r="U7" s="19">
        <v>3.3094139209528042E-2</v>
      </c>
      <c r="V7" s="19">
        <v>4.841702255046032E-2</v>
      </c>
      <c r="W7" s="19">
        <v>3.4293657388468941</v>
      </c>
      <c r="X7" s="19">
        <v>142.03295991833872</v>
      </c>
      <c r="Y7" s="19">
        <v>3.7428792822787793</v>
      </c>
      <c r="Z7" s="19">
        <v>9.4415418228333103E-2</v>
      </c>
      <c r="AA7" s="19">
        <v>0.11383275077916195</v>
      </c>
      <c r="AB7" s="19">
        <v>836.94770722267162</v>
      </c>
      <c r="AC7" s="19">
        <v>59.093366247257265</v>
      </c>
      <c r="AD7" s="19">
        <v>575.79203029306075</v>
      </c>
      <c r="AE7" s="19">
        <v>2.4553233915480543</v>
      </c>
      <c r="AF7" s="19">
        <v>8.1818823803309417</v>
      </c>
      <c r="AG7" s="19">
        <v>5.9519111001193961E-2</v>
      </c>
      <c r="AH7" s="19">
        <v>9.2206561868969694E-2</v>
      </c>
      <c r="AI7" s="19">
        <v>0.17512627357853208</v>
      </c>
      <c r="AJ7" s="19">
        <v>9.1106912976640836E-2</v>
      </c>
      <c r="AK7" s="19">
        <v>8.3896367440274705E-2</v>
      </c>
      <c r="AL7" s="19">
        <v>9.136565927053647E-2</v>
      </c>
      <c r="AM7" s="19">
        <v>2.8432890707691922</v>
      </c>
      <c r="AN7" s="19">
        <v>2.5301074889669158E-2</v>
      </c>
      <c r="AO7" s="19">
        <v>0.21853310029930229</v>
      </c>
      <c r="AP7" s="19">
        <v>0.47697216474629839</v>
      </c>
      <c r="AQ7" s="19">
        <v>631.90300958730029</v>
      </c>
      <c r="AR7" s="19">
        <v>0.45722947298829875</v>
      </c>
      <c r="AS7" s="19">
        <v>260.7480679680836</v>
      </c>
      <c r="AT7" s="19">
        <v>0.14747669718926962</v>
      </c>
      <c r="AU7" s="19">
        <v>6.7704069358031273E-3</v>
      </c>
      <c r="AV7" s="19">
        <v>3.7411295324307169E-2</v>
      </c>
      <c r="AW7" s="19">
        <v>1.3717300480531025</v>
      </c>
      <c r="AX7" s="19">
        <v>41.847580336182162</v>
      </c>
      <c r="AY7" s="19">
        <v>436.86143083611734</v>
      </c>
      <c r="AZ7" s="19">
        <v>3.9077102586383305E-2</v>
      </c>
      <c r="BA7" s="19">
        <v>0.12889646820086806</v>
      </c>
      <c r="BB7" s="19">
        <v>5.3663175542194388</v>
      </c>
      <c r="BC7" s="19">
        <v>0.37407153993145048</v>
      </c>
      <c r="BD7" s="19">
        <v>2.3640001635030008</v>
      </c>
      <c r="BE7" s="19">
        <v>2.3143278005290577</v>
      </c>
      <c r="BF7" s="19">
        <v>0.72052919508415281</v>
      </c>
      <c r="BG7" s="19">
        <v>3.7448246770273825</v>
      </c>
      <c r="BH7" s="19">
        <v>0.15022012952222688</v>
      </c>
      <c r="BI7" s="19">
        <v>0.14219157567343682</v>
      </c>
      <c r="BJ7" s="19">
        <v>2.0615885598239236</v>
      </c>
      <c r="BK7" s="19">
        <v>3.9888561765739627E-2</v>
      </c>
      <c r="BL7" s="19">
        <v>83.977213797490393</v>
      </c>
      <c r="BM7" s="19">
        <v>68.737710064395031</v>
      </c>
      <c r="BN7" s="19">
        <v>8.3420047407994815</v>
      </c>
      <c r="BO7" s="19">
        <v>52.690084469411012</v>
      </c>
      <c r="BP7" s="19">
        <v>20.516377529063302</v>
      </c>
      <c r="BQ7" s="19">
        <v>0.45030398030520935</v>
      </c>
      <c r="BR7" s="19">
        <v>2.9011395483922611</v>
      </c>
      <c r="BS7" s="19">
        <v>0</v>
      </c>
      <c r="BT7" s="19">
        <v>14463.656311295663</v>
      </c>
      <c r="BU7" s="19">
        <v>2247.8653820298682</v>
      </c>
      <c r="BV7" s="19">
        <v>4.1277093184692628</v>
      </c>
      <c r="BW7" s="19">
        <v>0</v>
      </c>
      <c r="BX7" s="19">
        <v>16139.566524704909</v>
      </c>
      <c r="BY7" s="19">
        <v>809.42513900351366</v>
      </c>
      <c r="BZ7" s="19">
        <v>-364.6410663524187</v>
      </c>
      <c r="CA7" s="19">
        <v>18836.343688704335</v>
      </c>
      <c r="CB7" s="19">
        <v>33300</v>
      </c>
      <c r="CD7" s="19">
        <f t="shared" si="3"/>
        <v>0</v>
      </c>
      <c r="CE7" s="19">
        <f t="shared" si="4"/>
        <v>0</v>
      </c>
      <c r="CF7" s="19">
        <f t="shared" si="5"/>
        <v>0</v>
      </c>
    </row>
    <row r="8" spans="1:84" x14ac:dyDescent="0.2">
      <c r="A8" s="24" t="s">
        <v>82</v>
      </c>
      <c r="B8" s="24" t="s">
        <v>308</v>
      </c>
      <c r="C8">
        <f t="shared" si="2"/>
        <v>4</v>
      </c>
      <c r="D8" s="19">
        <v>90.661109071118105</v>
      </c>
      <c r="E8" s="19">
        <v>305.40739777193028</v>
      </c>
      <c r="F8" s="19">
        <v>10.868298167637215</v>
      </c>
      <c r="G8" s="19">
        <v>225.22372944284825</v>
      </c>
      <c r="H8" s="19">
        <v>513.63076253474105</v>
      </c>
      <c r="I8" s="19">
        <v>0.15714617527679595</v>
      </c>
      <c r="J8" s="19">
        <v>1.0869356310608043</v>
      </c>
      <c r="K8" s="19">
        <v>44.983473362116577</v>
      </c>
      <c r="L8" s="19">
        <v>10.175159636770122</v>
      </c>
      <c r="M8" s="19">
        <v>207.75454329331211</v>
      </c>
      <c r="N8" s="19">
        <v>9.816644971243754</v>
      </c>
      <c r="O8" s="19">
        <v>0.10723645034106731</v>
      </c>
      <c r="P8" s="19">
        <v>2.6118767622859407</v>
      </c>
      <c r="Q8" s="19">
        <v>0.42639120542098707</v>
      </c>
      <c r="R8" s="19">
        <v>1.6114878972220987</v>
      </c>
      <c r="S8" s="19">
        <v>0.39031475582990621</v>
      </c>
      <c r="T8" s="19">
        <v>14.174054711995907</v>
      </c>
      <c r="U8" s="19">
        <v>0.1393400452666482</v>
      </c>
      <c r="V8" s="19">
        <v>4.591617381597878</v>
      </c>
      <c r="W8" s="19">
        <v>167.47458143313332</v>
      </c>
      <c r="X8" s="19">
        <v>2654.0072350441242</v>
      </c>
      <c r="Y8" s="19">
        <v>73.475285797559209</v>
      </c>
      <c r="Z8" s="19">
        <v>6.7342488305287596</v>
      </c>
      <c r="AA8" s="19">
        <v>1.5176918701479001</v>
      </c>
      <c r="AB8" s="19">
        <v>11.414990418642512</v>
      </c>
      <c r="AC8" s="19">
        <v>4460.4046134464543</v>
      </c>
      <c r="AD8" s="19">
        <v>991.20060895668348</v>
      </c>
      <c r="AE8" s="19">
        <v>218.95888031109294</v>
      </c>
      <c r="AF8" s="19">
        <v>3.3747062469963081</v>
      </c>
      <c r="AG8" s="19">
        <v>0.49915631774073776</v>
      </c>
      <c r="AH8" s="19">
        <v>32.156803275052887</v>
      </c>
      <c r="AI8" s="19">
        <v>2.0535850852137485</v>
      </c>
      <c r="AJ8" s="19">
        <v>9.1079518849523513</v>
      </c>
      <c r="AK8" s="19">
        <v>25.4002802969413</v>
      </c>
      <c r="AL8" s="19">
        <v>1.8384696771197695</v>
      </c>
      <c r="AM8" s="19">
        <v>25.471988761171225</v>
      </c>
      <c r="AN8" s="19">
        <v>2.0478698057131188</v>
      </c>
      <c r="AO8" s="19">
        <v>227.86735219971931</v>
      </c>
      <c r="AP8" s="19">
        <v>320.95369393772114</v>
      </c>
      <c r="AQ8" s="19">
        <v>6014.5603110481097</v>
      </c>
      <c r="AR8" s="19">
        <v>2.1637777098515683</v>
      </c>
      <c r="AS8" s="19">
        <v>61.43667848443306</v>
      </c>
      <c r="AT8" s="19">
        <v>0.86236886216623065</v>
      </c>
      <c r="AU8" s="19">
        <v>3.2243768472157097E-2</v>
      </c>
      <c r="AV8" s="19">
        <v>8.3481648842107431E-2</v>
      </c>
      <c r="AW8" s="19">
        <v>4.3892643749028704</v>
      </c>
      <c r="AX8" s="19">
        <v>1.613762821381848</v>
      </c>
      <c r="AY8" s="19">
        <v>9.429084607577332</v>
      </c>
      <c r="AZ8" s="19">
        <v>0.14333884569712457</v>
      </c>
      <c r="BA8" s="19">
        <v>0.19446943691092136</v>
      </c>
      <c r="BB8" s="19">
        <v>0.88448250828964647</v>
      </c>
      <c r="BC8" s="19">
        <v>0.56685688594926209</v>
      </c>
      <c r="BD8" s="19">
        <v>1.8545774321155002</v>
      </c>
      <c r="BE8" s="19">
        <v>327.94407757661855</v>
      </c>
      <c r="BF8" s="19">
        <v>1.5499208790814079</v>
      </c>
      <c r="BG8" s="19">
        <v>1.3562311904160049</v>
      </c>
      <c r="BH8" s="19">
        <v>0.54651166968976239</v>
      </c>
      <c r="BI8" s="19">
        <v>0.35676689776677523</v>
      </c>
      <c r="BJ8" s="19">
        <v>1.53585425284843</v>
      </c>
      <c r="BK8" s="19">
        <v>9.17944299950538E-2</v>
      </c>
      <c r="BL8" s="19">
        <v>58.772856221661037</v>
      </c>
      <c r="BM8" s="19">
        <v>14.964391776407513</v>
      </c>
      <c r="BN8" s="19">
        <v>1.4740453708819408</v>
      </c>
      <c r="BO8" s="19">
        <v>5.7442673230191561</v>
      </c>
      <c r="BP8" s="19">
        <v>5.4847083844474058</v>
      </c>
      <c r="BQ8" s="19">
        <v>1.2448530393011275</v>
      </c>
      <c r="BR8" s="19">
        <v>3.3920562675950299</v>
      </c>
      <c r="BS8" s="19">
        <v>0</v>
      </c>
      <c r="BT8" s="19">
        <v>17202.450546579152</v>
      </c>
      <c r="BU8" s="19">
        <v>1427.316851823012</v>
      </c>
      <c r="BV8" s="19">
        <v>0.16725489996772486</v>
      </c>
      <c r="BW8" s="19">
        <v>0</v>
      </c>
      <c r="BX8" s="19">
        <v>137.25939850491312</v>
      </c>
      <c r="BY8" s="19">
        <v>7.11282241290969</v>
      </c>
      <c r="BZ8" s="19">
        <v>-490.30687421995333</v>
      </c>
      <c r="CA8" s="19">
        <v>1081.5494534208492</v>
      </c>
      <c r="CB8" s="19">
        <v>18284</v>
      </c>
      <c r="CD8" s="19">
        <f t="shared" si="3"/>
        <v>0</v>
      </c>
      <c r="CE8" s="19">
        <f t="shared" si="4"/>
        <v>0</v>
      </c>
      <c r="CF8" s="19">
        <f t="shared" si="5"/>
        <v>0</v>
      </c>
    </row>
    <row r="9" spans="1:84" x14ac:dyDescent="0.2">
      <c r="A9" s="24" t="s">
        <v>83</v>
      </c>
      <c r="B9" s="24" t="s">
        <v>310</v>
      </c>
      <c r="C9">
        <f t="shared" si="2"/>
        <v>5</v>
      </c>
      <c r="D9" s="19">
        <v>12.658711121224759</v>
      </c>
      <c r="E9" s="19">
        <v>9.0782381397790797</v>
      </c>
      <c r="F9" s="19">
        <v>0.60032749852740808</v>
      </c>
      <c r="G9" s="19">
        <v>1.1025870477949327</v>
      </c>
      <c r="H9" s="19">
        <v>7213.5114986808576</v>
      </c>
      <c r="I9" s="19">
        <v>113.71586232080607</v>
      </c>
      <c r="J9" s="19">
        <v>20.582023512296985</v>
      </c>
      <c r="K9" s="19">
        <v>50.539273969821515</v>
      </c>
      <c r="L9" s="19">
        <v>0.60977302634859765</v>
      </c>
      <c r="M9" s="19">
        <v>415.07594289077747</v>
      </c>
      <c r="N9" s="19">
        <v>79.16616826510166</v>
      </c>
      <c r="O9" s="19">
        <v>0.42534135915538346</v>
      </c>
      <c r="P9" s="19">
        <v>73.269298658299206</v>
      </c>
      <c r="Q9" s="19">
        <v>1.9618821856209183</v>
      </c>
      <c r="R9" s="19">
        <v>2.105014079342046</v>
      </c>
      <c r="S9" s="19">
        <v>23.336034756186855</v>
      </c>
      <c r="T9" s="19">
        <v>376.09590283985273</v>
      </c>
      <c r="U9" s="19">
        <v>0.39307119126473988</v>
      </c>
      <c r="V9" s="19">
        <v>58176.459968889445</v>
      </c>
      <c r="W9" s="19">
        <v>0.71702830633257364</v>
      </c>
      <c r="X9" s="19">
        <v>1006.893735890415</v>
      </c>
      <c r="Y9" s="19">
        <v>50.297312284913367</v>
      </c>
      <c r="Z9" s="19">
        <v>18.51598417511471</v>
      </c>
      <c r="AA9" s="19">
        <v>21.325201148137655</v>
      </c>
      <c r="AB9" s="19">
        <v>56.714570352550652</v>
      </c>
      <c r="AC9" s="19">
        <v>326.41721762138303</v>
      </c>
      <c r="AD9" s="19">
        <v>196.75263685337123</v>
      </c>
      <c r="AE9" s="19">
        <v>150.58730235647153</v>
      </c>
      <c r="AF9" s="19">
        <v>192.32909346218105</v>
      </c>
      <c r="AG9" s="19">
        <v>1.8017707438147612</v>
      </c>
      <c r="AH9" s="19">
        <v>18.2557304454388</v>
      </c>
      <c r="AI9" s="19">
        <v>10.794130438134019</v>
      </c>
      <c r="AJ9" s="19">
        <v>39.369719026448969</v>
      </c>
      <c r="AK9" s="19">
        <v>78.101054998030449</v>
      </c>
      <c r="AL9" s="19">
        <v>0.58510996189097852</v>
      </c>
      <c r="AM9" s="19">
        <v>2.0905425411593672</v>
      </c>
      <c r="AN9" s="19">
        <v>2.3927544921972128</v>
      </c>
      <c r="AO9" s="19">
        <v>7377.6047081002362</v>
      </c>
      <c r="AP9" s="19">
        <v>334.7675305739138</v>
      </c>
      <c r="AQ9" s="19">
        <v>494.51142895257027</v>
      </c>
      <c r="AR9" s="19">
        <v>8.7327056241274619</v>
      </c>
      <c r="AS9" s="19">
        <v>124.27783167109983</v>
      </c>
      <c r="AT9" s="19">
        <v>49.015707603900083</v>
      </c>
      <c r="AU9" s="19">
        <v>0.58955453262921897</v>
      </c>
      <c r="AV9" s="19">
        <v>0.45902732564737664</v>
      </c>
      <c r="AW9" s="19">
        <v>29.827674518318176</v>
      </c>
      <c r="AX9" s="19">
        <v>3.1055623392960685</v>
      </c>
      <c r="AY9" s="19">
        <v>29.089824680337223</v>
      </c>
      <c r="AZ9" s="19">
        <v>0.80465186309042636</v>
      </c>
      <c r="BA9" s="19">
        <v>1.3207839812206248</v>
      </c>
      <c r="BB9" s="19">
        <v>65.572236332821191</v>
      </c>
      <c r="BC9" s="19">
        <v>3.9962323374531268</v>
      </c>
      <c r="BD9" s="19">
        <v>13.668838674791585</v>
      </c>
      <c r="BE9" s="19">
        <v>4.3124597091905006</v>
      </c>
      <c r="BF9" s="19">
        <v>11.517298026778969</v>
      </c>
      <c r="BG9" s="19">
        <v>53.01156098140288</v>
      </c>
      <c r="BH9" s="19">
        <v>3.4123833742317515</v>
      </c>
      <c r="BI9" s="19">
        <v>4.1632557681225197</v>
      </c>
      <c r="BJ9" s="19">
        <v>7.6732515637537118</v>
      </c>
      <c r="BK9" s="19">
        <v>0.63897551698936794</v>
      </c>
      <c r="BL9" s="19">
        <v>613.63860893499168</v>
      </c>
      <c r="BM9" s="19">
        <v>3.3544883440837245</v>
      </c>
      <c r="BN9" s="19">
        <v>10.629225983358717</v>
      </c>
      <c r="BO9" s="19">
        <v>2.1625924666214544</v>
      </c>
      <c r="BP9" s="19">
        <v>7.8298767481973917</v>
      </c>
      <c r="BQ9" s="19">
        <v>9.3516884714223814</v>
      </c>
      <c r="BR9" s="19">
        <v>14.898765345496026</v>
      </c>
      <c r="BS9" s="19">
        <v>0</v>
      </c>
      <c r="BT9" s="19">
        <v>78028.566545876572</v>
      </c>
      <c r="BU9" s="19">
        <v>34636.068167629324</v>
      </c>
      <c r="BV9" s="19">
        <v>0.45651643117703689</v>
      </c>
      <c r="BW9" s="19">
        <v>0</v>
      </c>
      <c r="BX9" s="19">
        <v>515.20177211748342</v>
      </c>
      <c r="BY9" s="19">
        <v>11825.387043476418</v>
      </c>
      <c r="BZ9" s="19">
        <v>526.31995446902442</v>
      </c>
      <c r="CA9" s="19">
        <v>47503.43345412342</v>
      </c>
      <c r="CB9" s="19">
        <v>125532</v>
      </c>
      <c r="CD9" s="19">
        <f t="shared" si="3"/>
        <v>0</v>
      </c>
      <c r="CE9" s="19">
        <f t="shared" si="4"/>
        <v>0</v>
      </c>
      <c r="CF9" s="19">
        <f t="shared" si="5"/>
        <v>0</v>
      </c>
    </row>
    <row r="10" spans="1:84" x14ac:dyDescent="0.2">
      <c r="A10" s="24" t="s">
        <v>84</v>
      </c>
      <c r="B10" s="24" t="s">
        <v>312</v>
      </c>
      <c r="C10">
        <f t="shared" si="2"/>
        <v>6</v>
      </c>
      <c r="D10" s="19">
        <v>0</v>
      </c>
      <c r="E10" s="19">
        <v>0</v>
      </c>
      <c r="F10" s="19">
        <v>0</v>
      </c>
      <c r="G10" s="19">
        <v>4.2243856413775359E-3</v>
      </c>
      <c r="H10" s="19">
        <v>1.862391327829195</v>
      </c>
      <c r="I10" s="19">
        <v>704.37585619103686</v>
      </c>
      <c r="J10" s="19">
        <v>49.86682373409154</v>
      </c>
      <c r="K10" s="19">
        <v>0.41398979285499848</v>
      </c>
      <c r="L10" s="19">
        <v>6.3365784620663043E-2</v>
      </c>
      <c r="M10" s="19">
        <v>0.21966805335163189</v>
      </c>
      <c r="N10" s="19">
        <v>0.40554102157224342</v>
      </c>
      <c r="O10" s="19">
        <v>8.871209846892826E-2</v>
      </c>
      <c r="P10" s="19">
        <v>0</v>
      </c>
      <c r="Q10" s="19">
        <v>7.1814555903418106E-2</v>
      </c>
      <c r="R10" s="19">
        <v>0.12250718359994854</v>
      </c>
      <c r="S10" s="19">
        <v>5.0692627696530428E-2</v>
      </c>
      <c r="T10" s="19">
        <v>0.16052665437234637</v>
      </c>
      <c r="U10" s="19">
        <v>4.2243856413775359E-3</v>
      </c>
      <c r="V10" s="19">
        <v>0</v>
      </c>
      <c r="W10" s="19">
        <v>0</v>
      </c>
      <c r="X10" s="19">
        <v>0.51537504824805935</v>
      </c>
      <c r="Y10" s="19">
        <v>0.14362911180683621</v>
      </c>
      <c r="Z10" s="19">
        <v>0.37174593644122317</v>
      </c>
      <c r="AA10" s="19">
        <v>1.0687695672685167</v>
      </c>
      <c r="AB10" s="19">
        <v>0.1647510400137239</v>
      </c>
      <c r="AC10" s="19">
        <v>89.625358597636051</v>
      </c>
      <c r="AD10" s="19">
        <v>9586.3116515736438</v>
      </c>
      <c r="AE10" s="19">
        <v>186.0011940698937</v>
      </c>
      <c r="AF10" s="19">
        <v>4.6468242055152896E-2</v>
      </c>
      <c r="AG10" s="19">
        <v>0.18164858257923402</v>
      </c>
      <c r="AH10" s="19">
        <v>0.66745293133765071</v>
      </c>
      <c r="AI10" s="19">
        <v>0.52382381953081447</v>
      </c>
      <c r="AJ10" s="19">
        <v>1.0434232534202514</v>
      </c>
      <c r="AK10" s="19">
        <v>0.85878833945990185</v>
      </c>
      <c r="AL10" s="19">
        <v>0.13940472616545868</v>
      </c>
      <c r="AM10" s="19">
        <v>0.10138525539306086</v>
      </c>
      <c r="AN10" s="19">
        <v>4.2243856413775359E-3</v>
      </c>
      <c r="AO10" s="19">
        <v>0.55761890466183472</v>
      </c>
      <c r="AP10" s="19">
        <v>5.4917013337907973E-2</v>
      </c>
      <c r="AQ10" s="19">
        <v>0.11828279795857101</v>
      </c>
      <c r="AR10" s="19">
        <v>0</v>
      </c>
      <c r="AS10" s="19">
        <v>0.77728695801346659</v>
      </c>
      <c r="AT10" s="19">
        <v>0</v>
      </c>
      <c r="AU10" s="19">
        <v>0</v>
      </c>
      <c r="AV10" s="19">
        <v>0</v>
      </c>
      <c r="AW10" s="19">
        <v>0</v>
      </c>
      <c r="AX10" s="19">
        <v>0</v>
      </c>
      <c r="AY10" s="19">
        <v>0</v>
      </c>
      <c r="AZ10" s="19">
        <v>8.4487712827550718E-3</v>
      </c>
      <c r="BA10" s="19">
        <v>0</v>
      </c>
      <c r="BB10" s="19">
        <v>0.36752155079984561</v>
      </c>
      <c r="BC10" s="19">
        <v>0.39286786464811085</v>
      </c>
      <c r="BD10" s="19">
        <v>4.2243856413775357E-2</v>
      </c>
      <c r="BE10" s="19">
        <v>0</v>
      </c>
      <c r="BF10" s="19">
        <v>0</v>
      </c>
      <c r="BG10" s="19">
        <v>7.3055249869061969</v>
      </c>
      <c r="BH10" s="19">
        <v>0</v>
      </c>
      <c r="BI10" s="19">
        <v>0.14785349744821374</v>
      </c>
      <c r="BJ10" s="19">
        <v>1.6897542565510144E-2</v>
      </c>
      <c r="BK10" s="19">
        <v>0</v>
      </c>
      <c r="BL10" s="19">
        <v>0</v>
      </c>
      <c r="BM10" s="19">
        <v>0</v>
      </c>
      <c r="BN10" s="19">
        <v>4.2243856413775359E-3</v>
      </c>
      <c r="BO10" s="19">
        <v>0</v>
      </c>
      <c r="BP10" s="19">
        <v>5.9141398979285505E-2</v>
      </c>
      <c r="BQ10" s="19">
        <v>0</v>
      </c>
      <c r="BR10" s="19">
        <v>0</v>
      </c>
      <c r="BS10" s="19">
        <v>0</v>
      </c>
      <c r="BT10" s="19">
        <v>10635.332261805874</v>
      </c>
      <c r="BU10" s="19">
        <v>40030.894018961655</v>
      </c>
      <c r="BV10" s="19">
        <v>0</v>
      </c>
      <c r="BW10" s="19">
        <v>0</v>
      </c>
      <c r="BX10" s="19">
        <v>0</v>
      </c>
      <c r="BY10" s="19">
        <v>183.09754685422652</v>
      </c>
      <c r="BZ10" s="19">
        <v>-1935.323827621756</v>
      </c>
      <c r="CA10" s="19">
        <v>38278.667738194119</v>
      </c>
      <c r="CB10" s="19">
        <v>48914</v>
      </c>
      <c r="CD10" s="19">
        <f t="shared" si="3"/>
        <v>0</v>
      </c>
      <c r="CE10" s="19">
        <f t="shared" si="4"/>
        <v>0</v>
      </c>
      <c r="CF10" s="19">
        <f t="shared" si="5"/>
        <v>0</v>
      </c>
    </row>
    <row r="11" spans="1:84" x14ac:dyDescent="0.2">
      <c r="A11" s="24" t="s">
        <v>85</v>
      </c>
      <c r="B11" s="24" t="s">
        <v>314</v>
      </c>
      <c r="C11">
        <f t="shared" si="2"/>
        <v>7</v>
      </c>
      <c r="D11" s="19">
        <v>10.067135106913916</v>
      </c>
      <c r="E11" s="19">
        <v>3.7255421371236435</v>
      </c>
      <c r="F11" s="19">
        <v>0.18222709363247677</v>
      </c>
      <c r="G11" s="19">
        <v>14.525631517476151</v>
      </c>
      <c r="H11" s="19">
        <v>61.705896029096635</v>
      </c>
      <c r="I11" s="19">
        <v>6.9926123833994263</v>
      </c>
      <c r="J11" s="19">
        <v>850.84409823292435</v>
      </c>
      <c r="K11" s="19">
        <v>12.037023923603968</v>
      </c>
      <c r="L11" s="19">
        <v>0.39286969045319503</v>
      </c>
      <c r="M11" s="19">
        <v>28.256570594186787</v>
      </c>
      <c r="N11" s="19">
        <v>1.0649248181298332</v>
      </c>
      <c r="O11" s="19">
        <v>3.3888224560086819E-2</v>
      </c>
      <c r="P11" s="19">
        <v>1.4068119312107079</v>
      </c>
      <c r="Q11" s="19">
        <v>1.7818367168235955E-2</v>
      </c>
      <c r="R11" s="19">
        <v>1.1832100649166284</v>
      </c>
      <c r="S11" s="19">
        <v>3.6938625667491527</v>
      </c>
      <c r="T11" s="19">
        <v>13.023413840204617</v>
      </c>
      <c r="U11" s="19">
        <v>5.7679370100652356</v>
      </c>
      <c r="V11" s="19">
        <v>2.1522384541473811</v>
      </c>
      <c r="W11" s="19">
        <v>2.0209268186948481</v>
      </c>
      <c r="X11" s="19">
        <v>62.635965756081617</v>
      </c>
      <c r="Y11" s="19">
        <v>31.171928387286194</v>
      </c>
      <c r="Z11" s="19">
        <v>9.2029858690827346</v>
      </c>
      <c r="AA11" s="19">
        <v>6.8925788824529546</v>
      </c>
      <c r="AB11" s="19">
        <v>9.7436151363129095</v>
      </c>
      <c r="AC11" s="19">
        <v>61.158985423223214</v>
      </c>
      <c r="AD11" s="19">
        <v>1358.5520122332946</v>
      </c>
      <c r="AE11" s="19">
        <v>5374.6615105213559</v>
      </c>
      <c r="AF11" s="19">
        <v>37.472934867917978</v>
      </c>
      <c r="AG11" s="19">
        <v>1.9534726099034598</v>
      </c>
      <c r="AH11" s="19">
        <v>95.461043854237644</v>
      </c>
      <c r="AI11" s="19">
        <v>16.84925851319759</v>
      </c>
      <c r="AJ11" s="19">
        <v>7.6011359736745447</v>
      </c>
      <c r="AK11" s="19">
        <v>46.826733192673991</v>
      </c>
      <c r="AL11" s="19">
        <v>17.148817156161805</v>
      </c>
      <c r="AM11" s="19">
        <v>34.940273250878853</v>
      </c>
      <c r="AN11" s="19">
        <v>8.1900158774092855</v>
      </c>
      <c r="AO11" s="19">
        <v>0.9507449272286147</v>
      </c>
      <c r="AP11" s="19">
        <v>6.797649445016587</v>
      </c>
      <c r="AQ11" s="19">
        <v>80.161740340776021</v>
      </c>
      <c r="AR11" s="19">
        <v>0.37352290478691719</v>
      </c>
      <c r="AS11" s="19">
        <v>14.576751359132746</v>
      </c>
      <c r="AT11" s="19">
        <v>0.2499491098776071</v>
      </c>
      <c r="AU11" s="19">
        <v>1.2630191985216723E-2</v>
      </c>
      <c r="AV11" s="19">
        <v>3.8633869686965348E-3</v>
      </c>
      <c r="AW11" s="19">
        <v>0.3924465339516956</v>
      </c>
      <c r="AX11" s="19">
        <v>3.7400142742448697E-2</v>
      </c>
      <c r="AY11" s="19">
        <v>0.14177796350590668</v>
      </c>
      <c r="AZ11" s="19">
        <v>7.6927125123224015E-3</v>
      </c>
      <c r="BA11" s="19">
        <v>3.9825572057323511E-2</v>
      </c>
      <c r="BB11" s="19">
        <v>0.11292279170118745</v>
      </c>
      <c r="BC11" s="19">
        <v>8.7054586265188055E-2</v>
      </c>
      <c r="BD11" s="19">
        <v>0.423779810614968</v>
      </c>
      <c r="BE11" s="19">
        <v>2.6337806898285847</v>
      </c>
      <c r="BF11" s="19">
        <v>0.14689208726303013</v>
      </c>
      <c r="BG11" s="19">
        <v>0.93484945372138739</v>
      </c>
      <c r="BH11" s="19">
        <v>0.13390661390599168</v>
      </c>
      <c r="BI11" s="19">
        <v>4.5528318403363299E-2</v>
      </c>
      <c r="BJ11" s="19">
        <v>0.72143005638263091</v>
      </c>
      <c r="BK11" s="19">
        <v>1.1745924193571513E-2</v>
      </c>
      <c r="BL11" s="19">
        <v>0.96599152021299595</v>
      </c>
      <c r="BM11" s="19">
        <v>1.9611126460169068</v>
      </c>
      <c r="BN11" s="19">
        <v>0.1374389423355849</v>
      </c>
      <c r="BO11" s="19">
        <v>5.9167230573852985</v>
      </c>
      <c r="BP11" s="19">
        <v>1.7336656801903707</v>
      </c>
      <c r="BQ11" s="19">
        <v>0.16332747321296126</v>
      </c>
      <c r="BR11" s="19">
        <v>1.0133667637876846</v>
      </c>
      <c r="BS11" s="19">
        <v>0</v>
      </c>
      <c r="BT11" s="19">
        <v>8320.4474173157651</v>
      </c>
      <c r="BU11" s="19">
        <v>7581.8968561880883</v>
      </c>
      <c r="BV11" s="19">
        <v>0</v>
      </c>
      <c r="BW11" s="19">
        <v>0</v>
      </c>
      <c r="BX11" s="19">
        <v>12.133236441228716</v>
      </c>
      <c r="BY11" s="19">
        <v>20.214735499905444</v>
      </c>
      <c r="BZ11" s="19">
        <v>-851.69224544498752</v>
      </c>
      <c r="CA11" s="19">
        <v>6762.552582684234</v>
      </c>
      <c r="CB11" s="19">
        <v>15083</v>
      </c>
      <c r="CD11" s="19">
        <f t="shared" si="3"/>
        <v>0</v>
      </c>
      <c r="CE11" s="19">
        <f t="shared" si="4"/>
        <v>0</v>
      </c>
      <c r="CF11" s="19">
        <f t="shared" si="5"/>
        <v>0</v>
      </c>
    </row>
    <row r="12" spans="1:84" x14ac:dyDescent="0.2">
      <c r="A12" s="24" t="s">
        <v>86</v>
      </c>
      <c r="B12" s="25" t="s">
        <v>316</v>
      </c>
      <c r="C12">
        <f t="shared" si="2"/>
        <v>8</v>
      </c>
      <c r="D12" s="19">
        <v>88.440089402466739</v>
      </c>
      <c r="E12" s="19">
        <v>2130.76315517798</v>
      </c>
      <c r="F12" s="19">
        <v>54.512567287626588</v>
      </c>
      <c r="G12" s="19">
        <v>5.1918630958352088</v>
      </c>
      <c r="H12" s="19">
        <v>6.3382352447937471</v>
      </c>
      <c r="I12" s="19">
        <v>3.6839728772577165</v>
      </c>
      <c r="J12" s="19">
        <v>1.4413910216361712</v>
      </c>
      <c r="K12" s="19">
        <v>19305.51550201698</v>
      </c>
      <c r="L12" s="19">
        <v>1.6210289645677904</v>
      </c>
      <c r="M12" s="19">
        <v>2093.836870222965</v>
      </c>
      <c r="N12" s="19">
        <v>22.36504055251519</v>
      </c>
      <c r="O12" s="19">
        <v>2.518472367470475</v>
      </c>
      <c r="P12" s="19">
        <v>5.9748176596250611</v>
      </c>
      <c r="Q12" s="19">
        <v>8.1583408349194499</v>
      </c>
      <c r="R12" s="19">
        <v>2390.7738238746483</v>
      </c>
      <c r="S12" s="19">
        <v>3.5359090800213946</v>
      </c>
      <c r="T12" s="19">
        <v>10.578678146197905</v>
      </c>
      <c r="U12" s="19">
        <v>2.9523447123879851</v>
      </c>
      <c r="V12" s="19">
        <v>25.046711266598162</v>
      </c>
      <c r="W12" s="19">
        <v>672.34737200076347</v>
      </c>
      <c r="X12" s="19">
        <v>13.800060472499148</v>
      </c>
      <c r="Y12" s="19">
        <v>24.319071830155238</v>
      </c>
      <c r="Z12" s="19">
        <v>1539.2134017080443</v>
      </c>
      <c r="AA12" s="19">
        <v>12.472287841265009</v>
      </c>
      <c r="AB12" s="19">
        <v>19.675450372939046</v>
      </c>
      <c r="AC12" s="19">
        <v>9.1418889682467483</v>
      </c>
      <c r="AD12" s="19">
        <v>7.1981819240234639</v>
      </c>
      <c r="AE12" s="19">
        <v>4.7560193175045002</v>
      </c>
      <c r="AF12" s="19">
        <v>57.506301858559659</v>
      </c>
      <c r="AG12" s="19">
        <v>10.805192626038775</v>
      </c>
      <c r="AH12" s="19">
        <v>9.555236136721593</v>
      </c>
      <c r="AI12" s="19">
        <v>19.260034478252702</v>
      </c>
      <c r="AJ12" s="19">
        <v>8.1138546499911115</v>
      </c>
      <c r="AK12" s="19">
        <v>6.3017228544381094</v>
      </c>
      <c r="AL12" s="19">
        <v>2.8425378083968216</v>
      </c>
      <c r="AM12" s="19">
        <v>10.20597234467432</v>
      </c>
      <c r="AN12" s="19">
        <v>10.141803871925967</v>
      </c>
      <c r="AO12" s="19">
        <v>7.1229376972832315</v>
      </c>
      <c r="AP12" s="19">
        <v>2.2089662593849435</v>
      </c>
      <c r="AQ12" s="19">
        <v>47.266625971055085</v>
      </c>
      <c r="AR12" s="19">
        <v>3.8483918289932646</v>
      </c>
      <c r="AS12" s="19">
        <v>396.06630342488381</v>
      </c>
      <c r="AT12" s="19">
        <v>14.350037230745961</v>
      </c>
      <c r="AU12" s="19">
        <v>0.36070108329099559</v>
      </c>
      <c r="AV12" s="19">
        <v>1.2458146011506608</v>
      </c>
      <c r="AW12" s="19">
        <v>2.242736989148693</v>
      </c>
      <c r="AX12" s="19">
        <v>432.63991667703471</v>
      </c>
      <c r="AY12" s="19">
        <v>14344.988959442449</v>
      </c>
      <c r="AZ12" s="19">
        <v>2.0858298013210188</v>
      </c>
      <c r="BA12" s="19">
        <v>1.8366936357581687</v>
      </c>
      <c r="BB12" s="19">
        <v>6.1065269875563919</v>
      </c>
      <c r="BC12" s="19">
        <v>3.6253306531664737</v>
      </c>
      <c r="BD12" s="19">
        <v>5.9397442494866075</v>
      </c>
      <c r="BE12" s="19">
        <v>2.5647999196656448</v>
      </c>
      <c r="BF12" s="19">
        <v>4.5991056440777269</v>
      </c>
      <c r="BG12" s="19">
        <v>7.3570424094722977</v>
      </c>
      <c r="BH12" s="19">
        <v>7.1296730456960402</v>
      </c>
      <c r="BI12" s="19">
        <v>1.5661707298721241</v>
      </c>
      <c r="BJ12" s="19">
        <v>7.4975112935903239</v>
      </c>
      <c r="BK12" s="19">
        <v>1.1212379954935763</v>
      </c>
      <c r="BL12" s="19">
        <v>1866.7989941032224</v>
      </c>
      <c r="BM12" s="19">
        <v>1305.6910730352129</v>
      </c>
      <c r="BN12" s="19">
        <v>207.62717551771874</v>
      </c>
      <c r="BO12" s="19">
        <v>1047.4544310304823</v>
      </c>
      <c r="BP12" s="19">
        <v>720.2887469245079</v>
      </c>
      <c r="BQ12" s="19">
        <v>5.7701375990190744</v>
      </c>
      <c r="BR12" s="19">
        <v>212.27186175764788</v>
      </c>
      <c r="BS12" s="19">
        <v>0</v>
      </c>
      <c r="BT12" s="19">
        <v>49270.578682409323</v>
      </c>
      <c r="BU12" s="19">
        <v>43002.554018565155</v>
      </c>
      <c r="BV12" s="19">
        <v>117.67300648239718</v>
      </c>
      <c r="BW12" s="19">
        <v>0</v>
      </c>
      <c r="BX12" s="19">
        <v>179047.8189495535</v>
      </c>
      <c r="BY12" s="19">
        <v>341.50544778946715</v>
      </c>
      <c r="BZ12" s="19">
        <v>603.86989520021007</v>
      </c>
      <c r="CA12" s="19">
        <v>223113.42131759075</v>
      </c>
      <c r="CB12" s="19">
        <v>272384</v>
      </c>
      <c r="CD12" s="19">
        <f t="shared" si="3"/>
        <v>0</v>
      </c>
      <c r="CE12" s="19">
        <f t="shared" si="4"/>
        <v>0</v>
      </c>
      <c r="CF12" s="19">
        <f t="shared" si="5"/>
        <v>0</v>
      </c>
    </row>
    <row r="13" spans="1:84" x14ac:dyDescent="0.2">
      <c r="A13" s="24" t="s">
        <v>87</v>
      </c>
      <c r="B13" s="24" t="s">
        <v>318</v>
      </c>
      <c r="C13">
        <f t="shared" si="2"/>
        <v>9</v>
      </c>
      <c r="D13" s="19">
        <v>54.30665894524298</v>
      </c>
      <c r="E13" s="19">
        <v>108.93650488703453</v>
      </c>
      <c r="F13" s="19">
        <v>2.3523637670382147</v>
      </c>
      <c r="G13" s="19">
        <v>1.3757146792602211</v>
      </c>
      <c r="H13" s="19">
        <v>199.35711900584928</v>
      </c>
      <c r="I13" s="19">
        <v>10.528529100758666</v>
      </c>
      <c r="J13" s="19">
        <v>3.2217289499991346</v>
      </c>
      <c r="K13" s="19">
        <v>418.21165360764178</v>
      </c>
      <c r="L13" s="19">
        <v>1554.5730681370833</v>
      </c>
      <c r="M13" s="19">
        <v>4932.7913894627663</v>
      </c>
      <c r="N13" s="19">
        <v>979.68496890191398</v>
      </c>
      <c r="O13" s="19">
        <v>1.0048784873167773</v>
      </c>
      <c r="P13" s="19">
        <v>2.4345373987457268</v>
      </c>
      <c r="Q13" s="19">
        <v>3.4580615992939125</v>
      </c>
      <c r="R13" s="19">
        <v>2.8243032984470324</v>
      </c>
      <c r="S13" s="19">
        <v>3.2383006265324412</v>
      </c>
      <c r="T13" s="19">
        <v>4.0390949248401506</v>
      </c>
      <c r="U13" s="19">
        <v>0.81780554861725163</v>
      </c>
      <c r="V13" s="19">
        <v>7476.0600969436318</v>
      </c>
      <c r="W13" s="19">
        <v>819.33838724434861</v>
      </c>
      <c r="X13" s="19">
        <v>111.52502801862634</v>
      </c>
      <c r="Y13" s="19">
        <v>577.04750314677108</v>
      </c>
      <c r="Z13" s="19">
        <v>438.03617887889459</v>
      </c>
      <c r="AA13" s="19">
        <v>269.55417229545168</v>
      </c>
      <c r="AB13" s="19">
        <v>4.5587762721859786</v>
      </c>
      <c r="AC13" s="19">
        <v>3.0049891537462998</v>
      </c>
      <c r="AD13" s="19">
        <v>2.6022850866337697</v>
      </c>
      <c r="AE13" s="19">
        <v>1.8190416985890301</v>
      </c>
      <c r="AF13" s="19">
        <v>13.214168459828102</v>
      </c>
      <c r="AG13" s="19">
        <v>4.4643951197873886</v>
      </c>
      <c r="AH13" s="19">
        <v>5.9857515073937044</v>
      </c>
      <c r="AI13" s="19">
        <v>73.482629790415785</v>
      </c>
      <c r="AJ13" s="19">
        <v>10.677065784958</v>
      </c>
      <c r="AK13" s="19">
        <v>2.2833535269195733</v>
      </c>
      <c r="AL13" s="19">
        <v>4.4913972636880688</v>
      </c>
      <c r="AM13" s="19">
        <v>3.6302047411249396</v>
      </c>
      <c r="AN13" s="19">
        <v>42.705169258094223</v>
      </c>
      <c r="AO13" s="19">
        <v>3.0720381384059281</v>
      </c>
      <c r="AP13" s="19">
        <v>1.9718875289702582</v>
      </c>
      <c r="AQ13" s="19">
        <v>117.02979876194743</v>
      </c>
      <c r="AR13" s="19">
        <v>45.366396778536142</v>
      </c>
      <c r="AS13" s="19">
        <v>117.65535159478695</v>
      </c>
      <c r="AT13" s="19">
        <v>190.67666826288342</v>
      </c>
      <c r="AU13" s="19">
        <v>0.81016499620728821</v>
      </c>
      <c r="AV13" s="19">
        <v>2.499934510515486</v>
      </c>
      <c r="AW13" s="19">
        <v>14.731722410149459</v>
      </c>
      <c r="AX13" s="19">
        <v>3.7040715173349525</v>
      </c>
      <c r="AY13" s="19">
        <v>928.81640008551983</v>
      </c>
      <c r="AZ13" s="19">
        <v>0.94922279397405351</v>
      </c>
      <c r="BA13" s="19">
        <v>1.0483362155455747</v>
      </c>
      <c r="BB13" s="19">
        <v>6.0740534194529614</v>
      </c>
      <c r="BC13" s="19">
        <v>3.8904576395755033</v>
      </c>
      <c r="BD13" s="19">
        <v>18.51446494533209</v>
      </c>
      <c r="BE13" s="19">
        <v>1.7666668064212614</v>
      </c>
      <c r="BF13" s="19">
        <v>15.392534296727117</v>
      </c>
      <c r="BG13" s="19">
        <v>24.57614134519897</v>
      </c>
      <c r="BH13" s="19">
        <v>10.521214973334637</v>
      </c>
      <c r="BI13" s="19">
        <v>10.967488289987582</v>
      </c>
      <c r="BJ13" s="19">
        <v>19.128426474840772</v>
      </c>
      <c r="BK13" s="19">
        <v>17.65341200319445</v>
      </c>
      <c r="BL13" s="19">
        <v>272.74432224559928</v>
      </c>
      <c r="BM13" s="19">
        <v>92.575945060225862</v>
      </c>
      <c r="BN13" s="19">
        <v>10.813696634698033</v>
      </c>
      <c r="BO13" s="19">
        <v>62.027717309800927</v>
      </c>
      <c r="BP13" s="19">
        <v>50.879507089904557</v>
      </c>
      <c r="BQ13" s="19">
        <v>2.555957529096565</v>
      </c>
      <c r="BR13" s="19">
        <v>41.082639824919518</v>
      </c>
      <c r="BS13" s="19">
        <v>0</v>
      </c>
      <c r="BT13" s="19">
        <v>20237.13391500256</v>
      </c>
      <c r="BU13" s="19">
        <v>25151.840794714586</v>
      </c>
      <c r="BV13" s="19">
        <v>1.4527695005971473</v>
      </c>
      <c r="BW13" s="19">
        <v>0</v>
      </c>
      <c r="BX13" s="19">
        <v>17733.237293491144</v>
      </c>
      <c r="BY13" s="19">
        <v>279.25598307165171</v>
      </c>
      <c r="BZ13" s="19">
        <v>-2264.9207557805253</v>
      </c>
      <c r="CA13" s="19">
        <v>40900.866084997448</v>
      </c>
      <c r="CB13" s="19">
        <v>61138</v>
      </c>
      <c r="CD13" s="19">
        <f t="shared" si="3"/>
        <v>0</v>
      </c>
      <c r="CE13" s="19">
        <f t="shared" si="4"/>
        <v>0</v>
      </c>
      <c r="CF13" s="19">
        <f t="shared" si="5"/>
        <v>0</v>
      </c>
    </row>
    <row r="14" spans="1:84" x14ac:dyDescent="0.2">
      <c r="A14" s="24" t="s">
        <v>88</v>
      </c>
      <c r="B14" s="24" t="s">
        <v>60</v>
      </c>
      <c r="C14">
        <f t="shared" si="2"/>
        <v>10</v>
      </c>
      <c r="D14" s="19">
        <v>1726.3849907923393</v>
      </c>
      <c r="E14" s="19">
        <v>11970.935120240256</v>
      </c>
      <c r="F14" s="19">
        <v>848.48570407061857</v>
      </c>
      <c r="G14" s="19">
        <v>124.42199390580441</v>
      </c>
      <c r="H14" s="19">
        <v>129.37793347759472</v>
      </c>
      <c r="I14" s="19">
        <v>27.097745313780923</v>
      </c>
      <c r="J14" s="19">
        <v>14.036612021613065</v>
      </c>
      <c r="K14" s="19">
        <v>20506.214269374388</v>
      </c>
      <c r="L14" s="19">
        <v>38.845751794276303</v>
      </c>
      <c r="M14" s="19">
        <v>24462.510614417901</v>
      </c>
      <c r="N14" s="19">
        <v>1961.2596717875313</v>
      </c>
      <c r="O14" s="19">
        <v>9.7713657788436148</v>
      </c>
      <c r="P14" s="19">
        <v>50.818262829638527</v>
      </c>
      <c r="Q14" s="19">
        <v>35.808556378194936</v>
      </c>
      <c r="R14" s="19">
        <v>68.908261053438352</v>
      </c>
      <c r="S14" s="19">
        <v>36.106421840033569</v>
      </c>
      <c r="T14" s="19">
        <v>580.44561107635911</v>
      </c>
      <c r="U14" s="19">
        <v>21.031807106933602</v>
      </c>
      <c r="V14" s="19">
        <v>2015.836605436577</v>
      </c>
      <c r="W14" s="19">
        <v>1927.4726865812147</v>
      </c>
      <c r="X14" s="19">
        <v>487.63499007381682</v>
      </c>
      <c r="Y14" s="19">
        <v>836.52960861022427</v>
      </c>
      <c r="Z14" s="19">
        <v>947.91273643325576</v>
      </c>
      <c r="AA14" s="19">
        <v>185.51011758548015</v>
      </c>
      <c r="AB14" s="19">
        <v>143.78993955702168</v>
      </c>
      <c r="AC14" s="19">
        <v>59.329633017684138</v>
      </c>
      <c r="AD14" s="19">
        <v>54.563805767588903</v>
      </c>
      <c r="AE14" s="19">
        <v>23.849766065247632</v>
      </c>
      <c r="AF14" s="19">
        <v>50.5123672684119</v>
      </c>
      <c r="AG14" s="19">
        <v>40.779613855260081</v>
      </c>
      <c r="AH14" s="19">
        <v>38.793764053561034</v>
      </c>
      <c r="AI14" s="19">
        <v>75.440889629515027</v>
      </c>
      <c r="AJ14" s="19">
        <v>27.227309169428235</v>
      </c>
      <c r="AK14" s="19">
        <v>20.64023776221546</v>
      </c>
      <c r="AL14" s="19">
        <v>12.291477087314821</v>
      </c>
      <c r="AM14" s="19">
        <v>59.804956921937311</v>
      </c>
      <c r="AN14" s="19">
        <v>47.987730536312192</v>
      </c>
      <c r="AO14" s="19">
        <v>24.479126162160625</v>
      </c>
      <c r="AP14" s="19">
        <v>22.959994219611453</v>
      </c>
      <c r="AQ14" s="19">
        <v>220.6067289051571</v>
      </c>
      <c r="AR14" s="19">
        <v>100.81597965737667</v>
      </c>
      <c r="AS14" s="19">
        <v>2925.9165174763011</v>
      </c>
      <c r="AT14" s="19">
        <v>112.56556459444911</v>
      </c>
      <c r="AU14" s="19">
        <v>1.5971147973967748</v>
      </c>
      <c r="AV14" s="19">
        <v>33.131176585563949</v>
      </c>
      <c r="AW14" s="19">
        <v>29.619304192302085</v>
      </c>
      <c r="AX14" s="19">
        <v>232.46949896545152</v>
      </c>
      <c r="AY14" s="19">
        <v>10004.04286857558</v>
      </c>
      <c r="AZ14" s="19">
        <v>8.9659567533360605</v>
      </c>
      <c r="BA14" s="19">
        <v>7.7615114895242474</v>
      </c>
      <c r="BB14" s="19">
        <v>39.23812350115773</v>
      </c>
      <c r="BC14" s="19">
        <v>17.58422550759536</v>
      </c>
      <c r="BD14" s="19">
        <v>185.65302914705043</v>
      </c>
      <c r="BE14" s="19">
        <v>27.346243386720396</v>
      </c>
      <c r="BF14" s="19">
        <v>54.617018072488605</v>
      </c>
      <c r="BG14" s="19">
        <v>27.030481963595122</v>
      </c>
      <c r="BH14" s="19">
        <v>60.211524339098602</v>
      </c>
      <c r="BI14" s="19">
        <v>11.427653376662079</v>
      </c>
      <c r="BJ14" s="19">
        <v>45.64368078781731</v>
      </c>
      <c r="BK14" s="19">
        <v>7.3783709130201753</v>
      </c>
      <c r="BL14" s="19">
        <v>1282.6263725365873</v>
      </c>
      <c r="BM14" s="19">
        <v>1147.7160778203884</v>
      </c>
      <c r="BN14" s="19">
        <v>160.29014907926359</v>
      </c>
      <c r="BO14" s="19">
        <v>1346.9489324253095</v>
      </c>
      <c r="BP14" s="19">
        <v>607.15704744761376</v>
      </c>
      <c r="BQ14" s="19">
        <v>50.435308825571582</v>
      </c>
      <c r="BR14" s="19">
        <v>728.27307897787944</v>
      </c>
      <c r="BS14" s="19">
        <v>0</v>
      </c>
      <c r="BT14" s="19">
        <v>89192.87758915365</v>
      </c>
      <c r="BU14" s="19">
        <v>32590.074749005751</v>
      </c>
      <c r="BV14" s="19">
        <v>108.52967036694839</v>
      </c>
      <c r="BW14" s="19">
        <v>0</v>
      </c>
      <c r="BX14" s="19">
        <v>158441.02866056611</v>
      </c>
      <c r="BY14" s="19">
        <v>470.12034102140581</v>
      </c>
      <c r="BZ14" s="19">
        <v>504.36898988610324</v>
      </c>
      <c r="CA14" s="19">
        <v>192114.12241084632</v>
      </c>
      <c r="CB14" s="19">
        <v>281307</v>
      </c>
      <c r="CD14" s="19">
        <f t="shared" si="3"/>
        <v>0</v>
      </c>
      <c r="CE14" s="19">
        <f t="shared" si="4"/>
        <v>0</v>
      </c>
      <c r="CF14" s="19">
        <f t="shared" si="5"/>
        <v>0</v>
      </c>
    </row>
    <row r="15" spans="1:84" x14ac:dyDescent="0.2">
      <c r="A15" s="25" t="s">
        <v>89</v>
      </c>
      <c r="B15" s="24" t="s">
        <v>321</v>
      </c>
      <c r="C15">
        <f t="shared" si="2"/>
        <v>11</v>
      </c>
      <c r="D15" s="19">
        <v>12.523183055352076</v>
      </c>
      <c r="E15" s="19">
        <v>8.8937759593180612</v>
      </c>
      <c r="F15" s="19">
        <v>0.7057007944350181</v>
      </c>
      <c r="G15" s="19">
        <v>2.3513817340571768</v>
      </c>
      <c r="H15" s="19">
        <v>10.805647623589088</v>
      </c>
      <c r="I15" s="19">
        <v>5.0061949517393289</v>
      </c>
      <c r="J15" s="19">
        <v>1.8733362746217246</v>
      </c>
      <c r="K15" s="19">
        <v>398.12385595905511</v>
      </c>
      <c r="L15" s="19">
        <v>1.3198846901036065</v>
      </c>
      <c r="M15" s="19">
        <v>79.936449775952312</v>
      </c>
      <c r="N15" s="19">
        <v>7214.8374138087984</v>
      </c>
      <c r="O15" s="19">
        <v>1.3717409519608752</v>
      </c>
      <c r="P15" s="19">
        <v>3.6450554637763992</v>
      </c>
      <c r="Q15" s="19">
        <v>4.9067423778763173</v>
      </c>
      <c r="R15" s="19">
        <v>3.9860757081863198</v>
      </c>
      <c r="S15" s="19">
        <v>2.6845030518238246</v>
      </c>
      <c r="T15" s="19">
        <v>6.403538524702685</v>
      </c>
      <c r="U15" s="19">
        <v>1.363050359272983</v>
      </c>
      <c r="V15" s="19">
        <v>63.014537295280562</v>
      </c>
      <c r="W15" s="19">
        <v>2.3485172497083222</v>
      </c>
      <c r="X15" s="19">
        <v>8.3615057087817775</v>
      </c>
      <c r="Y15" s="19">
        <v>9.6940445444894312</v>
      </c>
      <c r="Z15" s="19">
        <v>8.5012902217797048</v>
      </c>
      <c r="AA15" s="19">
        <v>6.1745993970332584</v>
      </c>
      <c r="AB15" s="19">
        <v>7.123662631847294</v>
      </c>
      <c r="AC15" s="19">
        <v>4.7770949079309641</v>
      </c>
      <c r="AD15" s="19">
        <v>8.1543016181288959</v>
      </c>
      <c r="AE15" s="19">
        <v>2.6616983819920028</v>
      </c>
      <c r="AF15" s="19">
        <v>18.869739959792572</v>
      </c>
      <c r="AG15" s="19">
        <v>7.1834819528664475</v>
      </c>
      <c r="AH15" s="19">
        <v>9.1025255163475371</v>
      </c>
      <c r="AI15" s="19">
        <v>34.614672841751549</v>
      </c>
      <c r="AJ15" s="19">
        <v>10.372383566069331</v>
      </c>
      <c r="AK15" s="19">
        <v>6.2541077693030056</v>
      </c>
      <c r="AL15" s="19">
        <v>6.98485570268305</v>
      </c>
      <c r="AM15" s="19">
        <v>6.7406693585640109</v>
      </c>
      <c r="AN15" s="19">
        <v>20.690068001718227</v>
      </c>
      <c r="AO15" s="19">
        <v>9.5252710037093937</v>
      </c>
      <c r="AP15" s="19">
        <v>2.5294366716034862</v>
      </c>
      <c r="AQ15" s="19">
        <v>75.741233549699842</v>
      </c>
      <c r="AR15" s="19">
        <v>7.1793210729499677</v>
      </c>
      <c r="AS15" s="19">
        <v>74.517902339218296</v>
      </c>
      <c r="AT15" s="19">
        <v>15.242218971524103</v>
      </c>
      <c r="AU15" s="19">
        <v>0.4174067230520348</v>
      </c>
      <c r="AV15" s="19">
        <v>8.9109153262926917</v>
      </c>
      <c r="AW15" s="19">
        <v>4.0089611142542774</v>
      </c>
      <c r="AX15" s="19">
        <v>487.97898055389169</v>
      </c>
      <c r="AY15" s="19">
        <v>23894.942507521329</v>
      </c>
      <c r="AZ15" s="19">
        <v>1.3646166591503013</v>
      </c>
      <c r="BA15" s="19">
        <v>1.3497598904068888</v>
      </c>
      <c r="BB15" s="19">
        <v>5.4537313697792058</v>
      </c>
      <c r="BC15" s="19">
        <v>3.3068664862111001</v>
      </c>
      <c r="BD15" s="19">
        <v>115.86439825909729</v>
      </c>
      <c r="BE15" s="19">
        <v>3.9435676244879838</v>
      </c>
      <c r="BF15" s="19">
        <v>8.3221846868683915</v>
      </c>
      <c r="BG15" s="19">
        <v>2.8237566035520807</v>
      </c>
      <c r="BH15" s="19">
        <v>4.1397301535370055</v>
      </c>
      <c r="BI15" s="19">
        <v>1.8995144140484346</v>
      </c>
      <c r="BJ15" s="19">
        <v>9.5603287918495869</v>
      </c>
      <c r="BK15" s="19">
        <v>0.81627527737134709</v>
      </c>
      <c r="BL15" s="19">
        <v>87.65441008241892</v>
      </c>
      <c r="BM15" s="19">
        <v>68.692974842593145</v>
      </c>
      <c r="BN15" s="19">
        <v>14.41926314667506</v>
      </c>
      <c r="BO15" s="19">
        <v>57.855209098087116</v>
      </c>
      <c r="BP15" s="19">
        <v>175.2812626067051</v>
      </c>
      <c r="BQ15" s="19">
        <v>29.9943946400392</v>
      </c>
      <c r="BR15" s="19">
        <v>16.766208977338884</v>
      </c>
      <c r="BS15" s="19">
        <v>0</v>
      </c>
      <c r="BT15" s="19">
        <v>33192.863896148432</v>
      </c>
      <c r="BU15" s="19">
        <v>2957.392934291669</v>
      </c>
      <c r="BV15" s="19">
        <v>2.1769703603152406</v>
      </c>
      <c r="BW15" s="19">
        <v>0</v>
      </c>
      <c r="BX15" s="19">
        <v>41187.159180741794</v>
      </c>
      <c r="BY15" s="19">
        <v>134.3280491182274</v>
      </c>
      <c r="BZ15" s="19">
        <v>-2985.9210306604487</v>
      </c>
      <c r="CA15" s="19">
        <v>41295.136103851561</v>
      </c>
      <c r="CB15" s="19">
        <v>74488</v>
      </c>
      <c r="CD15" s="19">
        <f t="shared" si="3"/>
        <v>0</v>
      </c>
      <c r="CE15" s="19">
        <f t="shared" si="4"/>
        <v>0</v>
      </c>
      <c r="CF15" s="19">
        <f t="shared" si="5"/>
        <v>0</v>
      </c>
    </row>
    <row r="16" spans="1:84" x14ac:dyDescent="0.2">
      <c r="A16" s="25" t="s">
        <v>90</v>
      </c>
      <c r="B16" s="24" t="s">
        <v>323</v>
      </c>
      <c r="C16">
        <f t="shared" si="2"/>
        <v>12</v>
      </c>
      <c r="D16" s="19">
        <v>2.011858587765214</v>
      </c>
      <c r="E16" s="19">
        <v>1.1410706314835897</v>
      </c>
      <c r="F16" s="19">
        <v>9.8058177740105598E-2</v>
      </c>
      <c r="G16" s="19">
        <v>7.2330786432819386E-2</v>
      </c>
      <c r="H16" s="19">
        <v>0.44152150565276432</v>
      </c>
      <c r="I16" s="19">
        <v>0.36770548849099938</v>
      </c>
      <c r="J16" s="19">
        <v>9.5457303954128853E-2</v>
      </c>
      <c r="K16" s="19">
        <v>4.0046994984799715</v>
      </c>
      <c r="L16" s="19">
        <v>0.14961055018250641</v>
      </c>
      <c r="M16" s="19">
        <v>3.9679810284307107</v>
      </c>
      <c r="N16" s="19">
        <v>0.81393475420082051</v>
      </c>
      <c r="O16" s="19">
        <v>295.54003293229891</v>
      </c>
      <c r="P16" s="19">
        <v>0.62694983331266663</v>
      </c>
      <c r="Q16" s="19">
        <v>0.81610074577249281</v>
      </c>
      <c r="R16" s="19">
        <v>0.78937256491517682</v>
      </c>
      <c r="S16" s="19">
        <v>0.39405335221427429</v>
      </c>
      <c r="T16" s="19">
        <v>2.4510490745485205</v>
      </c>
      <c r="U16" s="19">
        <v>0.43002126360093623</v>
      </c>
      <c r="V16" s="19">
        <v>2.2569446942644351</v>
      </c>
      <c r="W16" s="19">
        <v>0.18857258824860762</v>
      </c>
      <c r="X16" s="19">
        <v>1.1765181426706377</v>
      </c>
      <c r="Y16" s="19">
        <v>0.73168319813335181</v>
      </c>
      <c r="Z16" s="19">
        <v>0.83006971474225033</v>
      </c>
      <c r="AA16" s="19">
        <v>1.0120647994588454</v>
      </c>
      <c r="AB16" s="19">
        <v>1.3406605309527746</v>
      </c>
      <c r="AC16" s="19">
        <v>1.0274080923476481</v>
      </c>
      <c r="AD16" s="19">
        <v>0.59692262689207165</v>
      </c>
      <c r="AE16" s="19">
        <v>0.52300436910036141</v>
      </c>
      <c r="AF16" s="19">
        <v>0.91864913496382183</v>
      </c>
      <c r="AG16" s="19">
        <v>1.1185754267141608</v>
      </c>
      <c r="AH16" s="19">
        <v>0.96997788140313368</v>
      </c>
      <c r="AI16" s="19">
        <v>1.5773034125491652</v>
      </c>
      <c r="AJ16" s="19">
        <v>0.87048014133359408</v>
      </c>
      <c r="AK16" s="19">
        <v>0.71140464037148798</v>
      </c>
      <c r="AL16" s="19">
        <v>0.26620450672749779</v>
      </c>
      <c r="AM16" s="19">
        <v>0.84560881679674715</v>
      </c>
      <c r="AN16" s="19">
        <v>0.70364988578589394</v>
      </c>
      <c r="AO16" s="19">
        <v>0.58701665375914092</v>
      </c>
      <c r="AP16" s="19">
        <v>0.15498919269274061</v>
      </c>
      <c r="AQ16" s="19">
        <v>3.6263798215754739</v>
      </c>
      <c r="AR16" s="19">
        <v>0.30679966578267415</v>
      </c>
      <c r="AS16" s="19">
        <v>3.3885345285933899</v>
      </c>
      <c r="AT16" s="19">
        <v>1.3063413228391683</v>
      </c>
      <c r="AU16" s="19">
        <v>3.7834163798147122E-2</v>
      </c>
      <c r="AV16" s="19">
        <v>0.11401659895815748</v>
      </c>
      <c r="AW16" s="19">
        <v>0.14705564514719416</v>
      </c>
      <c r="AX16" s="19">
        <v>0.15635453864122956</v>
      </c>
      <c r="AY16" s="19">
        <v>2.2920610303856526</v>
      </c>
      <c r="AZ16" s="19">
        <v>0.38945488013719409</v>
      </c>
      <c r="BA16" s="19">
        <v>0.15175862318205505</v>
      </c>
      <c r="BB16" s="19">
        <v>0.54917284213436302</v>
      </c>
      <c r="BC16" s="19">
        <v>0.44792729854192914</v>
      </c>
      <c r="BD16" s="19">
        <v>0.68739703204359304</v>
      </c>
      <c r="BE16" s="19">
        <v>0.22323951474018905</v>
      </c>
      <c r="BF16" s="19">
        <v>0.53610971772636296</v>
      </c>
      <c r="BG16" s="19">
        <v>1.2642833277977306</v>
      </c>
      <c r="BH16" s="19">
        <v>0.56911568340396557</v>
      </c>
      <c r="BI16" s="19">
        <v>0.22920263411134298</v>
      </c>
      <c r="BJ16" s="19">
        <v>0.9078053620322305</v>
      </c>
      <c r="BK16" s="19">
        <v>5.0547328458883996E-2</v>
      </c>
      <c r="BL16" s="19">
        <v>0.78045660804828976</v>
      </c>
      <c r="BM16" s="19">
        <v>0.64554898951593676</v>
      </c>
      <c r="BN16" s="19">
        <v>0.23394286993341384</v>
      </c>
      <c r="BO16" s="19">
        <v>0.68638287340041171</v>
      </c>
      <c r="BP16" s="19">
        <v>1.8546214284712523</v>
      </c>
      <c r="BQ16" s="19">
        <v>7.3493892392664475E-2</v>
      </c>
      <c r="BR16" s="19">
        <v>0.51827391036669035</v>
      </c>
      <c r="BS16" s="19">
        <v>0</v>
      </c>
      <c r="BT16" s="19">
        <v>354.79362866154463</v>
      </c>
      <c r="BU16" s="19">
        <v>6461.6951389283113</v>
      </c>
      <c r="BV16" s="19">
        <v>0.30336253168538579</v>
      </c>
      <c r="BW16" s="19">
        <v>0</v>
      </c>
      <c r="BX16" s="19">
        <v>6570.6908430425783</v>
      </c>
      <c r="BY16" s="19">
        <v>67.192803472931757</v>
      </c>
      <c r="BZ16" s="19">
        <v>1354.3242233629489</v>
      </c>
      <c r="CA16" s="19">
        <v>14454.20637133846</v>
      </c>
      <c r="CB16" s="19">
        <v>14809</v>
      </c>
      <c r="CD16" s="19">
        <f t="shared" si="3"/>
        <v>0</v>
      </c>
      <c r="CE16" s="19">
        <f t="shared" si="4"/>
        <v>0</v>
      </c>
      <c r="CF16" s="19">
        <f t="shared" si="5"/>
        <v>0</v>
      </c>
    </row>
    <row r="17" spans="1:84" x14ac:dyDescent="0.2">
      <c r="A17" s="24" t="s">
        <v>91</v>
      </c>
      <c r="B17" s="24" t="s">
        <v>325</v>
      </c>
      <c r="C17">
        <f t="shared" si="2"/>
        <v>13</v>
      </c>
      <c r="D17" s="19">
        <v>535.28477023449932</v>
      </c>
      <c r="E17" s="19">
        <v>11.658011261094179</v>
      </c>
      <c r="F17" s="19">
        <v>1.2985520878409416</v>
      </c>
      <c r="G17" s="19">
        <v>123.5303318367425</v>
      </c>
      <c r="H17" s="19">
        <v>97.702530414544071</v>
      </c>
      <c r="I17" s="19">
        <v>1.9772908600378694</v>
      </c>
      <c r="J17" s="19">
        <v>4.2356267775809009</v>
      </c>
      <c r="K17" s="19">
        <v>18.915825491306865</v>
      </c>
      <c r="L17" s="19">
        <v>84.903296602668547</v>
      </c>
      <c r="M17" s="19">
        <v>199.14213194852391</v>
      </c>
      <c r="N17" s="19">
        <v>16.549088201321339</v>
      </c>
      <c r="O17" s="19">
        <v>0.55282367858797832</v>
      </c>
      <c r="P17" s="19">
        <v>7852.1275555979628</v>
      </c>
      <c r="Q17" s="19">
        <v>13320.015016436133</v>
      </c>
      <c r="R17" s="19">
        <v>2551.7772176521939</v>
      </c>
      <c r="S17" s="19">
        <v>9.1430450633048395</v>
      </c>
      <c r="T17" s="19">
        <v>92.52413447331611</v>
      </c>
      <c r="U17" s="19">
        <v>4.5500637701005582</v>
      </c>
      <c r="V17" s="19">
        <v>3.3666686228313396</v>
      </c>
      <c r="W17" s="19">
        <v>1.188254422466583</v>
      </c>
      <c r="X17" s="19">
        <v>22.658543919136946</v>
      </c>
      <c r="Y17" s="19">
        <v>44.09418090237223</v>
      </c>
      <c r="Z17" s="19">
        <v>17.072315394673645</v>
      </c>
      <c r="AA17" s="19">
        <v>90.906048090035753</v>
      </c>
      <c r="AB17" s="19">
        <v>524.24050868696975</v>
      </c>
      <c r="AC17" s="19">
        <v>35.040721614757096</v>
      </c>
      <c r="AD17" s="19">
        <v>4.3191394106848575</v>
      </c>
      <c r="AE17" s="19">
        <v>2.3516440440022133</v>
      </c>
      <c r="AF17" s="19">
        <v>54.528846027438306</v>
      </c>
      <c r="AG17" s="19">
        <v>7.0404202047137669</v>
      </c>
      <c r="AH17" s="19">
        <v>42.612698807807703</v>
      </c>
      <c r="AI17" s="19">
        <v>22.795268305987506</v>
      </c>
      <c r="AJ17" s="19">
        <v>76.2273412554228</v>
      </c>
      <c r="AK17" s="19">
        <v>1098.9251643252121</v>
      </c>
      <c r="AL17" s="19">
        <v>82.258018573540184</v>
      </c>
      <c r="AM17" s="19">
        <v>1112.8028653629915</v>
      </c>
      <c r="AN17" s="19">
        <v>11.554572895935705</v>
      </c>
      <c r="AO17" s="19">
        <v>26.884521043201545</v>
      </c>
      <c r="AP17" s="19">
        <v>8.6543058780247204</v>
      </c>
      <c r="AQ17" s="19">
        <v>498.03943579715298</v>
      </c>
      <c r="AR17" s="19">
        <v>36.084636531817907</v>
      </c>
      <c r="AS17" s="19">
        <v>178.72974170783945</v>
      </c>
      <c r="AT17" s="19">
        <v>50.20114963189657</v>
      </c>
      <c r="AU17" s="19">
        <v>8.0308736513443701</v>
      </c>
      <c r="AV17" s="19">
        <v>1.8994236015229948</v>
      </c>
      <c r="AW17" s="19">
        <v>6.3315425068039133</v>
      </c>
      <c r="AX17" s="19">
        <v>199.85807618998288</v>
      </c>
      <c r="AY17" s="19">
        <v>131.79109703817389</v>
      </c>
      <c r="AZ17" s="19">
        <v>1.3240079544643071</v>
      </c>
      <c r="BA17" s="19">
        <v>6.1586082399482196</v>
      </c>
      <c r="BB17" s="19">
        <v>5.7044212182381866</v>
      </c>
      <c r="BC17" s="19">
        <v>3.6467331240138554</v>
      </c>
      <c r="BD17" s="19">
        <v>15.752319339423291</v>
      </c>
      <c r="BE17" s="19">
        <v>5.7238595977252373</v>
      </c>
      <c r="BF17" s="19">
        <v>12.364441777520586</v>
      </c>
      <c r="BG17" s="19">
        <v>6.4796596648716918</v>
      </c>
      <c r="BH17" s="19">
        <v>4.9040495884365063</v>
      </c>
      <c r="BI17" s="19">
        <v>3.704572864984931</v>
      </c>
      <c r="BJ17" s="19">
        <v>16.281060122690906</v>
      </c>
      <c r="BK17" s="19">
        <v>1.6332214132286209</v>
      </c>
      <c r="BL17" s="19">
        <v>42.888399482882335</v>
      </c>
      <c r="BM17" s="19">
        <v>38.092293024782563</v>
      </c>
      <c r="BN17" s="19">
        <v>8.742441161778931</v>
      </c>
      <c r="BO17" s="19">
        <v>24.420541811064556</v>
      </c>
      <c r="BP17" s="19">
        <v>43.694188680390141</v>
      </c>
      <c r="BQ17" s="19">
        <v>8.712838567656684</v>
      </c>
      <c r="BR17" s="19">
        <v>517.06563495944351</v>
      </c>
      <c r="BS17" s="19">
        <v>0</v>
      </c>
      <c r="BT17" s="19">
        <v>30093.668629426047</v>
      </c>
      <c r="BU17" s="19">
        <v>1972.7285886784712</v>
      </c>
      <c r="BV17" s="19">
        <v>0.42646928470407058</v>
      </c>
      <c r="BW17" s="19">
        <v>0</v>
      </c>
      <c r="BX17" s="19">
        <v>16154.025092657885</v>
      </c>
      <c r="BY17" s="19">
        <v>107.13068804216871</v>
      </c>
      <c r="BZ17" s="19">
        <v>-1582.9794680892869</v>
      </c>
      <c r="CA17" s="19">
        <v>16651.331370573949</v>
      </c>
      <c r="CB17" s="19">
        <v>46745</v>
      </c>
      <c r="CD17" s="19">
        <f t="shared" si="3"/>
        <v>0</v>
      </c>
      <c r="CE17" s="19">
        <f t="shared" si="4"/>
        <v>0</v>
      </c>
      <c r="CF17" s="19">
        <f t="shared" si="5"/>
        <v>0</v>
      </c>
    </row>
    <row r="18" spans="1:84" x14ac:dyDescent="0.2">
      <c r="A18" s="24" t="s">
        <v>92</v>
      </c>
      <c r="B18" s="24" t="s">
        <v>327</v>
      </c>
      <c r="C18">
        <f t="shared" si="2"/>
        <v>14</v>
      </c>
      <c r="D18" s="19">
        <v>9.9373528417191892</v>
      </c>
      <c r="E18" s="19">
        <v>2.862657385375476</v>
      </c>
      <c r="F18" s="19">
        <v>6.1948287975661316</v>
      </c>
      <c r="G18" s="19">
        <v>3.8358299598180983</v>
      </c>
      <c r="H18" s="19">
        <v>75.465782059829138</v>
      </c>
      <c r="I18" s="19">
        <v>1.3777044368781803</v>
      </c>
      <c r="J18" s="19">
        <v>0.44958338501456463</v>
      </c>
      <c r="K18" s="19">
        <v>10.279361590508325</v>
      </c>
      <c r="L18" s="19">
        <v>1.2362180028812786</v>
      </c>
      <c r="M18" s="19">
        <v>12.551312929116342</v>
      </c>
      <c r="N18" s="19">
        <v>1.6644989211038972</v>
      </c>
      <c r="O18" s="19">
        <v>0.41591649964948429</v>
      </c>
      <c r="P18" s="19">
        <v>62.445304785795358</v>
      </c>
      <c r="Q18" s="19">
        <v>1575.1197955523862</v>
      </c>
      <c r="R18" s="19">
        <v>50.557653940360154</v>
      </c>
      <c r="S18" s="19">
        <v>0.47329903366547971</v>
      </c>
      <c r="T18" s="19">
        <v>2.1972777604470637</v>
      </c>
      <c r="U18" s="19">
        <v>0.4485764813558602</v>
      </c>
      <c r="V18" s="19">
        <v>3.9427442631644389</v>
      </c>
      <c r="W18" s="19">
        <v>0.40284108731023044</v>
      </c>
      <c r="X18" s="19">
        <v>2.2787624518093854</v>
      </c>
      <c r="Y18" s="19">
        <v>6.316743755062884</v>
      </c>
      <c r="Z18" s="19">
        <v>1.1146937125250063</v>
      </c>
      <c r="AA18" s="19">
        <v>1.8528235474559589</v>
      </c>
      <c r="AB18" s="19">
        <v>5.8098614558684298</v>
      </c>
      <c r="AC18" s="19">
        <v>10.811176542859167</v>
      </c>
      <c r="AD18" s="19">
        <v>3.7153836125238939</v>
      </c>
      <c r="AE18" s="19">
        <v>0.7953333590484809</v>
      </c>
      <c r="AF18" s="19">
        <v>34.448761168034046</v>
      </c>
      <c r="AG18" s="19">
        <v>1.8897482771380101</v>
      </c>
      <c r="AH18" s="19">
        <v>2.7594793722035789</v>
      </c>
      <c r="AI18" s="19">
        <v>10.24654942516049</v>
      </c>
      <c r="AJ18" s="19">
        <v>2.4600659936909546</v>
      </c>
      <c r="AK18" s="19">
        <v>19.47059946573955</v>
      </c>
      <c r="AL18" s="19">
        <v>1.7209054549508431</v>
      </c>
      <c r="AM18" s="19">
        <v>18.849873256687783</v>
      </c>
      <c r="AN18" s="19">
        <v>5.4150293065988011</v>
      </c>
      <c r="AO18" s="19">
        <v>91.573825788420066</v>
      </c>
      <c r="AP18" s="19">
        <v>75.484855587742302</v>
      </c>
      <c r="AQ18" s="19">
        <v>42.819422672373953</v>
      </c>
      <c r="AR18" s="19">
        <v>2.7212935079082969</v>
      </c>
      <c r="AS18" s="19">
        <v>270.61048190714604</v>
      </c>
      <c r="AT18" s="19">
        <v>131.97307054644443</v>
      </c>
      <c r="AU18" s="19">
        <v>5.9115775037856748</v>
      </c>
      <c r="AV18" s="19">
        <v>135.13629012560841</v>
      </c>
      <c r="AW18" s="19">
        <v>68.05220550691314</v>
      </c>
      <c r="AX18" s="19">
        <v>70.655625101744889</v>
      </c>
      <c r="AY18" s="19">
        <v>139.31994123571062</v>
      </c>
      <c r="AZ18" s="19">
        <v>0.42687814454804868</v>
      </c>
      <c r="BA18" s="19">
        <v>97.016750329752</v>
      </c>
      <c r="BB18" s="19">
        <v>32.332460123040072</v>
      </c>
      <c r="BC18" s="19">
        <v>1.3863144914191552</v>
      </c>
      <c r="BD18" s="19">
        <v>475.94043658115015</v>
      </c>
      <c r="BE18" s="19">
        <v>24.874540665222366</v>
      </c>
      <c r="BF18" s="19">
        <v>7.8436841474543781</v>
      </c>
      <c r="BG18" s="19">
        <v>119.67084606528317</v>
      </c>
      <c r="BH18" s="19">
        <v>27.575687096359832</v>
      </c>
      <c r="BI18" s="19">
        <v>1.6184283831110127</v>
      </c>
      <c r="BJ18" s="19">
        <v>100.07238194239116</v>
      </c>
      <c r="BK18" s="19">
        <v>140.3759022899134</v>
      </c>
      <c r="BL18" s="19">
        <v>431.52441077541596</v>
      </c>
      <c r="BM18" s="19">
        <v>458.75581502997238</v>
      </c>
      <c r="BN18" s="19">
        <v>2.3573994098808257</v>
      </c>
      <c r="BO18" s="19">
        <v>40.834604066301033</v>
      </c>
      <c r="BP18" s="19">
        <v>53.383909813726042</v>
      </c>
      <c r="BQ18" s="19">
        <v>92.589535793900026</v>
      </c>
      <c r="BR18" s="19">
        <v>629.09284036781526</v>
      </c>
      <c r="BS18" s="19">
        <v>0</v>
      </c>
      <c r="BT18" s="19">
        <v>5723.7457448717578</v>
      </c>
      <c r="BU18" s="19">
        <v>1416.3701205573248</v>
      </c>
      <c r="BV18" s="19">
        <v>12.939643029718496</v>
      </c>
      <c r="BW18" s="19">
        <v>0</v>
      </c>
      <c r="BX18" s="19">
        <v>56744.852211264719</v>
      </c>
      <c r="BY18" s="19">
        <v>98.406728336142208</v>
      </c>
      <c r="BZ18" s="19">
        <v>-1972.3144480596704</v>
      </c>
      <c r="CA18" s="19">
        <v>56300.254255128253</v>
      </c>
      <c r="CB18" s="19">
        <v>62024</v>
      </c>
      <c r="CD18" s="19">
        <f t="shared" si="3"/>
        <v>0</v>
      </c>
      <c r="CE18" s="19">
        <f t="shared" si="4"/>
        <v>0</v>
      </c>
      <c r="CF18" s="19">
        <f t="shared" si="5"/>
        <v>0</v>
      </c>
    </row>
    <row r="19" spans="1:84" x14ac:dyDescent="0.2">
      <c r="A19" s="24" t="s">
        <v>93</v>
      </c>
      <c r="B19" s="25" t="s">
        <v>329</v>
      </c>
      <c r="C19">
        <f t="shared" si="2"/>
        <v>15</v>
      </c>
      <c r="D19" s="19">
        <v>9.1178264723344693</v>
      </c>
      <c r="E19" s="19">
        <v>7.9494061500164497</v>
      </c>
      <c r="F19" s="19">
        <v>0.42073765241054023</v>
      </c>
      <c r="G19" s="19">
        <v>1.0542604112007745</v>
      </c>
      <c r="H19" s="19">
        <v>7.7473824416450467</v>
      </c>
      <c r="I19" s="19">
        <v>2.0262872787223314</v>
      </c>
      <c r="J19" s="19">
        <v>0.52810844297753701</v>
      </c>
      <c r="K19" s="19">
        <v>25.224437376723643</v>
      </c>
      <c r="L19" s="19">
        <v>1.0229827642946938</v>
      </c>
      <c r="M19" s="19">
        <v>25.725168904425011</v>
      </c>
      <c r="N19" s="19">
        <v>6.670227315622367</v>
      </c>
      <c r="O19" s="19">
        <v>0.83667743463510402</v>
      </c>
      <c r="P19" s="19">
        <v>7.4321673065616034</v>
      </c>
      <c r="Q19" s="19">
        <v>9.6691391878083515</v>
      </c>
      <c r="R19" s="19">
        <v>4016.7990922438471</v>
      </c>
      <c r="S19" s="19">
        <v>1.3075954353271211</v>
      </c>
      <c r="T19" s="19">
        <v>66.754709001081309</v>
      </c>
      <c r="U19" s="19">
        <v>2.5465437235075825</v>
      </c>
      <c r="V19" s="19">
        <v>45.691796171020478</v>
      </c>
      <c r="W19" s="19">
        <v>2.7343381411365093</v>
      </c>
      <c r="X19" s="19">
        <v>6.3945867704296973</v>
      </c>
      <c r="Y19" s="19">
        <v>6.253078414059078</v>
      </c>
      <c r="Z19" s="19">
        <v>9.5621546845326257</v>
      </c>
      <c r="AA19" s="19">
        <v>4.959258880577103</v>
      </c>
      <c r="AB19" s="19">
        <v>22.210375522752624</v>
      </c>
      <c r="AC19" s="19">
        <v>4.9975445772524143</v>
      </c>
      <c r="AD19" s="19">
        <v>3.0403433468988958</v>
      </c>
      <c r="AE19" s="19">
        <v>1.8183830731748076</v>
      </c>
      <c r="AF19" s="19">
        <v>25.825248247335342</v>
      </c>
      <c r="AG19" s="19">
        <v>4.427184671373845</v>
      </c>
      <c r="AH19" s="19">
        <v>5.7662738213409162</v>
      </c>
      <c r="AI19" s="19">
        <v>9.4540453345999431</v>
      </c>
      <c r="AJ19" s="19">
        <v>25.42385294302035</v>
      </c>
      <c r="AK19" s="19">
        <v>12.981180345293883</v>
      </c>
      <c r="AL19" s="19">
        <v>2.9761402761935756</v>
      </c>
      <c r="AM19" s="19">
        <v>37.150580806421935</v>
      </c>
      <c r="AN19" s="19">
        <v>4.8792635197513539</v>
      </c>
      <c r="AO19" s="19">
        <v>123.07762470137023</v>
      </c>
      <c r="AP19" s="19">
        <v>1.2899622260586179</v>
      </c>
      <c r="AQ19" s="19">
        <v>55.408868240484338</v>
      </c>
      <c r="AR19" s="19">
        <v>8.1610516450606827</v>
      </c>
      <c r="AS19" s="19">
        <v>23.75251151831241</v>
      </c>
      <c r="AT19" s="19">
        <v>17.515810433160873</v>
      </c>
      <c r="AU19" s="19">
        <v>0.31140382775989339</v>
      </c>
      <c r="AV19" s="19">
        <v>2.0780050106666375</v>
      </c>
      <c r="AW19" s="19">
        <v>1.1441577898538873</v>
      </c>
      <c r="AX19" s="19">
        <v>2.3584433477108062</v>
      </c>
      <c r="AY19" s="19">
        <v>29.532083540539581</v>
      </c>
      <c r="AZ19" s="19">
        <v>1.990870618281773</v>
      </c>
      <c r="BA19" s="19">
        <v>23.588522374860428</v>
      </c>
      <c r="BB19" s="19">
        <v>2.6180319110507155</v>
      </c>
      <c r="BC19" s="19">
        <v>3.9594238241817568</v>
      </c>
      <c r="BD19" s="19">
        <v>4.6442418799599317</v>
      </c>
      <c r="BE19" s="19">
        <v>1.397439201134187</v>
      </c>
      <c r="BF19" s="19">
        <v>2.6175385125912616</v>
      </c>
      <c r="BG19" s="19">
        <v>5.2167826932144061</v>
      </c>
      <c r="BH19" s="19">
        <v>5.5456900758097776</v>
      </c>
      <c r="BI19" s="19">
        <v>2.1778041737646547</v>
      </c>
      <c r="BJ19" s="19">
        <v>7.3046530154216134</v>
      </c>
      <c r="BK19" s="19">
        <v>45.285604284417062</v>
      </c>
      <c r="BL19" s="19">
        <v>29.108106180789942</v>
      </c>
      <c r="BM19" s="19">
        <v>7.7580047245215535</v>
      </c>
      <c r="BN19" s="19">
        <v>1.1630035739998428</v>
      </c>
      <c r="BO19" s="19">
        <v>9.7556358198741489</v>
      </c>
      <c r="BP19" s="19">
        <v>33.254167242934194</v>
      </c>
      <c r="BQ19" s="19">
        <v>1.3243754874409017</v>
      </c>
      <c r="BR19" s="19">
        <v>5.4890513219133954</v>
      </c>
      <c r="BS19" s="19">
        <v>0</v>
      </c>
      <c r="BT19" s="19">
        <v>4888.2072482874437</v>
      </c>
      <c r="BU19" s="19">
        <v>8021.2456356045741</v>
      </c>
      <c r="BV19" s="19">
        <v>1.2534947830782783</v>
      </c>
      <c r="BW19" s="19">
        <v>0</v>
      </c>
      <c r="BX19" s="19">
        <v>29068.445316114143</v>
      </c>
      <c r="BY19" s="19">
        <v>229.40891219437498</v>
      </c>
      <c r="BZ19" s="19">
        <v>-272.5606069836042</v>
      </c>
      <c r="CA19" s="19">
        <v>37047.792751712543</v>
      </c>
      <c r="CB19" s="19">
        <v>41936</v>
      </c>
      <c r="CD19" s="19">
        <f t="shared" si="3"/>
        <v>0</v>
      </c>
      <c r="CE19" s="19">
        <f t="shared" si="4"/>
        <v>0</v>
      </c>
      <c r="CF19" s="19">
        <f t="shared" si="5"/>
        <v>0</v>
      </c>
    </row>
    <row r="20" spans="1:84" x14ac:dyDescent="0.2">
      <c r="A20" s="25" t="s">
        <v>94</v>
      </c>
      <c r="B20" s="25" t="s">
        <v>331</v>
      </c>
      <c r="C20">
        <f t="shared" si="2"/>
        <v>16</v>
      </c>
      <c r="D20" s="19">
        <v>446.27613444838124</v>
      </c>
      <c r="E20" s="19">
        <v>344.76090692794736</v>
      </c>
      <c r="F20" s="19">
        <v>21.583996357572079</v>
      </c>
      <c r="G20" s="19">
        <v>4.3448829423660706</v>
      </c>
      <c r="H20" s="19">
        <v>2.5751081631351003</v>
      </c>
      <c r="I20" s="19">
        <v>0.67259506922630963</v>
      </c>
      <c r="J20" s="19">
        <v>0.25225166752434969</v>
      </c>
      <c r="K20" s="19">
        <v>47.433535794846286</v>
      </c>
      <c r="L20" s="19">
        <v>0.83552358384551839</v>
      </c>
      <c r="M20" s="19">
        <v>332.09751222900246</v>
      </c>
      <c r="N20" s="19">
        <v>79.506078647646206</v>
      </c>
      <c r="O20" s="19">
        <v>0.180662460079482</v>
      </c>
      <c r="P20" s="19">
        <v>26.399622429646811</v>
      </c>
      <c r="Q20" s="19">
        <v>2.2274879561857843</v>
      </c>
      <c r="R20" s="19">
        <v>0.81429798211723881</v>
      </c>
      <c r="S20" s="19">
        <v>2706.202794618117</v>
      </c>
      <c r="T20" s="19">
        <v>388.84552874105219</v>
      </c>
      <c r="U20" s="19">
        <v>0.58487935965430693</v>
      </c>
      <c r="V20" s="19">
        <v>1.4765220830555763</v>
      </c>
      <c r="W20" s="19">
        <v>0.85070980156528353</v>
      </c>
      <c r="X20" s="19">
        <v>20.415013026573583</v>
      </c>
      <c r="Y20" s="19">
        <v>42.119778734068525</v>
      </c>
      <c r="Z20" s="19">
        <v>1.656830710143111</v>
      </c>
      <c r="AA20" s="19">
        <v>1.5343597097957071</v>
      </c>
      <c r="AB20" s="19">
        <v>6.6083974850604674</v>
      </c>
      <c r="AC20" s="19">
        <v>34.780334446717745</v>
      </c>
      <c r="AD20" s="19">
        <v>16.544182452982511</v>
      </c>
      <c r="AE20" s="19">
        <v>0.31051411848200949</v>
      </c>
      <c r="AF20" s="19">
        <v>197.7905823281192</v>
      </c>
      <c r="AG20" s="19">
        <v>1.5637231910702425</v>
      </c>
      <c r="AH20" s="19">
        <v>5.9035902511016722</v>
      </c>
      <c r="AI20" s="19">
        <v>252.02583022015665</v>
      </c>
      <c r="AJ20" s="19">
        <v>112.72584432949637</v>
      </c>
      <c r="AK20" s="19">
        <v>66.110821965564639</v>
      </c>
      <c r="AL20" s="19">
        <v>188.31006529852414</v>
      </c>
      <c r="AM20" s="19">
        <v>4570.7957635640241</v>
      </c>
      <c r="AN20" s="19">
        <v>2.9988441728886084</v>
      </c>
      <c r="AO20" s="19">
        <v>406.16044489366919</v>
      </c>
      <c r="AP20" s="19">
        <v>6.5731092173474774</v>
      </c>
      <c r="AQ20" s="19">
        <v>4961.2650285264881</v>
      </c>
      <c r="AR20" s="19">
        <v>14.978666255055009</v>
      </c>
      <c r="AS20" s="19">
        <v>2049.338050124506</v>
      </c>
      <c r="AT20" s="19">
        <v>5.0746847032663727</v>
      </c>
      <c r="AU20" s="19">
        <v>0.32699833720947236</v>
      </c>
      <c r="AV20" s="19">
        <v>0.53993705137301307</v>
      </c>
      <c r="AW20" s="19">
        <v>89.31262976554406</v>
      </c>
      <c r="AX20" s="19">
        <v>4.8763495964173558</v>
      </c>
      <c r="AY20" s="19">
        <v>20.461660109762114</v>
      </c>
      <c r="AZ20" s="19">
        <v>0.95907266336490948</v>
      </c>
      <c r="BA20" s="19">
        <v>107.95120896989376</v>
      </c>
      <c r="BB20" s="19">
        <v>9.4232379450643258</v>
      </c>
      <c r="BC20" s="19">
        <v>6.2549413857181309</v>
      </c>
      <c r="BD20" s="19">
        <v>22.52406946540362</v>
      </c>
      <c r="BE20" s="19">
        <v>394.80847310505311</v>
      </c>
      <c r="BF20" s="19">
        <v>19.37510105991657</v>
      </c>
      <c r="BG20" s="19">
        <v>4.129760385822931</v>
      </c>
      <c r="BH20" s="19">
        <v>4.5775460074370073</v>
      </c>
      <c r="BI20" s="19">
        <v>4.4098639806349498</v>
      </c>
      <c r="BJ20" s="19">
        <v>104.60922585624076</v>
      </c>
      <c r="BK20" s="19">
        <v>1.0111842724102917</v>
      </c>
      <c r="BL20" s="19">
        <v>73.849564274663948</v>
      </c>
      <c r="BM20" s="19">
        <v>25.547944887185942</v>
      </c>
      <c r="BN20" s="19">
        <v>17.763562871699531</v>
      </c>
      <c r="BO20" s="19">
        <v>5.9071107108286025</v>
      </c>
      <c r="BP20" s="19">
        <v>13.821769999790735</v>
      </c>
      <c r="BQ20" s="19">
        <v>15.769684955698326</v>
      </c>
      <c r="BR20" s="19">
        <v>174.57075368486886</v>
      </c>
      <c r="BS20" s="19">
        <v>0</v>
      </c>
      <c r="BT20" s="19">
        <v>18496.287142330075</v>
      </c>
      <c r="BU20" s="19">
        <v>6437.7755137340873</v>
      </c>
      <c r="BV20" s="19">
        <v>0.10774205202951301</v>
      </c>
      <c r="BW20" s="19">
        <v>0</v>
      </c>
      <c r="BX20" s="19">
        <v>2160.8104970989179</v>
      </c>
      <c r="BY20" s="19">
        <v>122.68738093795204</v>
      </c>
      <c r="BZ20" s="19">
        <v>-1065.6682761530608</v>
      </c>
      <c r="CA20" s="19">
        <v>7655.7128576699288</v>
      </c>
      <c r="CB20" s="19">
        <v>26152</v>
      </c>
      <c r="CD20" s="19">
        <f t="shared" si="3"/>
        <v>0</v>
      </c>
      <c r="CE20" s="19">
        <f t="shared" si="4"/>
        <v>0</v>
      </c>
      <c r="CF20" s="19">
        <f t="shared" si="5"/>
        <v>0</v>
      </c>
    </row>
    <row r="21" spans="1:84" x14ac:dyDescent="0.2">
      <c r="A21" s="24" t="s">
        <v>95</v>
      </c>
      <c r="B21" s="24" t="s">
        <v>333</v>
      </c>
      <c r="C21">
        <f t="shared" si="2"/>
        <v>17</v>
      </c>
      <c r="D21" s="19">
        <v>426.56438169921125</v>
      </c>
      <c r="E21" s="19">
        <v>146.10192137741805</v>
      </c>
      <c r="F21" s="19">
        <v>19.404522539781926</v>
      </c>
      <c r="G21" s="19">
        <v>5.2459104664196241</v>
      </c>
      <c r="H21" s="19">
        <v>55.67783762877999</v>
      </c>
      <c r="I21" s="19">
        <v>64.752791960717147</v>
      </c>
      <c r="J21" s="19">
        <v>19.528973501708261</v>
      </c>
      <c r="K21" s="19">
        <v>2656.1567778306608</v>
      </c>
      <c r="L21" s="19">
        <v>21.559952966227289</v>
      </c>
      <c r="M21" s="19">
        <v>3049.8955641510884</v>
      </c>
      <c r="N21" s="19">
        <v>219.44963061799004</v>
      </c>
      <c r="O21" s="19">
        <v>555.22359710821797</v>
      </c>
      <c r="P21" s="19">
        <v>519.43576033679369</v>
      </c>
      <c r="Q21" s="19">
        <v>288.0562492214504</v>
      </c>
      <c r="R21" s="19">
        <v>573.30591422595455</v>
      </c>
      <c r="S21" s="19">
        <v>710.44808109497001</v>
      </c>
      <c r="T21" s="19">
        <v>11650.332903691289</v>
      </c>
      <c r="U21" s="19">
        <v>1089.6777011912668</v>
      </c>
      <c r="V21" s="19">
        <v>122.38504688267872</v>
      </c>
      <c r="W21" s="19">
        <v>49.468877616765852</v>
      </c>
      <c r="X21" s="19">
        <v>90.302131287820572</v>
      </c>
      <c r="Y21" s="19">
        <v>166.73672294474619</v>
      </c>
      <c r="Z21" s="19">
        <v>1300.6656974187549</v>
      </c>
      <c r="AA21" s="19">
        <v>753.40827591062259</v>
      </c>
      <c r="AB21" s="19">
        <v>1770.9098787799146</v>
      </c>
      <c r="AC21" s="19">
        <v>1451.6829710688767</v>
      </c>
      <c r="AD21" s="19">
        <v>30.793081703136288</v>
      </c>
      <c r="AE21" s="19">
        <v>13.831227517913419</v>
      </c>
      <c r="AF21" s="19">
        <v>1054.0662504129007</v>
      </c>
      <c r="AG21" s="19">
        <v>571.69761945709479</v>
      </c>
      <c r="AH21" s="19">
        <v>352.90309967539451</v>
      </c>
      <c r="AI21" s="19">
        <v>153.9027692082509</v>
      </c>
      <c r="AJ21" s="19">
        <v>228.63273231964155</v>
      </c>
      <c r="AK21" s="19">
        <v>540.70231558091245</v>
      </c>
      <c r="AL21" s="19">
        <v>55.209109061877996</v>
      </c>
      <c r="AM21" s="19">
        <v>785.25582675372516</v>
      </c>
      <c r="AN21" s="19">
        <v>34.549149860233847</v>
      </c>
      <c r="AO21" s="19">
        <v>82.127114489746319</v>
      </c>
      <c r="AP21" s="19">
        <v>57.240364804020224</v>
      </c>
      <c r="AQ21" s="19">
        <v>448.17881404625831</v>
      </c>
      <c r="AR21" s="19">
        <v>574.43849141708051</v>
      </c>
      <c r="AS21" s="19">
        <v>5007.4504006995248</v>
      </c>
      <c r="AT21" s="19">
        <v>149.30816344071013</v>
      </c>
      <c r="AU21" s="19">
        <v>39.067383727045417</v>
      </c>
      <c r="AV21" s="19">
        <v>19.126695627639396</v>
      </c>
      <c r="AW21" s="19">
        <v>259.23017640693308</v>
      </c>
      <c r="AX21" s="19">
        <v>177.81498665503213</v>
      </c>
      <c r="AY21" s="19">
        <v>1004.4287709419183</v>
      </c>
      <c r="AZ21" s="19">
        <v>877.18025141114435</v>
      </c>
      <c r="BA21" s="19">
        <v>106.94875436584172</v>
      </c>
      <c r="BB21" s="19">
        <v>59.883385942988895</v>
      </c>
      <c r="BC21" s="19">
        <v>374.43053600703462</v>
      </c>
      <c r="BD21" s="19">
        <v>1405.397054453314</v>
      </c>
      <c r="BE21" s="19">
        <v>223.16764299682802</v>
      </c>
      <c r="BF21" s="19">
        <v>1332.8932906261941</v>
      </c>
      <c r="BG21" s="19">
        <v>354.83121794614374</v>
      </c>
      <c r="BH21" s="19">
        <v>494.93281608609277</v>
      </c>
      <c r="BI21" s="19">
        <v>376.81608314605603</v>
      </c>
      <c r="BJ21" s="19">
        <v>1614.9455198853871</v>
      </c>
      <c r="BK21" s="19">
        <v>35.257645279811811</v>
      </c>
      <c r="BL21" s="19">
        <v>722.18384564530811</v>
      </c>
      <c r="BM21" s="19">
        <v>639.19476104772593</v>
      </c>
      <c r="BN21" s="19">
        <v>429.52700926084589</v>
      </c>
      <c r="BO21" s="19">
        <v>126.55843148125575</v>
      </c>
      <c r="BP21" s="19">
        <v>761.61930684607159</v>
      </c>
      <c r="BQ21" s="19">
        <v>63.394295628257517</v>
      </c>
      <c r="BR21" s="19">
        <v>463.37307721274283</v>
      </c>
      <c r="BS21" s="19">
        <v>0</v>
      </c>
      <c r="BT21" s="19">
        <v>49878.86754259617</v>
      </c>
      <c r="BU21" s="19">
        <v>23810.722330842676</v>
      </c>
      <c r="BV21" s="19">
        <v>0.35491162022436579</v>
      </c>
      <c r="BW21" s="19">
        <v>0</v>
      </c>
      <c r="BX21" s="19">
        <v>13024.763009906434</v>
      </c>
      <c r="BY21" s="19">
        <v>290.34577589201263</v>
      </c>
      <c r="BZ21" s="19">
        <v>25.946429142494885</v>
      </c>
      <c r="CA21" s="19">
        <v>37152.13245740383</v>
      </c>
      <c r="CB21" s="19">
        <v>87031</v>
      </c>
      <c r="CD21" s="19">
        <f t="shared" si="3"/>
        <v>0</v>
      </c>
      <c r="CE21" s="19">
        <f t="shared" si="4"/>
        <v>0</v>
      </c>
      <c r="CF21" s="19">
        <f t="shared" si="5"/>
        <v>0</v>
      </c>
    </row>
    <row r="22" spans="1:84" x14ac:dyDescent="0.2">
      <c r="A22" s="24" t="s">
        <v>96</v>
      </c>
      <c r="B22" s="24" t="s">
        <v>335</v>
      </c>
      <c r="C22">
        <f t="shared" si="2"/>
        <v>18</v>
      </c>
      <c r="D22" s="19">
        <v>9.3902199563053816</v>
      </c>
      <c r="E22" s="19">
        <v>2.2818592363681502</v>
      </c>
      <c r="F22" s="19">
        <v>2.9275909213160332</v>
      </c>
      <c r="G22" s="19">
        <v>0.38763136241829277</v>
      </c>
      <c r="H22" s="19">
        <v>7.3919839855235443</v>
      </c>
      <c r="I22" s="19">
        <v>8.8085303264252701</v>
      </c>
      <c r="J22" s="19">
        <v>4.1031528225557059</v>
      </c>
      <c r="K22" s="19">
        <v>72.820547620042873</v>
      </c>
      <c r="L22" s="19">
        <v>13.174206190301392</v>
      </c>
      <c r="M22" s="19">
        <v>99.361266603147669</v>
      </c>
      <c r="N22" s="19">
        <v>198.81739643467961</v>
      </c>
      <c r="O22" s="19">
        <v>5.1815932028385179</v>
      </c>
      <c r="P22" s="19">
        <v>15.454773428396777</v>
      </c>
      <c r="Q22" s="19">
        <v>21.351046765476283</v>
      </c>
      <c r="R22" s="19">
        <v>13.787903088432692</v>
      </c>
      <c r="S22" s="19">
        <v>20.074522097075537</v>
      </c>
      <c r="T22" s="19">
        <v>178.69262217399046</v>
      </c>
      <c r="U22" s="19">
        <v>1021.7769782686825</v>
      </c>
      <c r="V22" s="19">
        <v>7.2944619673102489</v>
      </c>
      <c r="W22" s="19">
        <v>8.2335506885314018</v>
      </c>
      <c r="X22" s="19">
        <v>4.9641294545002532</v>
      </c>
      <c r="Y22" s="19">
        <v>17.456191864557518</v>
      </c>
      <c r="Z22" s="19">
        <v>15.082460741741073</v>
      </c>
      <c r="AA22" s="19">
        <v>15.994674504290826</v>
      </c>
      <c r="AB22" s="19">
        <v>56.563230994130777</v>
      </c>
      <c r="AC22" s="19">
        <v>25.77010578680553</v>
      </c>
      <c r="AD22" s="19">
        <v>13.985854997488795</v>
      </c>
      <c r="AE22" s="19">
        <v>1.4260280501773572</v>
      </c>
      <c r="AF22" s="19">
        <v>27.634850522599255</v>
      </c>
      <c r="AG22" s="19">
        <v>154.99294167096213</v>
      </c>
      <c r="AH22" s="19">
        <v>14.288010867208435</v>
      </c>
      <c r="AI22" s="19">
        <v>25.551031519146783</v>
      </c>
      <c r="AJ22" s="19">
        <v>22.956914549116366</v>
      </c>
      <c r="AK22" s="19">
        <v>22.061407709763337</v>
      </c>
      <c r="AL22" s="19">
        <v>5.9753549350684603</v>
      </c>
      <c r="AM22" s="19">
        <v>37.583062950920116</v>
      </c>
      <c r="AN22" s="19">
        <v>6.9083884491588456</v>
      </c>
      <c r="AO22" s="19">
        <v>30.833948568209586</v>
      </c>
      <c r="AP22" s="19">
        <v>10.292336584095617</v>
      </c>
      <c r="AQ22" s="19">
        <v>80.387252970093201</v>
      </c>
      <c r="AR22" s="19">
        <v>104.4829512004854</v>
      </c>
      <c r="AS22" s="19">
        <v>5594.390753211811</v>
      </c>
      <c r="AT22" s="19">
        <v>50.736912935768288</v>
      </c>
      <c r="AU22" s="19">
        <v>1.7822325524881175</v>
      </c>
      <c r="AV22" s="19">
        <v>36.443639463920832</v>
      </c>
      <c r="AW22" s="19">
        <v>56.838534991924945</v>
      </c>
      <c r="AX22" s="19">
        <v>9.7991453154063031</v>
      </c>
      <c r="AY22" s="19">
        <v>77.306841469144388</v>
      </c>
      <c r="AZ22" s="19">
        <v>1385.9249245460903</v>
      </c>
      <c r="BA22" s="19">
        <v>220.81486119589485</v>
      </c>
      <c r="BB22" s="19">
        <v>585.60234813076454</v>
      </c>
      <c r="BC22" s="19">
        <v>491.43650726499487</v>
      </c>
      <c r="BD22" s="19">
        <v>1416.4046701905402</v>
      </c>
      <c r="BE22" s="19">
        <v>245.76173411186301</v>
      </c>
      <c r="BF22" s="19">
        <v>475.88414758687816</v>
      </c>
      <c r="BG22" s="19">
        <v>223.60937099217344</v>
      </c>
      <c r="BH22" s="19">
        <v>3255.488548923262</v>
      </c>
      <c r="BI22" s="19">
        <v>56.747241594205519</v>
      </c>
      <c r="BJ22" s="19">
        <v>1105.3410045280407</v>
      </c>
      <c r="BK22" s="19">
        <v>2.7812915991268343</v>
      </c>
      <c r="BL22" s="19">
        <v>882.65339320574731</v>
      </c>
      <c r="BM22" s="19">
        <v>225.14442547976674</v>
      </c>
      <c r="BN22" s="19">
        <v>37.88381196882073</v>
      </c>
      <c r="BO22" s="19">
        <v>91.238287567318707</v>
      </c>
      <c r="BP22" s="19">
        <v>115.40140122974393</v>
      </c>
      <c r="BQ22" s="19">
        <v>293.90545808076132</v>
      </c>
      <c r="BR22" s="19">
        <v>318.21296780618945</v>
      </c>
      <c r="BS22" s="19">
        <v>0</v>
      </c>
      <c r="BT22" s="19">
        <v>19664.037421972986</v>
      </c>
      <c r="BU22" s="19">
        <v>169.76279308089934</v>
      </c>
      <c r="BV22" s="19">
        <v>0.15904443408748381</v>
      </c>
      <c r="BW22" s="19">
        <v>0</v>
      </c>
      <c r="BX22" s="19">
        <v>1151.5358386520397</v>
      </c>
      <c r="BY22" s="19">
        <v>90.191646989976704</v>
      </c>
      <c r="BZ22" s="19">
        <v>-399.68674512998786</v>
      </c>
      <c r="CA22" s="19">
        <v>1011.9625780270153</v>
      </c>
      <c r="CB22" s="19">
        <v>20676</v>
      </c>
      <c r="CD22" s="19">
        <f t="shared" si="3"/>
        <v>0</v>
      </c>
      <c r="CE22" s="19">
        <f t="shared" si="4"/>
        <v>0</v>
      </c>
      <c r="CF22" s="19">
        <f t="shared" si="5"/>
        <v>0</v>
      </c>
    </row>
    <row r="23" spans="1:84" x14ac:dyDescent="0.2">
      <c r="A23" s="24" t="s">
        <v>97</v>
      </c>
      <c r="B23" s="25" t="s">
        <v>337</v>
      </c>
      <c r="C23">
        <f t="shared" si="2"/>
        <v>19</v>
      </c>
      <c r="D23" s="19">
        <v>10089.323322651173</v>
      </c>
      <c r="E23" s="19">
        <v>3866.0233898651218</v>
      </c>
      <c r="F23" s="19">
        <v>544.15189172234409</v>
      </c>
      <c r="G23" s="19">
        <v>919.79502883636974</v>
      </c>
      <c r="H23" s="19">
        <v>2012.5977572754382</v>
      </c>
      <c r="I23" s="19">
        <v>2704.2456347394582</v>
      </c>
      <c r="J23" s="19">
        <v>1183.0983769896045</v>
      </c>
      <c r="K23" s="19">
        <v>2582.106310690137</v>
      </c>
      <c r="L23" s="19">
        <v>1208.4376591666639</v>
      </c>
      <c r="M23" s="19">
        <v>3175.1464169608098</v>
      </c>
      <c r="N23" s="19">
        <v>631.26625625442523</v>
      </c>
      <c r="O23" s="19">
        <v>18.401693688069432</v>
      </c>
      <c r="P23" s="19">
        <v>219.11975590299352</v>
      </c>
      <c r="Q23" s="19">
        <v>97.610391668437458</v>
      </c>
      <c r="R23" s="19">
        <v>186.07955814180181</v>
      </c>
      <c r="S23" s="19">
        <v>210.82354134539221</v>
      </c>
      <c r="T23" s="19">
        <v>1416.0258288638443</v>
      </c>
      <c r="U23" s="19">
        <v>24.267171046692617</v>
      </c>
      <c r="V23" s="19">
        <v>102470.3984262458</v>
      </c>
      <c r="W23" s="19">
        <v>988.43389840602981</v>
      </c>
      <c r="X23" s="19">
        <v>7494.1461329906033</v>
      </c>
      <c r="Y23" s="19">
        <v>933.46705139708956</v>
      </c>
      <c r="Z23" s="19">
        <v>438.93518323721332</v>
      </c>
      <c r="AA23" s="19">
        <v>165.28804215623242</v>
      </c>
      <c r="AB23" s="19">
        <v>1402.8187851166033</v>
      </c>
      <c r="AC23" s="19">
        <v>2956.1149816237521</v>
      </c>
      <c r="AD23" s="19">
        <v>2325.1304482870369</v>
      </c>
      <c r="AE23" s="19">
        <v>1566.5731737580772</v>
      </c>
      <c r="AF23" s="19">
        <v>372.08873736278059</v>
      </c>
      <c r="AG23" s="19">
        <v>148.74220745794855</v>
      </c>
      <c r="AH23" s="19">
        <v>621.99943083963558</v>
      </c>
      <c r="AI23" s="19">
        <v>390.54567656141097</v>
      </c>
      <c r="AJ23" s="19">
        <v>807.02085187287651</v>
      </c>
      <c r="AK23" s="19">
        <v>314.50062090492298</v>
      </c>
      <c r="AL23" s="19">
        <v>119.06613200004388</v>
      </c>
      <c r="AM23" s="19">
        <v>247.61723103764322</v>
      </c>
      <c r="AN23" s="19">
        <v>304.26469410707239</v>
      </c>
      <c r="AO23" s="19">
        <v>2601.1164886329375</v>
      </c>
      <c r="AP23" s="19">
        <v>851.82079890429929</v>
      </c>
      <c r="AQ23" s="19">
        <v>7299.2281948320078</v>
      </c>
      <c r="AR23" s="19">
        <v>868.50548614615127</v>
      </c>
      <c r="AS23" s="19">
        <v>13151.715527756542</v>
      </c>
      <c r="AT23" s="19">
        <v>60992.150912536927</v>
      </c>
      <c r="AU23" s="19">
        <v>1191.7228820412204</v>
      </c>
      <c r="AV23" s="19">
        <v>3903.7376518305923</v>
      </c>
      <c r="AW23" s="19">
        <v>1627.2844856082561</v>
      </c>
      <c r="AX23" s="19">
        <v>77.284028133510915</v>
      </c>
      <c r="AY23" s="19">
        <v>1396.2237245086094</v>
      </c>
      <c r="AZ23" s="19">
        <v>27.069238369393645</v>
      </c>
      <c r="BA23" s="19">
        <v>60.25562673335164</v>
      </c>
      <c r="BB23" s="19">
        <v>97.654498705463595</v>
      </c>
      <c r="BC23" s="19">
        <v>143.96357833029398</v>
      </c>
      <c r="BD23" s="19">
        <v>615.25681629269332</v>
      </c>
      <c r="BE23" s="19">
        <v>84.460300835605267</v>
      </c>
      <c r="BF23" s="19">
        <v>522.06003047283446</v>
      </c>
      <c r="BG23" s="19">
        <v>437.93716460424861</v>
      </c>
      <c r="BH23" s="19">
        <v>130.26424231469548</v>
      </c>
      <c r="BI23" s="19">
        <v>620.37771159721012</v>
      </c>
      <c r="BJ23" s="19">
        <v>491.63744924584341</v>
      </c>
      <c r="BK23" s="19">
        <v>387.28718832800666</v>
      </c>
      <c r="BL23" s="19">
        <v>2021.5793470639717</v>
      </c>
      <c r="BM23" s="19">
        <v>338.05909670230443</v>
      </c>
      <c r="BN23" s="19">
        <v>119.29161778226678</v>
      </c>
      <c r="BO23" s="19">
        <v>88.072642011704374</v>
      </c>
      <c r="BP23" s="19">
        <v>332.5186094887344</v>
      </c>
      <c r="BQ23" s="19">
        <v>138.43365946667595</v>
      </c>
      <c r="BR23" s="19">
        <v>565.17783316382099</v>
      </c>
      <c r="BS23" s="19">
        <v>0</v>
      </c>
      <c r="BT23" s="19">
        <v>256337.81852361179</v>
      </c>
      <c r="BU23" s="19">
        <v>10457.272899496729</v>
      </c>
      <c r="BV23" s="19">
        <v>6.1850613256243706E-2</v>
      </c>
      <c r="BW23" s="19">
        <v>0</v>
      </c>
      <c r="BX23" s="19">
        <v>106026.5738865084</v>
      </c>
      <c r="BY23" s="19">
        <v>9.0561718812810952</v>
      </c>
      <c r="BZ23" s="19">
        <v>-4585.7833321113403</v>
      </c>
      <c r="CA23" s="19">
        <v>111907.1814763883</v>
      </c>
      <c r="CB23" s="19">
        <v>368245</v>
      </c>
      <c r="CD23" s="19">
        <f t="shared" si="3"/>
        <v>0</v>
      </c>
      <c r="CE23" s="19">
        <f t="shared" si="4"/>
        <v>0</v>
      </c>
      <c r="CF23" s="19">
        <f t="shared" si="5"/>
        <v>0</v>
      </c>
    </row>
    <row r="24" spans="1:84" x14ac:dyDescent="0.2">
      <c r="A24" s="25" t="s">
        <v>98</v>
      </c>
      <c r="B24" s="25" t="s">
        <v>339</v>
      </c>
      <c r="C24">
        <f t="shared" si="2"/>
        <v>20</v>
      </c>
      <c r="D24" s="19">
        <v>77.653138199648694</v>
      </c>
      <c r="E24" s="19">
        <v>87.43915905444058</v>
      </c>
      <c r="F24" s="19">
        <v>2.823945275036527</v>
      </c>
      <c r="G24" s="19">
        <v>2.3257429842460362</v>
      </c>
      <c r="H24" s="19">
        <v>382.89788472558178</v>
      </c>
      <c r="I24" s="19">
        <v>3.9077367743726765</v>
      </c>
      <c r="J24" s="19">
        <v>1.1998139002844623</v>
      </c>
      <c r="K24" s="19">
        <v>122.63605682789171</v>
      </c>
      <c r="L24" s="19">
        <v>376.35956413749477</v>
      </c>
      <c r="M24" s="19">
        <v>1096.681378415396</v>
      </c>
      <c r="N24" s="19">
        <v>230.57736018101045</v>
      </c>
      <c r="O24" s="19">
        <v>0.10392349924482019</v>
      </c>
      <c r="P24" s="19">
        <v>0.66355512429990204</v>
      </c>
      <c r="Q24" s="19">
        <v>0.51076894503121373</v>
      </c>
      <c r="R24" s="19">
        <v>0.50124675813346664</v>
      </c>
      <c r="S24" s="19">
        <v>4.2419463531242938</v>
      </c>
      <c r="T24" s="19">
        <v>1.5461296266192071</v>
      </c>
      <c r="U24" s="19">
        <v>0.15674872476305596</v>
      </c>
      <c r="V24" s="19">
        <v>15231.47122538568</v>
      </c>
      <c r="W24" s="19">
        <v>401.65930619769745</v>
      </c>
      <c r="X24" s="19">
        <v>223.92591718918675</v>
      </c>
      <c r="Y24" s="19">
        <v>281.73224710515302</v>
      </c>
      <c r="Z24" s="19">
        <v>893.91718932111758</v>
      </c>
      <c r="AA24" s="19">
        <v>544.6551599727643</v>
      </c>
      <c r="AB24" s="19">
        <v>1.477667237988233</v>
      </c>
      <c r="AC24" s="19">
        <v>0.47488228936057286</v>
      </c>
      <c r="AD24" s="19">
        <v>0.55343245809206565</v>
      </c>
      <c r="AE24" s="19">
        <v>0.29145447669933561</v>
      </c>
      <c r="AF24" s="19">
        <v>21.115009332094829</v>
      </c>
      <c r="AG24" s="19">
        <v>0.55542875349282983</v>
      </c>
      <c r="AH24" s="19">
        <v>2.5144614898265143</v>
      </c>
      <c r="AI24" s="19">
        <v>26.998891551242043</v>
      </c>
      <c r="AJ24" s="19">
        <v>7.6615796246722168</v>
      </c>
      <c r="AK24" s="19">
        <v>0.71775568614255836</v>
      </c>
      <c r="AL24" s="19">
        <v>1.4769504442570811</v>
      </c>
      <c r="AM24" s="19">
        <v>1.8179687323604286</v>
      </c>
      <c r="AN24" s="19">
        <v>15.668805932970681</v>
      </c>
      <c r="AO24" s="19">
        <v>1.5301173323529205</v>
      </c>
      <c r="AP24" s="19">
        <v>2.1569110445881665</v>
      </c>
      <c r="AQ24" s="19">
        <v>175.53858418653255</v>
      </c>
      <c r="AR24" s="19">
        <v>85.6457907571058</v>
      </c>
      <c r="AS24" s="19">
        <v>167.52769572663283</v>
      </c>
      <c r="AT24" s="19">
        <v>377.00815628039851</v>
      </c>
      <c r="AU24" s="19">
        <v>0.28944622030805822</v>
      </c>
      <c r="AV24" s="19">
        <v>3.9860306630262006</v>
      </c>
      <c r="AW24" s="19">
        <v>25.543467055476885</v>
      </c>
      <c r="AX24" s="19">
        <v>1.8220957210012891</v>
      </c>
      <c r="AY24" s="19">
        <v>243.48742527274857</v>
      </c>
      <c r="AZ24" s="19">
        <v>0.16525377529758517</v>
      </c>
      <c r="BA24" s="19">
        <v>0.68362449873640185</v>
      </c>
      <c r="BB24" s="19">
        <v>6.3452202787592551</v>
      </c>
      <c r="BC24" s="19">
        <v>4.5261494724413662</v>
      </c>
      <c r="BD24" s="19">
        <v>26.454748836098783</v>
      </c>
      <c r="BE24" s="19">
        <v>0.69274136210437653</v>
      </c>
      <c r="BF24" s="19">
        <v>25.660004599888403</v>
      </c>
      <c r="BG24" s="19">
        <v>44.247751617226889</v>
      </c>
      <c r="BH24" s="19">
        <v>16.719717928355408</v>
      </c>
      <c r="BI24" s="19">
        <v>20.726835337298994</v>
      </c>
      <c r="BJ24" s="19">
        <v>20.854689661770301</v>
      </c>
      <c r="BK24" s="19">
        <v>35.446722340769952</v>
      </c>
      <c r="BL24" s="19">
        <v>413.39885258365484</v>
      </c>
      <c r="BM24" s="19">
        <v>69.91142307422372</v>
      </c>
      <c r="BN24" s="19">
        <v>3.3317982141741584</v>
      </c>
      <c r="BO24" s="19">
        <v>27.060600065088412</v>
      </c>
      <c r="BP24" s="19">
        <v>39.934577489822338</v>
      </c>
      <c r="BQ24" s="19">
        <v>1.5805462489938695</v>
      </c>
      <c r="BR24" s="19">
        <v>65.864637201069186</v>
      </c>
      <c r="BS24" s="19">
        <v>0</v>
      </c>
      <c r="BT24" s="19">
        <v>21959.053047533362</v>
      </c>
      <c r="BU24" s="19">
        <v>6889.2256427732091</v>
      </c>
      <c r="BV24" s="19">
        <v>0.14154342408024859</v>
      </c>
      <c r="BW24" s="19">
        <v>0</v>
      </c>
      <c r="BX24" s="19">
        <v>20485.678018374259</v>
      </c>
      <c r="BY24" s="19">
        <v>84.188983848829096</v>
      </c>
      <c r="BZ24" s="19">
        <v>-585.28723595373924</v>
      </c>
      <c r="CA24" s="19">
        <v>26873.946952466642</v>
      </c>
      <c r="CB24" s="19">
        <v>48833</v>
      </c>
      <c r="CD24" s="19">
        <f t="shared" si="3"/>
        <v>0</v>
      </c>
      <c r="CE24" s="19">
        <f t="shared" si="4"/>
        <v>0</v>
      </c>
      <c r="CF24" s="19">
        <f t="shared" si="5"/>
        <v>0</v>
      </c>
    </row>
    <row r="25" spans="1:84" x14ac:dyDescent="0.2">
      <c r="A25" s="24" t="s">
        <v>99</v>
      </c>
      <c r="B25" s="25" t="s">
        <v>341</v>
      </c>
      <c r="C25">
        <f t="shared" si="2"/>
        <v>21</v>
      </c>
      <c r="D25" s="19">
        <v>35216.745502076359</v>
      </c>
      <c r="E25" s="19">
        <v>3709.0120392371482</v>
      </c>
      <c r="F25" s="19">
        <v>273.09372568636155</v>
      </c>
      <c r="G25" s="19">
        <v>192.32113108086037</v>
      </c>
      <c r="H25" s="19">
        <v>3295.5735956437502</v>
      </c>
      <c r="I25" s="19">
        <v>176.06977705034484</v>
      </c>
      <c r="J25" s="19">
        <v>127.06798721410669</v>
      </c>
      <c r="K25" s="19">
        <v>409.12114928630047</v>
      </c>
      <c r="L25" s="19">
        <v>240.47193879833543</v>
      </c>
      <c r="M25" s="19">
        <v>844.5516176763158</v>
      </c>
      <c r="N25" s="19">
        <v>93.929684610714858</v>
      </c>
      <c r="O25" s="19">
        <v>15.752763392919846</v>
      </c>
      <c r="P25" s="19">
        <v>2860.5594378488508</v>
      </c>
      <c r="Q25" s="19">
        <v>134.63974558869609</v>
      </c>
      <c r="R25" s="19">
        <v>1229.82158922192</v>
      </c>
      <c r="S25" s="19">
        <v>431.25131725643445</v>
      </c>
      <c r="T25" s="19">
        <v>3345.4082385115421</v>
      </c>
      <c r="U25" s="19">
        <v>58.516297306976341</v>
      </c>
      <c r="V25" s="19">
        <v>1979.0483961561999</v>
      </c>
      <c r="W25" s="19">
        <v>578.80164583148803</v>
      </c>
      <c r="X25" s="19">
        <v>26376.101810560205</v>
      </c>
      <c r="Y25" s="19">
        <v>10653.091465992173</v>
      </c>
      <c r="Z25" s="19">
        <v>3590.1027805887034</v>
      </c>
      <c r="AA25" s="19">
        <v>1493.6258828010182</v>
      </c>
      <c r="AB25" s="19">
        <v>11228.244247968269</v>
      </c>
      <c r="AC25" s="19">
        <v>2027.3415628712571</v>
      </c>
      <c r="AD25" s="19">
        <v>682.39161510878012</v>
      </c>
      <c r="AE25" s="19">
        <v>699.59004564744907</v>
      </c>
      <c r="AF25" s="19">
        <v>1009.5404534184329</v>
      </c>
      <c r="AG25" s="19">
        <v>106.18182138708399</v>
      </c>
      <c r="AH25" s="19">
        <v>1840.5813971110144</v>
      </c>
      <c r="AI25" s="19">
        <v>191.54489588775013</v>
      </c>
      <c r="AJ25" s="19">
        <v>116.87126456631266</v>
      </c>
      <c r="AK25" s="19">
        <v>759.1088727067721</v>
      </c>
      <c r="AL25" s="19">
        <v>295.23055987675201</v>
      </c>
      <c r="AM25" s="19">
        <v>1303.2406503315658</v>
      </c>
      <c r="AN25" s="19">
        <v>180.90048075741265</v>
      </c>
      <c r="AO25" s="19">
        <v>169.78405346575241</v>
      </c>
      <c r="AP25" s="19">
        <v>666.76091539614015</v>
      </c>
      <c r="AQ25" s="19">
        <v>455.89109319063863</v>
      </c>
      <c r="AR25" s="19">
        <v>78.198539785710921</v>
      </c>
      <c r="AS25" s="19">
        <v>998.28896469731444</v>
      </c>
      <c r="AT25" s="19">
        <v>96.702675647693482</v>
      </c>
      <c r="AU25" s="19">
        <v>2.6297507562458788</v>
      </c>
      <c r="AV25" s="19">
        <v>4.7464853910996663</v>
      </c>
      <c r="AW25" s="19">
        <v>41.158829123120114</v>
      </c>
      <c r="AX25" s="19">
        <v>23.001468436816459</v>
      </c>
      <c r="AY25" s="19">
        <v>122.48395573438307</v>
      </c>
      <c r="AZ25" s="19">
        <v>6.9927914368617214</v>
      </c>
      <c r="BA25" s="19">
        <v>10.051039297178374</v>
      </c>
      <c r="BB25" s="19">
        <v>37.47900587910771</v>
      </c>
      <c r="BC25" s="19">
        <v>23.588595341939179</v>
      </c>
      <c r="BD25" s="19">
        <v>81.040559315743749</v>
      </c>
      <c r="BE25" s="19">
        <v>52.557303017316571</v>
      </c>
      <c r="BF25" s="19">
        <v>70.53899065969955</v>
      </c>
      <c r="BG25" s="19">
        <v>49.244518611188752</v>
      </c>
      <c r="BH25" s="19">
        <v>26.101702789988664</v>
      </c>
      <c r="BI25" s="19">
        <v>19.983168136391338</v>
      </c>
      <c r="BJ25" s="19">
        <v>93.701438091363912</v>
      </c>
      <c r="BK25" s="19">
        <v>3.7708102147926787</v>
      </c>
      <c r="BL25" s="19">
        <v>80.718793179062573</v>
      </c>
      <c r="BM25" s="19">
        <v>72.484020348484194</v>
      </c>
      <c r="BN25" s="19">
        <v>62.829653815216041</v>
      </c>
      <c r="BO25" s="19">
        <v>277.54044901853973</v>
      </c>
      <c r="BP25" s="19">
        <v>580.10104716414969</v>
      </c>
      <c r="BQ25" s="19">
        <v>55.87853247515833</v>
      </c>
      <c r="BR25" s="19">
        <v>298.60641984233962</v>
      </c>
      <c r="BS25" s="19">
        <v>0</v>
      </c>
      <c r="BT25" s="19">
        <v>122328.30295731603</v>
      </c>
      <c r="BU25" s="19">
        <v>16750.484834379578</v>
      </c>
      <c r="BV25" s="19">
        <v>29.993465543817699</v>
      </c>
      <c r="BW25" s="19">
        <v>0</v>
      </c>
      <c r="BX25" s="19">
        <v>3420.0600148461035</v>
      </c>
      <c r="BY25" s="19">
        <v>630.65655103603945</v>
      </c>
      <c r="BZ25" s="19">
        <v>6415.5021768784345</v>
      </c>
      <c r="CA25" s="19">
        <v>27246.697042683969</v>
      </c>
      <c r="CB25" s="19">
        <v>149575</v>
      </c>
      <c r="CD25" s="19">
        <f t="shared" si="3"/>
        <v>0</v>
      </c>
      <c r="CE25" s="19">
        <f t="shared" si="4"/>
        <v>0</v>
      </c>
      <c r="CF25" s="19">
        <f t="shared" si="5"/>
        <v>0</v>
      </c>
    </row>
    <row r="26" spans="1:84" x14ac:dyDescent="0.2">
      <c r="A26" s="24" t="s">
        <v>100</v>
      </c>
      <c r="B26" s="24" t="s">
        <v>343</v>
      </c>
      <c r="C26">
        <f t="shared" si="2"/>
        <v>22</v>
      </c>
      <c r="D26" s="19">
        <v>19832.003199225754</v>
      </c>
      <c r="E26" s="19">
        <v>2259.2541738027726</v>
      </c>
      <c r="F26" s="19">
        <v>78.21748923551597</v>
      </c>
      <c r="G26" s="19">
        <v>1558.0537606500682</v>
      </c>
      <c r="H26" s="19">
        <v>436.99456841895767</v>
      </c>
      <c r="I26" s="19">
        <v>168.85175793827617</v>
      </c>
      <c r="J26" s="19">
        <v>124.93240440717121</v>
      </c>
      <c r="K26" s="19">
        <v>855.47340851359127</v>
      </c>
      <c r="L26" s="19">
        <v>45.027791696161053</v>
      </c>
      <c r="M26" s="19">
        <v>2301.3719056838377</v>
      </c>
      <c r="N26" s="19">
        <v>124.16206132396465</v>
      </c>
      <c r="O26" s="19">
        <v>5.8077154787805965</v>
      </c>
      <c r="P26" s="19">
        <v>286.3489995132133</v>
      </c>
      <c r="Q26" s="19">
        <v>48.532089669876456</v>
      </c>
      <c r="R26" s="19">
        <v>220.54934028699296</v>
      </c>
      <c r="S26" s="19">
        <v>608.81452644046124</v>
      </c>
      <c r="T26" s="19">
        <v>1551.630771603194</v>
      </c>
      <c r="U26" s="19">
        <v>835.77003550579047</v>
      </c>
      <c r="V26" s="19">
        <v>410.60021717685095</v>
      </c>
      <c r="W26" s="19">
        <v>162.25627081034159</v>
      </c>
      <c r="X26" s="19">
        <v>1637.7857756732676</v>
      </c>
      <c r="Y26" s="19">
        <v>7605.7053847833376</v>
      </c>
      <c r="Z26" s="19">
        <v>1576.8019619540544</v>
      </c>
      <c r="AA26" s="19">
        <v>815.95508637490093</v>
      </c>
      <c r="AB26" s="19">
        <v>2565.1939506407571</v>
      </c>
      <c r="AC26" s="19">
        <v>1064.4102692047015</v>
      </c>
      <c r="AD26" s="19">
        <v>369.82943738749736</v>
      </c>
      <c r="AE26" s="19">
        <v>71.389300023658834</v>
      </c>
      <c r="AF26" s="19">
        <v>617.73275765207609</v>
      </c>
      <c r="AG26" s="19">
        <v>212.95875389136626</v>
      </c>
      <c r="AH26" s="19">
        <v>191.71223251793558</v>
      </c>
      <c r="AI26" s="19">
        <v>193.72617598689982</v>
      </c>
      <c r="AJ26" s="19">
        <v>466.21180917310863</v>
      </c>
      <c r="AK26" s="19">
        <v>202.48391985297013</v>
      </c>
      <c r="AL26" s="19">
        <v>149.88850003385431</v>
      </c>
      <c r="AM26" s="19">
        <v>537.16742548887623</v>
      </c>
      <c r="AN26" s="19">
        <v>632.55405518345731</v>
      </c>
      <c r="AO26" s="19">
        <v>163.84651494907649</v>
      </c>
      <c r="AP26" s="19">
        <v>334.45954228204863</v>
      </c>
      <c r="AQ26" s="19">
        <v>7989.4629013204367</v>
      </c>
      <c r="AR26" s="19">
        <v>832.19042941640043</v>
      </c>
      <c r="AS26" s="19">
        <v>1647.0613172836181</v>
      </c>
      <c r="AT26" s="19">
        <v>238.53146298874859</v>
      </c>
      <c r="AU26" s="19">
        <v>0.78975091646834883</v>
      </c>
      <c r="AV26" s="19">
        <v>5.0471682870083292</v>
      </c>
      <c r="AW26" s="19">
        <v>48.15777975767773</v>
      </c>
      <c r="AX26" s="19">
        <v>26.571055192999413</v>
      </c>
      <c r="AY26" s="19">
        <v>91.08411154840762</v>
      </c>
      <c r="AZ26" s="19">
        <v>138.90523068598327</v>
      </c>
      <c r="BA26" s="19">
        <v>123.71308245533349</v>
      </c>
      <c r="BB26" s="19">
        <v>20.244557153847246</v>
      </c>
      <c r="BC26" s="19">
        <v>13.646726597066076</v>
      </c>
      <c r="BD26" s="19">
        <v>68.82026191958569</v>
      </c>
      <c r="BE26" s="19">
        <v>1203.0254914255841</v>
      </c>
      <c r="BF26" s="19">
        <v>34.982308837751361</v>
      </c>
      <c r="BG26" s="19">
        <v>39.645310326486609</v>
      </c>
      <c r="BH26" s="19">
        <v>36.612477490826706</v>
      </c>
      <c r="BI26" s="19">
        <v>24.109081431010868</v>
      </c>
      <c r="BJ26" s="19">
        <v>1459.3880920150625</v>
      </c>
      <c r="BK26" s="19">
        <v>2.4268916238293237</v>
      </c>
      <c r="BL26" s="19">
        <v>210.3344139662031</v>
      </c>
      <c r="BM26" s="19">
        <v>276.47134707000032</v>
      </c>
      <c r="BN26" s="19">
        <v>30.34656386510213</v>
      </c>
      <c r="BO26" s="19">
        <v>667.86486671069019</v>
      </c>
      <c r="BP26" s="19">
        <v>66.610186056214573</v>
      </c>
      <c r="BQ26" s="19">
        <v>34.82899109882797</v>
      </c>
      <c r="BR26" s="19">
        <v>112.85984569434824</v>
      </c>
      <c r="BS26" s="19">
        <v>0</v>
      </c>
      <c r="BT26" s="19">
        <v>66768.197043570923</v>
      </c>
      <c r="BU26" s="19">
        <v>6527.3095896170134</v>
      </c>
      <c r="BV26" s="19">
        <v>10.469038417429429</v>
      </c>
      <c r="BW26" s="19">
        <v>0</v>
      </c>
      <c r="BX26" s="19">
        <v>2935.002457055285</v>
      </c>
      <c r="BY26" s="19">
        <v>799.67034175621097</v>
      </c>
      <c r="BZ26" s="19">
        <v>-225.64847041687204</v>
      </c>
      <c r="CA26" s="19">
        <v>10046.802956429065</v>
      </c>
      <c r="CB26" s="19">
        <v>76815</v>
      </c>
      <c r="CD26" s="19">
        <f t="shared" si="3"/>
        <v>0</v>
      </c>
      <c r="CE26" s="19">
        <f t="shared" si="4"/>
        <v>0</v>
      </c>
      <c r="CF26" s="19">
        <f t="shared" si="5"/>
        <v>0</v>
      </c>
    </row>
    <row r="27" spans="1:84" x14ac:dyDescent="0.2">
      <c r="A27" s="24" t="s">
        <v>101</v>
      </c>
      <c r="B27" s="25" t="s">
        <v>345</v>
      </c>
      <c r="C27">
        <f t="shared" si="2"/>
        <v>23</v>
      </c>
      <c r="D27" s="19">
        <v>744.91596328402113</v>
      </c>
      <c r="E27" s="19">
        <v>105.78494021094086</v>
      </c>
      <c r="F27" s="19">
        <v>3.7388626136532106</v>
      </c>
      <c r="G27" s="19">
        <v>20.9146262442795</v>
      </c>
      <c r="H27" s="19">
        <v>94.268583521242405</v>
      </c>
      <c r="I27" s="19">
        <v>37.161786924970308</v>
      </c>
      <c r="J27" s="19">
        <v>11.750661890812898</v>
      </c>
      <c r="K27" s="19">
        <v>104.17262396107174</v>
      </c>
      <c r="L27" s="19">
        <v>12.485068931971075</v>
      </c>
      <c r="M27" s="19">
        <v>206.52985271648043</v>
      </c>
      <c r="N27" s="19">
        <v>37.614318374123144</v>
      </c>
      <c r="O27" s="19">
        <v>8.1144800943750042</v>
      </c>
      <c r="P27" s="19">
        <v>52.785169367178383</v>
      </c>
      <c r="Q27" s="19">
        <v>41.092490688690944</v>
      </c>
      <c r="R27" s="19">
        <v>25.696064648412698</v>
      </c>
      <c r="S27" s="19">
        <v>28.942817493783664</v>
      </c>
      <c r="T27" s="19">
        <v>163.63264242714925</v>
      </c>
      <c r="U27" s="19">
        <v>35.791353310045423</v>
      </c>
      <c r="V27" s="19">
        <v>112.83343265680737</v>
      </c>
      <c r="W27" s="19">
        <v>14.86244287959255</v>
      </c>
      <c r="X27" s="19">
        <v>339.32687655996517</v>
      </c>
      <c r="Y27" s="19">
        <v>414.63576345235066</v>
      </c>
      <c r="Z27" s="19">
        <v>892.97164987145129</v>
      </c>
      <c r="AA27" s="19">
        <v>58.70405115154734</v>
      </c>
      <c r="AB27" s="19">
        <v>131.20094977911049</v>
      </c>
      <c r="AC27" s="19">
        <v>73.434740699247442</v>
      </c>
      <c r="AD27" s="19">
        <v>29.547769803631653</v>
      </c>
      <c r="AE27" s="19">
        <v>31.109319504890145</v>
      </c>
      <c r="AF27" s="19">
        <v>305.04658341875376</v>
      </c>
      <c r="AG27" s="19">
        <v>29.817489087942956</v>
      </c>
      <c r="AH27" s="19">
        <v>29.432228138889666</v>
      </c>
      <c r="AI27" s="19">
        <v>47.751251969566539</v>
      </c>
      <c r="AJ27" s="19">
        <v>32.095194441807848</v>
      </c>
      <c r="AK27" s="19">
        <v>35.673170420291974</v>
      </c>
      <c r="AL27" s="19">
        <v>13.748613470114577</v>
      </c>
      <c r="AM27" s="19">
        <v>41.694489215700827</v>
      </c>
      <c r="AN27" s="19">
        <v>24.637632764207233</v>
      </c>
      <c r="AO27" s="19">
        <v>24.097479691526889</v>
      </c>
      <c r="AP27" s="19">
        <v>38.392142065784341</v>
      </c>
      <c r="AQ27" s="19">
        <v>216.5185115129174</v>
      </c>
      <c r="AR27" s="19">
        <v>122.8006532118298</v>
      </c>
      <c r="AS27" s="19">
        <v>1340.3430015900767</v>
      </c>
      <c r="AT27" s="19">
        <v>185.12648791123129</v>
      </c>
      <c r="AU27" s="19">
        <v>6.0292921245136757</v>
      </c>
      <c r="AV27" s="19">
        <v>1.2292324882966505</v>
      </c>
      <c r="AW27" s="19">
        <v>63.420551114309397</v>
      </c>
      <c r="AX27" s="19">
        <v>54.375353012136308</v>
      </c>
      <c r="AY27" s="19">
        <v>74.412912361618368</v>
      </c>
      <c r="AZ27" s="19">
        <v>36.191089344629432</v>
      </c>
      <c r="BA27" s="19">
        <v>35.460654117546433</v>
      </c>
      <c r="BB27" s="19">
        <v>79.327433482683901</v>
      </c>
      <c r="BC27" s="19">
        <v>18.51923797989836</v>
      </c>
      <c r="BD27" s="19">
        <v>51.677232471673321</v>
      </c>
      <c r="BE27" s="19">
        <v>15.535095868056425</v>
      </c>
      <c r="BF27" s="19">
        <v>186.07654869191364</v>
      </c>
      <c r="BG27" s="19">
        <v>79.02962658210653</v>
      </c>
      <c r="BH27" s="19">
        <v>230.16674181004316</v>
      </c>
      <c r="BI27" s="19">
        <v>72.23003285650239</v>
      </c>
      <c r="BJ27" s="19">
        <v>979.8488617896196</v>
      </c>
      <c r="BK27" s="19">
        <v>1.7697173420269694</v>
      </c>
      <c r="BL27" s="19">
        <v>149.91490747427665</v>
      </c>
      <c r="BM27" s="19">
        <v>126.68991302682012</v>
      </c>
      <c r="BN27" s="19">
        <v>88.022533436981277</v>
      </c>
      <c r="BO27" s="19">
        <v>77.482103122189244</v>
      </c>
      <c r="BP27" s="19">
        <v>506.30888988561406</v>
      </c>
      <c r="BQ27" s="19">
        <v>110.8220201484101</v>
      </c>
      <c r="BR27" s="19">
        <v>677.35175220720066</v>
      </c>
      <c r="BS27" s="19">
        <v>0</v>
      </c>
      <c r="BT27" s="19">
        <v>10043.085964711505</v>
      </c>
      <c r="BU27" s="19">
        <v>3024.3858228954759</v>
      </c>
      <c r="BV27" s="19">
        <v>7.6628224413040549</v>
      </c>
      <c r="BW27" s="19">
        <v>0</v>
      </c>
      <c r="BX27" s="19">
        <v>29936.409399859349</v>
      </c>
      <c r="BY27" s="19">
        <v>458.01142610718586</v>
      </c>
      <c r="BZ27" s="19">
        <v>311.44456398516508</v>
      </c>
      <c r="CA27" s="19">
        <v>33737.914035288479</v>
      </c>
      <c r="CB27" s="19">
        <v>43781</v>
      </c>
      <c r="CD27" s="19">
        <f t="shared" si="3"/>
        <v>0</v>
      </c>
      <c r="CE27" s="19">
        <f t="shared" si="4"/>
        <v>0</v>
      </c>
      <c r="CF27" s="19">
        <f t="shared" si="5"/>
        <v>0</v>
      </c>
    </row>
    <row r="28" spans="1:84" x14ac:dyDescent="0.2">
      <c r="A28" s="24" t="s">
        <v>102</v>
      </c>
      <c r="B28" s="24" t="s">
        <v>347</v>
      </c>
      <c r="C28">
        <f t="shared" si="2"/>
        <v>24</v>
      </c>
      <c r="D28" s="19">
        <v>365.21313241265256</v>
      </c>
      <c r="E28" s="19">
        <v>1837.5464099364681</v>
      </c>
      <c r="F28" s="19">
        <v>10.605425923861498</v>
      </c>
      <c r="G28" s="19">
        <v>3.4298115723578282</v>
      </c>
      <c r="H28" s="19">
        <v>238.42442469044431</v>
      </c>
      <c r="I28" s="19">
        <v>4.5911639286152086</v>
      </c>
      <c r="J28" s="19">
        <v>0.98546603260510124</v>
      </c>
      <c r="K28" s="19">
        <v>25.492675576710198</v>
      </c>
      <c r="L28" s="19">
        <v>1.6497908763972999</v>
      </c>
      <c r="M28" s="19">
        <v>203.19724503392882</v>
      </c>
      <c r="N28" s="19">
        <v>8.9176902729151877</v>
      </c>
      <c r="O28" s="19">
        <v>0.98929837167304169</v>
      </c>
      <c r="P28" s="19">
        <v>6.7507156600365921</v>
      </c>
      <c r="Q28" s="19">
        <v>31.862137428715887</v>
      </c>
      <c r="R28" s="19">
        <v>10.208934977679391</v>
      </c>
      <c r="S28" s="19">
        <v>2.0218079545599292</v>
      </c>
      <c r="T28" s="19">
        <v>11.457635229024541</v>
      </c>
      <c r="U28" s="19">
        <v>1.2149820134707547</v>
      </c>
      <c r="V28" s="19">
        <v>5.670242955625592</v>
      </c>
      <c r="W28" s="19">
        <v>3.7920121471902855</v>
      </c>
      <c r="X28" s="19">
        <v>87.48430394940182</v>
      </c>
      <c r="Y28" s="19">
        <v>237.98373259503043</v>
      </c>
      <c r="Z28" s="19">
        <v>30.481069133682109</v>
      </c>
      <c r="AA28" s="19">
        <v>2673.2594891329841</v>
      </c>
      <c r="AB28" s="19">
        <v>21.311900687302877</v>
      </c>
      <c r="AC28" s="19">
        <v>8.6780942702567714</v>
      </c>
      <c r="AD28" s="19">
        <v>5.3380534177426835</v>
      </c>
      <c r="AE28" s="19">
        <v>5.1097136785872301</v>
      </c>
      <c r="AF28" s="19">
        <v>7.4914687666941138</v>
      </c>
      <c r="AG28" s="19">
        <v>4.1266912685890702</v>
      </c>
      <c r="AH28" s="19">
        <v>7.3726276859806319</v>
      </c>
      <c r="AI28" s="19">
        <v>15.12886972899865</v>
      </c>
      <c r="AJ28" s="19">
        <v>13.277313585813717</v>
      </c>
      <c r="AK28" s="19">
        <v>6.0447455254578717</v>
      </c>
      <c r="AL28" s="19">
        <v>1.963410802350871</v>
      </c>
      <c r="AM28" s="19">
        <v>23.174333396756779</v>
      </c>
      <c r="AN28" s="19">
        <v>4.4071743653138551</v>
      </c>
      <c r="AO28" s="19">
        <v>8.7960500058828419</v>
      </c>
      <c r="AP28" s="19">
        <v>4.1371174194654632</v>
      </c>
      <c r="AQ28" s="19">
        <v>30.815731129580644</v>
      </c>
      <c r="AR28" s="19">
        <v>10.946417796236389</v>
      </c>
      <c r="AS28" s="19">
        <v>302.55145816189611</v>
      </c>
      <c r="AT28" s="19">
        <v>9.1358037084142207</v>
      </c>
      <c r="AU28" s="19">
        <v>2.0369385576281416</v>
      </c>
      <c r="AV28" s="19">
        <v>0.55915892374267262</v>
      </c>
      <c r="AW28" s="19">
        <v>9.8102017507592834</v>
      </c>
      <c r="AX28" s="19">
        <v>4.6709439962379866</v>
      </c>
      <c r="AY28" s="19">
        <v>37.928403218706677</v>
      </c>
      <c r="AZ28" s="19">
        <v>1.0383628695884053</v>
      </c>
      <c r="BA28" s="19">
        <v>2.7704798195167708</v>
      </c>
      <c r="BB28" s="19">
        <v>9.1792099694027147</v>
      </c>
      <c r="BC28" s="19">
        <v>7.9928133220600817</v>
      </c>
      <c r="BD28" s="19">
        <v>19.248221476353386</v>
      </c>
      <c r="BE28" s="19">
        <v>7.0078037070257286</v>
      </c>
      <c r="BF28" s="19">
        <v>19.093917062873942</v>
      </c>
      <c r="BG28" s="19">
        <v>32.966459309519855</v>
      </c>
      <c r="BH28" s="19">
        <v>40.051043745933875</v>
      </c>
      <c r="BI28" s="19">
        <v>14.776190457442564</v>
      </c>
      <c r="BJ28" s="19">
        <v>28.80998720528747</v>
      </c>
      <c r="BK28" s="19">
        <v>1.0325577125387337</v>
      </c>
      <c r="BL28" s="19">
        <v>349.3137870156707</v>
      </c>
      <c r="BM28" s="19">
        <v>277.17623935160356</v>
      </c>
      <c r="BN28" s="19">
        <v>127.14891069061358</v>
      </c>
      <c r="BO28" s="19">
        <v>2953.3319802830051</v>
      </c>
      <c r="BP28" s="19">
        <v>6091.1139803878605</v>
      </c>
      <c r="BQ28" s="19">
        <v>16.848015081759563</v>
      </c>
      <c r="BR28" s="19">
        <v>328.42936472761789</v>
      </c>
      <c r="BS28" s="19">
        <v>0</v>
      </c>
      <c r="BT28" s="19">
        <v>16675.371543850099</v>
      </c>
      <c r="BU28" s="19">
        <v>2853.4180585605081</v>
      </c>
      <c r="BV28" s="19">
        <v>6460.280552391745</v>
      </c>
      <c r="BW28" s="19">
        <v>0</v>
      </c>
      <c r="BX28" s="19">
        <v>33783.432236164103</v>
      </c>
      <c r="BY28" s="19">
        <v>1124.2307137660937</v>
      </c>
      <c r="BZ28" s="19">
        <v>469.26689526745423</v>
      </c>
      <c r="CA28" s="19">
        <v>44690.628456149905</v>
      </c>
      <c r="CB28" s="19">
        <v>61366</v>
      </c>
      <c r="CD28" s="19">
        <f t="shared" si="3"/>
        <v>0</v>
      </c>
      <c r="CE28" s="19">
        <f t="shared" si="4"/>
        <v>0</v>
      </c>
      <c r="CF28" s="19">
        <f t="shared" si="5"/>
        <v>0</v>
      </c>
    </row>
    <row r="29" spans="1:84" x14ac:dyDescent="0.2">
      <c r="A29" s="25" t="s">
        <v>103</v>
      </c>
      <c r="B29" s="24" t="s">
        <v>349</v>
      </c>
      <c r="C29">
        <f t="shared" si="2"/>
        <v>25</v>
      </c>
      <c r="D29" s="19">
        <v>603.7095776568915</v>
      </c>
      <c r="E29" s="19">
        <v>209.26657041275524</v>
      </c>
      <c r="F29" s="19">
        <v>40.548762791250311</v>
      </c>
      <c r="G29" s="19">
        <v>132.28112556055808</v>
      </c>
      <c r="H29" s="19">
        <v>156.73557055341607</v>
      </c>
      <c r="I29" s="19">
        <v>376.38542914493308</v>
      </c>
      <c r="J29" s="19">
        <v>68.783902591729813</v>
      </c>
      <c r="K29" s="19">
        <v>2517.7704294664386</v>
      </c>
      <c r="L29" s="19">
        <v>160.9604574342782</v>
      </c>
      <c r="M29" s="19">
        <v>6625.7478790940377</v>
      </c>
      <c r="N29" s="19">
        <v>2718.2398678108548</v>
      </c>
      <c r="O29" s="19">
        <v>4.4961134975702128</v>
      </c>
      <c r="P29" s="19">
        <v>246.68100581202719</v>
      </c>
      <c r="Q29" s="19">
        <v>264.70272856349789</v>
      </c>
      <c r="R29" s="19">
        <v>729.62496236208676</v>
      </c>
      <c r="S29" s="19">
        <v>203.4333367165772</v>
      </c>
      <c r="T29" s="19">
        <v>692.6508593196985</v>
      </c>
      <c r="U29" s="19">
        <v>808.42835849734468</v>
      </c>
      <c r="V29" s="19">
        <v>91.28026732439632</v>
      </c>
      <c r="W29" s="19">
        <v>39.373074490605511</v>
      </c>
      <c r="X29" s="19">
        <v>1196.3600211250721</v>
      </c>
      <c r="Y29" s="19">
        <v>626.69622507653185</v>
      </c>
      <c r="Z29" s="19">
        <v>1535.6657114266104</v>
      </c>
      <c r="AA29" s="19">
        <v>412.28618824968322</v>
      </c>
      <c r="AB29" s="19">
        <v>13368.852138630305</v>
      </c>
      <c r="AC29" s="19">
        <v>1825.264742464956</v>
      </c>
      <c r="AD29" s="19">
        <v>393.16190292647377</v>
      </c>
      <c r="AE29" s="19">
        <v>32.60378420418688</v>
      </c>
      <c r="AF29" s="19">
        <v>684.9272818140812</v>
      </c>
      <c r="AG29" s="19">
        <v>736.03528128792652</v>
      </c>
      <c r="AH29" s="19">
        <v>1765.3825603113044</v>
      </c>
      <c r="AI29" s="19">
        <v>1686.6074131287312</v>
      </c>
      <c r="AJ29" s="19">
        <v>6168.0050527196336</v>
      </c>
      <c r="AK29" s="19">
        <v>2909.8963096987964</v>
      </c>
      <c r="AL29" s="19">
        <v>963.54930632834544</v>
      </c>
      <c r="AM29" s="19">
        <v>2133.9824817213807</v>
      </c>
      <c r="AN29" s="19">
        <v>1153.7790008218376</v>
      </c>
      <c r="AO29" s="19">
        <v>241.96521855592201</v>
      </c>
      <c r="AP29" s="19">
        <v>322.56682920026219</v>
      </c>
      <c r="AQ29" s="19">
        <v>10966.179137289924</v>
      </c>
      <c r="AR29" s="19">
        <v>1650.1616996890889</v>
      </c>
      <c r="AS29" s="19">
        <v>5372.8657816720943</v>
      </c>
      <c r="AT29" s="19">
        <v>4824.8634926938648</v>
      </c>
      <c r="AU29" s="19">
        <v>2.9874660879170563</v>
      </c>
      <c r="AV29" s="19">
        <v>776.08268079381173</v>
      </c>
      <c r="AW29" s="19">
        <v>132.50000609266928</v>
      </c>
      <c r="AX29" s="19">
        <v>32.894541324855538</v>
      </c>
      <c r="AY29" s="19">
        <v>472.89923311458597</v>
      </c>
      <c r="AZ29" s="19">
        <v>14.082164130207579</v>
      </c>
      <c r="BA29" s="19">
        <v>8.1100876204062544</v>
      </c>
      <c r="BB29" s="19">
        <v>30.793568359106235</v>
      </c>
      <c r="BC29" s="19">
        <v>23.862697024919335</v>
      </c>
      <c r="BD29" s="19">
        <v>102.18276766923839</v>
      </c>
      <c r="BE29" s="19">
        <v>105.77466007596993</v>
      </c>
      <c r="BF29" s="19">
        <v>494.26400464751634</v>
      </c>
      <c r="BG29" s="19">
        <v>28.959571402529964</v>
      </c>
      <c r="BH29" s="19">
        <v>32.641898494890611</v>
      </c>
      <c r="BI29" s="19">
        <v>287.09350956913306</v>
      </c>
      <c r="BJ29" s="19">
        <v>506.91313582217697</v>
      </c>
      <c r="BK29" s="19">
        <v>3.9948451307400328</v>
      </c>
      <c r="BL29" s="19">
        <v>192.7025700888187</v>
      </c>
      <c r="BM29" s="19">
        <v>202.99438544793642</v>
      </c>
      <c r="BN29" s="19">
        <v>49.166961202719946</v>
      </c>
      <c r="BO29" s="19">
        <v>532.80673030451942</v>
      </c>
      <c r="BP29" s="19">
        <v>538.57805543553184</v>
      </c>
      <c r="BQ29" s="19">
        <v>44.221310760585531</v>
      </c>
      <c r="BR29" s="19">
        <v>144.38498205883076</v>
      </c>
      <c r="BS29" s="19">
        <v>0</v>
      </c>
      <c r="BT29" s="19">
        <v>82423.649672797575</v>
      </c>
      <c r="BU29" s="19">
        <v>7926.1548350991352</v>
      </c>
      <c r="BV29" s="19">
        <v>2.3484983389264551</v>
      </c>
      <c r="BW29" s="19">
        <v>0</v>
      </c>
      <c r="BX29" s="19">
        <v>14098.247615434482</v>
      </c>
      <c r="BY29" s="19">
        <v>881.17301158680016</v>
      </c>
      <c r="BZ29" s="19">
        <v>-2673.5736332569186</v>
      </c>
      <c r="CA29" s="19">
        <v>20234.350327202421</v>
      </c>
      <c r="CB29" s="19">
        <v>102658</v>
      </c>
      <c r="CD29" s="19">
        <f t="shared" si="3"/>
        <v>0</v>
      </c>
      <c r="CE29" s="19">
        <f t="shared" si="4"/>
        <v>0</v>
      </c>
      <c r="CF29" s="19">
        <f t="shared" si="5"/>
        <v>0</v>
      </c>
    </row>
    <row r="30" spans="1:84" x14ac:dyDescent="0.2">
      <c r="A30" s="25" t="s">
        <v>104</v>
      </c>
      <c r="B30" s="24" t="s">
        <v>351</v>
      </c>
      <c r="C30">
        <f t="shared" si="2"/>
        <v>26</v>
      </c>
      <c r="D30" s="19">
        <v>2949.4392085525355</v>
      </c>
      <c r="E30" s="19">
        <v>1832.28544240306</v>
      </c>
      <c r="F30" s="19">
        <v>71.742598712214772</v>
      </c>
      <c r="G30" s="19">
        <v>72.080813045150705</v>
      </c>
      <c r="H30" s="19">
        <v>121.47605725388773</v>
      </c>
      <c r="I30" s="19">
        <v>11.45897205743613</v>
      </c>
      <c r="J30" s="19">
        <v>13.361286652848351</v>
      </c>
      <c r="K30" s="19">
        <v>52.894230894699341</v>
      </c>
      <c r="L30" s="19">
        <v>118.09772702612256</v>
      </c>
      <c r="M30" s="19">
        <v>1415.7651148644306</v>
      </c>
      <c r="N30" s="19">
        <v>1440.0917839816118</v>
      </c>
      <c r="O30" s="19">
        <v>2.0220585818126993</v>
      </c>
      <c r="P30" s="19">
        <v>25.046597811265251</v>
      </c>
      <c r="Q30" s="19">
        <v>47.279139999707795</v>
      </c>
      <c r="R30" s="19">
        <v>20.443390089128528</v>
      </c>
      <c r="S30" s="19">
        <v>16.642015138956658</v>
      </c>
      <c r="T30" s="19">
        <v>223.92457544708139</v>
      </c>
      <c r="U30" s="19">
        <v>28.294775354125914</v>
      </c>
      <c r="V30" s="19">
        <v>24.276958692108778</v>
      </c>
      <c r="W30" s="19">
        <v>16.272494837347136</v>
      </c>
      <c r="X30" s="19">
        <v>679.91739719042801</v>
      </c>
      <c r="Y30" s="19">
        <v>230.81937918661183</v>
      </c>
      <c r="Z30" s="19">
        <v>313.08297561481947</v>
      </c>
      <c r="AA30" s="19">
        <v>74.78267745570966</v>
      </c>
      <c r="AB30" s="19">
        <v>448.64054197229484</v>
      </c>
      <c r="AC30" s="19">
        <v>6863.8307745224292</v>
      </c>
      <c r="AD30" s="19">
        <v>279.92815889653673</v>
      </c>
      <c r="AE30" s="19">
        <v>25.637692405761939</v>
      </c>
      <c r="AF30" s="19">
        <v>167.68220625635539</v>
      </c>
      <c r="AG30" s="19">
        <v>21.167411568584349</v>
      </c>
      <c r="AH30" s="19">
        <v>275.39096054394622</v>
      </c>
      <c r="AI30" s="19">
        <v>260.27441303656354</v>
      </c>
      <c r="AJ30" s="19">
        <v>1534.4263272520427</v>
      </c>
      <c r="AK30" s="19">
        <v>102.1448309966684</v>
      </c>
      <c r="AL30" s="19">
        <v>172.16936486813643</v>
      </c>
      <c r="AM30" s="19">
        <v>426.74926717927309</v>
      </c>
      <c r="AN30" s="19">
        <v>219.9939442645302</v>
      </c>
      <c r="AO30" s="19">
        <v>1715.4420786630715</v>
      </c>
      <c r="AP30" s="19">
        <v>754.85172432662182</v>
      </c>
      <c r="AQ30" s="19">
        <v>46826.617962435463</v>
      </c>
      <c r="AR30" s="19">
        <v>232.037889650121</v>
      </c>
      <c r="AS30" s="19">
        <v>301.96682955142717</v>
      </c>
      <c r="AT30" s="19">
        <v>30.655415494127638</v>
      </c>
      <c r="AU30" s="19">
        <v>0.86697453651059808</v>
      </c>
      <c r="AV30" s="19">
        <v>1.3873338911510213</v>
      </c>
      <c r="AW30" s="19">
        <v>25.603369226780153</v>
      </c>
      <c r="AX30" s="19">
        <v>182.38565290989689</v>
      </c>
      <c r="AY30" s="19">
        <v>538.29297896664241</v>
      </c>
      <c r="AZ30" s="19">
        <v>7.4659266938053062</v>
      </c>
      <c r="BA30" s="19">
        <v>7.5541916418569519</v>
      </c>
      <c r="BB30" s="19">
        <v>17.637327544606784</v>
      </c>
      <c r="BC30" s="19">
        <v>11.788655866082117</v>
      </c>
      <c r="BD30" s="19">
        <v>40.128555506440584</v>
      </c>
      <c r="BE30" s="19">
        <v>2191.9425959668997</v>
      </c>
      <c r="BF30" s="19">
        <v>35.827965920737327</v>
      </c>
      <c r="BG30" s="19">
        <v>13.563468549345556</v>
      </c>
      <c r="BH30" s="19">
        <v>10.359843444698058</v>
      </c>
      <c r="BI30" s="19">
        <v>8.6679088526695143</v>
      </c>
      <c r="BJ30" s="19">
        <v>112.38366554178832</v>
      </c>
      <c r="BK30" s="19">
        <v>1.9853484598164475</v>
      </c>
      <c r="BL30" s="19">
        <v>356.18078232072264</v>
      </c>
      <c r="BM30" s="19">
        <v>143.30808758486992</v>
      </c>
      <c r="BN30" s="19">
        <v>30.210118366991733</v>
      </c>
      <c r="BO30" s="19">
        <v>152.78527621450144</v>
      </c>
      <c r="BP30" s="19">
        <v>133.77507869116411</v>
      </c>
      <c r="BQ30" s="19">
        <v>26.590967722341126</v>
      </c>
      <c r="BR30" s="19">
        <v>207.17925449953611</v>
      </c>
      <c r="BS30" s="19">
        <v>0</v>
      </c>
      <c r="BT30" s="19">
        <v>74718.976793646885</v>
      </c>
      <c r="BU30" s="19">
        <v>6184.9816506878542</v>
      </c>
      <c r="BV30" s="19">
        <v>24.55649964679705</v>
      </c>
      <c r="BW30" s="19">
        <v>0</v>
      </c>
      <c r="BX30" s="19">
        <v>3584.6740042272463</v>
      </c>
      <c r="BY30" s="19">
        <v>348.79305117442641</v>
      </c>
      <c r="BZ30" s="19">
        <v>-3857.9819993832284</v>
      </c>
      <c r="CA30" s="19">
        <v>6285.0232063531021</v>
      </c>
      <c r="CB30" s="19">
        <v>81004</v>
      </c>
      <c r="CD30" s="19">
        <f t="shared" si="3"/>
        <v>0</v>
      </c>
      <c r="CE30" s="19">
        <f t="shared" si="4"/>
        <v>0</v>
      </c>
      <c r="CF30" s="19">
        <f t="shared" si="5"/>
        <v>0</v>
      </c>
    </row>
    <row r="31" spans="1:84" x14ac:dyDescent="0.2">
      <c r="A31" s="24" t="s">
        <v>105</v>
      </c>
      <c r="B31" s="24" t="s">
        <v>353</v>
      </c>
      <c r="C31">
        <f t="shared" si="2"/>
        <v>27</v>
      </c>
      <c r="D31" s="19">
        <v>180.95164948344859</v>
      </c>
      <c r="E31" s="19">
        <v>302.53631098229209</v>
      </c>
      <c r="F31" s="19">
        <v>19.005331682494052</v>
      </c>
      <c r="G31" s="19">
        <v>74.856798034584486</v>
      </c>
      <c r="H31" s="19">
        <v>1336.5814916882493</v>
      </c>
      <c r="I31" s="19">
        <v>34.996657233493586</v>
      </c>
      <c r="J31" s="19">
        <v>95.416066188204454</v>
      </c>
      <c r="K31" s="19">
        <v>243.92301741539197</v>
      </c>
      <c r="L31" s="19">
        <v>7.3580711558652059</v>
      </c>
      <c r="M31" s="19">
        <v>121.73501769066989</v>
      </c>
      <c r="N31" s="19">
        <v>106.86172843442932</v>
      </c>
      <c r="O31" s="19">
        <v>0.93890696191318113</v>
      </c>
      <c r="P31" s="19">
        <v>19.153176037908182</v>
      </c>
      <c r="Q31" s="19">
        <v>7.6294522457620344</v>
      </c>
      <c r="R31" s="19">
        <v>8.8797523220739443</v>
      </c>
      <c r="S31" s="19">
        <v>16.729559808323696</v>
      </c>
      <c r="T31" s="19">
        <v>149.05517846810412</v>
      </c>
      <c r="U31" s="19">
        <v>9.8698106591279586</v>
      </c>
      <c r="V31" s="19">
        <v>44.528676514228067</v>
      </c>
      <c r="W31" s="19">
        <v>7.8248737719256578</v>
      </c>
      <c r="X31" s="19">
        <v>74.874245691106907</v>
      </c>
      <c r="Y31" s="19">
        <v>50.582816064662794</v>
      </c>
      <c r="Z31" s="19">
        <v>39.893637405640064</v>
      </c>
      <c r="AA31" s="19">
        <v>15.401910290244327</v>
      </c>
      <c r="AB31" s="19">
        <v>697.06343177798965</v>
      </c>
      <c r="AC31" s="19">
        <v>659.227630058611</v>
      </c>
      <c r="AD31" s="19">
        <v>7444.7787867883344</v>
      </c>
      <c r="AE31" s="19">
        <v>528.72336911210846</v>
      </c>
      <c r="AF31" s="19">
        <v>13808.288033868059</v>
      </c>
      <c r="AG31" s="19">
        <v>55.302033190635619</v>
      </c>
      <c r="AH31" s="19">
        <v>2356.8593170447325</v>
      </c>
      <c r="AI31" s="19">
        <v>6237.6151752833639</v>
      </c>
      <c r="AJ31" s="19">
        <v>4195.0967658081454</v>
      </c>
      <c r="AK31" s="19">
        <v>5370.321672371143</v>
      </c>
      <c r="AL31" s="19">
        <v>935.6005007976554</v>
      </c>
      <c r="AM31" s="19">
        <v>999.19851620729253</v>
      </c>
      <c r="AN31" s="19">
        <v>1051.2230184278501</v>
      </c>
      <c r="AO31" s="19">
        <v>300.00132505389416</v>
      </c>
      <c r="AP31" s="19">
        <v>110.58760858435872</v>
      </c>
      <c r="AQ31" s="19">
        <v>13509.427621217521</v>
      </c>
      <c r="AR31" s="19">
        <v>58.754214262220756</v>
      </c>
      <c r="AS31" s="19">
        <v>1391.3460641923393</v>
      </c>
      <c r="AT31" s="19">
        <v>43.158953167063586</v>
      </c>
      <c r="AU31" s="19">
        <v>7.2619685242170497</v>
      </c>
      <c r="AV31" s="19">
        <v>4.6478917064076368</v>
      </c>
      <c r="AW31" s="19">
        <v>47.791317610770633</v>
      </c>
      <c r="AX31" s="19">
        <v>18.035501138989421</v>
      </c>
      <c r="AY31" s="19">
        <v>105.20828812213628</v>
      </c>
      <c r="AZ31" s="19">
        <v>4.983047656452877</v>
      </c>
      <c r="BA31" s="19">
        <v>6.404368046578087</v>
      </c>
      <c r="BB31" s="19">
        <v>30.328781381901766</v>
      </c>
      <c r="BC31" s="19">
        <v>36.684216942978665</v>
      </c>
      <c r="BD31" s="19">
        <v>65.547061481047706</v>
      </c>
      <c r="BE31" s="19">
        <v>40.8456233244967</v>
      </c>
      <c r="BF31" s="19">
        <v>59.9997325387654</v>
      </c>
      <c r="BG31" s="19">
        <v>37.830992676319504</v>
      </c>
      <c r="BH31" s="19">
        <v>13.25179753790248</v>
      </c>
      <c r="BI31" s="19">
        <v>211.1587067123113</v>
      </c>
      <c r="BJ31" s="19">
        <v>50.00969681457908</v>
      </c>
      <c r="BK31" s="19">
        <v>5.4812404204994429</v>
      </c>
      <c r="BL31" s="19">
        <v>199.72260373285548</v>
      </c>
      <c r="BM31" s="19">
        <v>45.842399185015495</v>
      </c>
      <c r="BN31" s="19">
        <v>50.699074553548883</v>
      </c>
      <c r="BO31" s="19">
        <v>20.593353509417344</v>
      </c>
      <c r="BP31" s="19">
        <v>29.4126660877799</v>
      </c>
      <c r="BQ31" s="19">
        <v>47.296216774478033</v>
      </c>
      <c r="BR31" s="19">
        <v>38.215879290992426</v>
      </c>
      <c r="BS31" s="19">
        <v>0</v>
      </c>
      <c r="BT31" s="19">
        <v>63899.41059921393</v>
      </c>
      <c r="BU31" s="19">
        <v>30662.697824456929</v>
      </c>
      <c r="BV31" s="19">
        <v>0.1148654246187383</v>
      </c>
      <c r="BW31" s="19">
        <v>0</v>
      </c>
      <c r="BX31" s="19">
        <v>1609.4984214884453</v>
      </c>
      <c r="BY31" s="19">
        <v>666.77418612716872</v>
      </c>
      <c r="BZ31" s="19">
        <v>-3338.4958967110706</v>
      </c>
      <c r="CA31" s="19">
        <v>29600.589400786095</v>
      </c>
      <c r="CB31" s="19">
        <v>93500</v>
      </c>
      <c r="CD31" s="19">
        <f t="shared" si="3"/>
        <v>0</v>
      </c>
      <c r="CE31" s="19">
        <f t="shared" si="4"/>
        <v>0</v>
      </c>
      <c r="CF31" s="19">
        <f t="shared" si="5"/>
        <v>0</v>
      </c>
    </row>
    <row r="32" spans="1:84" x14ac:dyDescent="0.2">
      <c r="A32" s="25" t="s">
        <v>106</v>
      </c>
      <c r="B32" s="25" t="s">
        <v>355</v>
      </c>
      <c r="C32">
        <f t="shared" si="2"/>
        <v>28</v>
      </c>
      <c r="D32" s="19">
        <v>118.86781761261526</v>
      </c>
      <c r="E32" s="19">
        <v>28.29550699735276</v>
      </c>
      <c r="F32" s="19">
        <v>2.0439599422938453</v>
      </c>
      <c r="G32" s="19">
        <v>4.536494702300411</v>
      </c>
      <c r="H32" s="19">
        <v>73.060317597923088</v>
      </c>
      <c r="I32" s="19">
        <v>12.322907159908249</v>
      </c>
      <c r="J32" s="19">
        <v>79.792766722102513</v>
      </c>
      <c r="K32" s="19">
        <v>268.47554584281085</v>
      </c>
      <c r="L32" s="19">
        <v>5.9437145783628011</v>
      </c>
      <c r="M32" s="19">
        <v>401.35513705251179</v>
      </c>
      <c r="N32" s="19">
        <v>25.341182375704207</v>
      </c>
      <c r="O32" s="19">
        <v>0.65002288978966205</v>
      </c>
      <c r="P32" s="19">
        <v>10.665433785753418</v>
      </c>
      <c r="Q32" s="19">
        <v>7.9847896257670108</v>
      </c>
      <c r="R32" s="19">
        <v>7.9831595153451458</v>
      </c>
      <c r="S32" s="19">
        <v>3.7589895467832579</v>
      </c>
      <c r="T32" s="19">
        <v>247.73551927742486</v>
      </c>
      <c r="U32" s="19">
        <v>197.70179744009124</v>
      </c>
      <c r="V32" s="19">
        <v>5.1671632562042085</v>
      </c>
      <c r="W32" s="19">
        <v>3.5564287376442536</v>
      </c>
      <c r="X32" s="19">
        <v>541.95731336525785</v>
      </c>
      <c r="Y32" s="19">
        <v>248.18796145758037</v>
      </c>
      <c r="Z32" s="19">
        <v>37.263906984459751</v>
      </c>
      <c r="AA32" s="19">
        <v>17.402473130024035</v>
      </c>
      <c r="AB32" s="19">
        <v>80.464744663467584</v>
      </c>
      <c r="AC32" s="19">
        <v>108.88135469335955</v>
      </c>
      <c r="AD32" s="19">
        <v>1195.8999163613641</v>
      </c>
      <c r="AE32" s="19">
        <v>6944.8771623131242</v>
      </c>
      <c r="AF32" s="19">
        <v>1743.9694617862208</v>
      </c>
      <c r="AG32" s="19">
        <v>109.39526220727166</v>
      </c>
      <c r="AH32" s="19">
        <v>5097.1776140968213</v>
      </c>
      <c r="AI32" s="19">
        <v>1365.5703733469629</v>
      </c>
      <c r="AJ32" s="19">
        <v>451.39464110402224</v>
      </c>
      <c r="AK32" s="19">
        <v>3003.1478128857166</v>
      </c>
      <c r="AL32" s="19">
        <v>843.64474324208891</v>
      </c>
      <c r="AM32" s="19">
        <v>1502.5117028820989</v>
      </c>
      <c r="AN32" s="19">
        <v>1242.820454635518</v>
      </c>
      <c r="AO32" s="19">
        <v>89.362641389286921</v>
      </c>
      <c r="AP32" s="19">
        <v>112.42179012516465</v>
      </c>
      <c r="AQ32" s="19">
        <v>2530.6466021668193</v>
      </c>
      <c r="AR32" s="19">
        <v>514.67934787940214</v>
      </c>
      <c r="AS32" s="19">
        <v>526.8812448192142</v>
      </c>
      <c r="AT32" s="19">
        <v>61.532284479619918</v>
      </c>
      <c r="AU32" s="19">
        <v>1.85086212774041</v>
      </c>
      <c r="AV32" s="19">
        <v>1.8523090090857111</v>
      </c>
      <c r="AW32" s="19">
        <v>35.832874755485769</v>
      </c>
      <c r="AX32" s="19">
        <v>17.131125259220056</v>
      </c>
      <c r="AY32" s="19">
        <v>73.078359909993964</v>
      </c>
      <c r="AZ32" s="19">
        <v>3.3769831687733034</v>
      </c>
      <c r="BA32" s="19">
        <v>6.8521588970445793</v>
      </c>
      <c r="BB32" s="19">
        <v>35.924468295724068</v>
      </c>
      <c r="BC32" s="19">
        <v>21.005431608308186</v>
      </c>
      <c r="BD32" s="19">
        <v>75.626120448842457</v>
      </c>
      <c r="BE32" s="19">
        <v>60.204947899979288</v>
      </c>
      <c r="BF32" s="19">
        <v>68.87133723134643</v>
      </c>
      <c r="BG32" s="19">
        <v>14.664318841587036</v>
      </c>
      <c r="BH32" s="19">
        <v>15.579111400387985</v>
      </c>
      <c r="BI32" s="19">
        <v>15.702584141613086</v>
      </c>
      <c r="BJ32" s="19">
        <v>50.16645558652742</v>
      </c>
      <c r="BK32" s="19">
        <v>3.7226912466427655</v>
      </c>
      <c r="BL32" s="19">
        <v>62.291472150496787</v>
      </c>
      <c r="BM32" s="19">
        <v>15.681489114072242</v>
      </c>
      <c r="BN32" s="19">
        <v>59.203397415223698</v>
      </c>
      <c r="BO32" s="19">
        <v>18.228837643258053</v>
      </c>
      <c r="BP32" s="19">
        <v>70.387056268563313</v>
      </c>
      <c r="BQ32" s="19">
        <v>53.057993222203478</v>
      </c>
      <c r="BR32" s="19">
        <v>52.030677678120355</v>
      </c>
      <c r="BS32" s="19">
        <v>0</v>
      </c>
      <c r="BT32" s="19">
        <v>30707.652527993789</v>
      </c>
      <c r="BU32" s="19">
        <v>22406.508081425385</v>
      </c>
      <c r="BV32" s="19">
        <v>0.15315389949165109</v>
      </c>
      <c r="BW32" s="19">
        <v>0</v>
      </c>
      <c r="BX32" s="19">
        <v>1691.3084686185443</v>
      </c>
      <c r="BY32" s="19">
        <v>537.71817136473965</v>
      </c>
      <c r="BZ32" s="19">
        <v>-1040.3404033019508</v>
      </c>
      <c r="CA32" s="19">
        <v>23595.347472006211</v>
      </c>
      <c r="CB32" s="19">
        <v>54303</v>
      </c>
      <c r="CD32" s="19">
        <f t="shared" si="3"/>
        <v>0</v>
      </c>
      <c r="CE32" s="19">
        <f t="shared" si="4"/>
        <v>0</v>
      </c>
      <c r="CF32" s="19">
        <f t="shared" si="5"/>
        <v>0</v>
      </c>
    </row>
    <row r="33" spans="1:84" x14ac:dyDescent="0.2">
      <c r="A33" s="24" t="s">
        <v>107</v>
      </c>
      <c r="B33" s="24" t="s">
        <v>357</v>
      </c>
      <c r="C33">
        <f t="shared" si="2"/>
        <v>29</v>
      </c>
      <c r="D33" s="19">
        <v>394.1722036896486</v>
      </c>
      <c r="E33" s="19">
        <v>545.25271858194174</v>
      </c>
      <c r="F33" s="19">
        <v>49.252888664652289</v>
      </c>
      <c r="G33" s="19">
        <v>46.011751688177718</v>
      </c>
      <c r="H33" s="19">
        <v>1323.9489557877084</v>
      </c>
      <c r="I33" s="19">
        <v>466.85880558467102</v>
      </c>
      <c r="J33" s="19">
        <v>197.8871572723269</v>
      </c>
      <c r="K33" s="19">
        <v>2150.0237225284627</v>
      </c>
      <c r="L33" s="19">
        <v>72.134367858283127</v>
      </c>
      <c r="M33" s="19">
        <v>2061.6197531473813</v>
      </c>
      <c r="N33" s="19">
        <v>3351.9336828228584</v>
      </c>
      <c r="O33" s="19">
        <v>14.188267005300791</v>
      </c>
      <c r="P33" s="19">
        <v>64.556067972806488</v>
      </c>
      <c r="Q33" s="19">
        <v>69.070737640400637</v>
      </c>
      <c r="R33" s="19">
        <v>52.466796198428177</v>
      </c>
      <c r="S33" s="19">
        <v>354.67095159286816</v>
      </c>
      <c r="T33" s="19">
        <v>123.01357923356697</v>
      </c>
      <c r="U33" s="19">
        <v>33.119809403026359</v>
      </c>
      <c r="V33" s="19">
        <v>269.21504604602075</v>
      </c>
      <c r="W33" s="19">
        <v>52.846057596901964</v>
      </c>
      <c r="X33" s="19">
        <v>379.75950244365282</v>
      </c>
      <c r="Y33" s="19">
        <v>697.79855569557469</v>
      </c>
      <c r="Z33" s="19">
        <v>848.30851821636827</v>
      </c>
      <c r="AA33" s="19">
        <v>131.07148969644783</v>
      </c>
      <c r="AB33" s="19">
        <v>274.41002305614853</v>
      </c>
      <c r="AC33" s="19">
        <v>204.65819809295945</v>
      </c>
      <c r="AD33" s="19">
        <v>1860.5538907198811</v>
      </c>
      <c r="AE33" s="19">
        <v>253.23985840922941</v>
      </c>
      <c r="AF33" s="19">
        <v>6005.7902938391544</v>
      </c>
      <c r="AG33" s="19">
        <v>600.38239873901398</v>
      </c>
      <c r="AH33" s="19">
        <v>1889.9457078569278</v>
      </c>
      <c r="AI33" s="19">
        <v>3910.7550866802671</v>
      </c>
      <c r="AJ33" s="19">
        <v>2556.7029591198293</v>
      </c>
      <c r="AK33" s="19">
        <v>1641.30291760109</v>
      </c>
      <c r="AL33" s="19">
        <v>1947.021850904699</v>
      </c>
      <c r="AM33" s="19">
        <v>1033.1872063613791</v>
      </c>
      <c r="AN33" s="19">
        <v>2605.3181374363244</v>
      </c>
      <c r="AO33" s="19">
        <v>2262.4850415281744</v>
      </c>
      <c r="AP33" s="19">
        <v>459.81123579411565</v>
      </c>
      <c r="AQ33" s="19">
        <v>19287.064281583564</v>
      </c>
      <c r="AR33" s="19">
        <v>321.88931838098387</v>
      </c>
      <c r="AS33" s="19">
        <v>1299.0859375537216</v>
      </c>
      <c r="AT33" s="19">
        <v>141.99247730731207</v>
      </c>
      <c r="AU33" s="19">
        <v>10.173266775156817</v>
      </c>
      <c r="AV33" s="19">
        <v>5.3875853443301605</v>
      </c>
      <c r="AW33" s="19">
        <v>39.273350761612129</v>
      </c>
      <c r="AX33" s="19">
        <v>152.76383378784377</v>
      </c>
      <c r="AY33" s="19">
        <v>1738.5474265717442</v>
      </c>
      <c r="AZ33" s="19">
        <v>5.0407731578168189</v>
      </c>
      <c r="BA33" s="19">
        <v>13.574180891339442</v>
      </c>
      <c r="BB33" s="19">
        <v>37.388166414153908</v>
      </c>
      <c r="BC33" s="19">
        <v>18.587492925792706</v>
      </c>
      <c r="BD33" s="19">
        <v>36.725940773860721</v>
      </c>
      <c r="BE33" s="19">
        <v>334.91715380094416</v>
      </c>
      <c r="BF33" s="19">
        <v>43.293172610011766</v>
      </c>
      <c r="BG33" s="19">
        <v>29.207822536487235</v>
      </c>
      <c r="BH33" s="19">
        <v>10.774509899387878</v>
      </c>
      <c r="BI33" s="19">
        <v>18.4560429499472</v>
      </c>
      <c r="BJ33" s="19">
        <v>245.27830769419879</v>
      </c>
      <c r="BK33" s="19">
        <v>62.640302604060388</v>
      </c>
      <c r="BL33" s="19">
        <v>863.91580388015029</v>
      </c>
      <c r="BM33" s="19">
        <v>85.452197099610387</v>
      </c>
      <c r="BN33" s="19">
        <v>26.025705213173641</v>
      </c>
      <c r="BO33" s="19">
        <v>133.10754863970851</v>
      </c>
      <c r="BP33" s="19">
        <v>60.222680106475188</v>
      </c>
      <c r="BQ33" s="19">
        <v>26.408065669691414</v>
      </c>
      <c r="BR33" s="19">
        <v>90.475835746374997</v>
      </c>
      <c r="BS33" s="19">
        <v>0</v>
      </c>
      <c r="BT33" s="19">
        <v>66392.41537318613</v>
      </c>
      <c r="BU33" s="19">
        <v>6677.7559960424906</v>
      </c>
      <c r="BV33" s="19">
        <v>1.6169517465560856</v>
      </c>
      <c r="BW33" s="19">
        <v>0</v>
      </c>
      <c r="BX33" s="19">
        <v>12205.236534596243</v>
      </c>
      <c r="BY33" s="19">
        <v>6787.7109664354039</v>
      </c>
      <c r="BZ33" s="19">
        <v>-2835.7358220068272</v>
      </c>
      <c r="CA33" s="19">
        <v>22836.584626813874</v>
      </c>
      <c r="CB33" s="19">
        <v>89229</v>
      </c>
      <c r="CD33" s="19">
        <f t="shared" si="3"/>
        <v>0</v>
      </c>
      <c r="CE33" s="19">
        <f t="shared" si="4"/>
        <v>0</v>
      </c>
      <c r="CF33" s="19">
        <f t="shared" si="5"/>
        <v>0</v>
      </c>
    </row>
    <row r="34" spans="1:84" x14ac:dyDescent="0.2">
      <c r="A34" s="25" t="s">
        <v>108</v>
      </c>
      <c r="B34" s="25" t="s">
        <v>359</v>
      </c>
      <c r="C34">
        <f t="shared" si="2"/>
        <v>30</v>
      </c>
      <c r="D34" s="19">
        <v>16.48904616032889</v>
      </c>
      <c r="E34" s="19">
        <v>11.222400624959986</v>
      </c>
      <c r="F34" s="19">
        <v>1.5729007877655641</v>
      </c>
      <c r="G34" s="19">
        <v>5.9927143988327218</v>
      </c>
      <c r="H34" s="19">
        <v>280.14580670598031</v>
      </c>
      <c r="I34" s="19">
        <v>41.781455162435357</v>
      </c>
      <c r="J34" s="19">
        <v>13.765382315349552</v>
      </c>
      <c r="K34" s="19">
        <v>48.049110060942567</v>
      </c>
      <c r="L34" s="19">
        <v>4.205363925006032</v>
      </c>
      <c r="M34" s="19">
        <v>49.235819050839218</v>
      </c>
      <c r="N34" s="19">
        <v>18.433265566161435</v>
      </c>
      <c r="O34" s="19">
        <v>1.9419659358694559</v>
      </c>
      <c r="P34" s="19">
        <v>5.6056274573607947</v>
      </c>
      <c r="Q34" s="19">
        <v>16.530801707543386</v>
      </c>
      <c r="R34" s="19">
        <v>9.904680729267664</v>
      </c>
      <c r="S34" s="19">
        <v>6.3190652281134438</v>
      </c>
      <c r="T34" s="19">
        <v>18.060468985152582</v>
      </c>
      <c r="U34" s="19">
        <v>157.91717867145505</v>
      </c>
      <c r="V34" s="19">
        <v>17.393364967866923</v>
      </c>
      <c r="W34" s="19">
        <v>4.1064944560167636</v>
      </c>
      <c r="X34" s="19">
        <v>19.334518228001414</v>
      </c>
      <c r="Y34" s="19">
        <v>12.154624053840827</v>
      </c>
      <c r="Z34" s="19">
        <v>10.858213876917734</v>
      </c>
      <c r="AA34" s="19">
        <v>12.548602732932908</v>
      </c>
      <c r="AB34" s="19">
        <v>47.661026134418258</v>
      </c>
      <c r="AC34" s="19">
        <v>21.92959064224253</v>
      </c>
      <c r="AD34" s="19">
        <v>32.40504032335604</v>
      </c>
      <c r="AE34" s="19">
        <v>11.945983848279232</v>
      </c>
      <c r="AF34" s="19">
        <v>16.891230827943136</v>
      </c>
      <c r="AG34" s="19">
        <v>11413.327161514759</v>
      </c>
      <c r="AH34" s="19">
        <v>339.19109247825628</v>
      </c>
      <c r="AI34" s="19">
        <v>539.77054820128046</v>
      </c>
      <c r="AJ34" s="19">
        <v>245.07800525443784</v>
      </c>
      <c r="AK34" s="19">
        <v>100.54909681779893</v>
      </c>
      <c r="AL34" s="19">
        <v>98.966344366381335</v>
      </c>
      <c r="AM34" s="19">
        <v>64.083701095149166</v>
      </c>
      <c r="AN34" s="19">
        <v>534.53294704291761</v>
      </c>
      <c r="AO34" s="19">
        <v>245.99612634395564</v>
      </c>
      <c r="AP34" s="19">
        <v>21.669277210473588</v>
      </c>
      <c r="AQ34" s="19">
        <v>595.05245903484524</v>
      </c>
      <c r="AR34" s="19">
        <v>38.446954295699925</v>
      </c>
      <c r="AS34" s="19">
        <v>356.83579188702754</v>
      </c>
      <c r="AT34" s="19">
        <v>58.520762913946889</v>
      </c>
      <c r="AU34" s="19">
        <v>7.8026727519413175</v>
      </c>
      <c r="AV34" s="19">
        <v>9.8482363159609836</v>
      </c>
      <c r="AW34" s="19">
        <v>137.79924697900236</v>
      </c>
      <c r="AX34" s="19">
        <v>4.0599535206465287</v>
      </c>
      <c r="AY34" s="19">
        <v>22.83644228435179</v>
      </c>
      <c r="AZ34" s="19">
        <v>10.319636165829889</v>
      </c>
      <c r="BA34" s="19">
        <v>303.98983907680582</v>
      </c>
      <c r="BB34" s="19">
        <v>330.22266955685257</v>
      </c>
      <c r="BC34" s="19">
        <v>1709.8467766694507</v>
      </c>
      <c r="BD34" s="19">
        <v>414.85366082100393</v>
      </c>
      <c r="BE34" s="19">
        <v>17.510228599008229</v>
      </c>
      <c r="BF34" s="19">
        <v>366.96021179603031</v>
      </c>
      <c r="BG34" s="19">
        <v>833.8064410111831</v>
      </c>
      <c r="BH34" s="19">
        <v>150.16610543431099</v>
      </c>
      <c r="BI34" s="19">
        <v>49.825696517871506</v>
      </c>
      <c r="BJ34" s="19">
        <v>1151.782281503474</v>
      </c>
      <c r="BK34" s="19">
        <v>135.24637920756547</v>
      </c>
      <c r="BL34" s="19">
        <v>249.62889766587756</v>
      </c>
      <c r="BM34" s="19">
        <v>439.38802481158115</v>
      </c>
      <c r="BN34" s="19">
        <v>139.28592113033966</v>
      </c>
      <c r="BO34" s="19">
        <v>245.81503135868209</v>
      </c>
      <c r="BP34" s="19">
        <v>293.39935982505909</v>
      </c>
      <c r="BQ34" s="19">
        <v>65.08807120359775</v>
      </c>
      <c r="BR34" s="19">
        <v>665.25344498405559</v>
      </c>
      <c r="BS34" s="19">
        <v>0</v>
      </c>
      <c r="BT34" s="19">
        <v>23321.157241212601</v>
      </c>
      <c r="BU34" s="19">
        <v>3503.9427025537238</v>
      </c>
      <c r="BV34" s="19">
        <v>2.029289168264377</v>
      </c>
      <c r="BW34" s="19">
        <v>0</v>
      </c>
      <c r="BX34" s="19">
        <v>30396.925547517909</v>
      </c>
      <c r="BY34" s="19">
        <v>22328.084340674483</v>
      </c>
      <c r="BZ34" s="19">
        <v>-2418.1391211269624</v>
      </c>
      <c r="CA34" s="19">
        <v>53812.842758787418</v>
      </c>
      <c r="CB34" s="19">
        <v>77134</v>
      </c>
      <c r="CD34" s="19">
        <f t="shared" si="3"/>
        <v>0</v>
      </c>
      <c r="CE34" s="19">
        <f t="shared" si="4"/>
        <v>0</v>
      </c>
      <c r="CF34" s="19">
        <f t="shared" si="5"/>
        <v>0</v>
      </c>
    </row>
    <row r="35" spans="1:84" x14ac:dyDescent="0.2">
      <c r="A35" s="25" t="s">
        <v>109</v>
      </c>
      <c r="B35" s="24" t="s">
        <v>361</v>
      </c>
      <c r="C35">
        <f t="shared" si="2"/>
        <v>31</v>
      </c>
      <c r="D35" s="19">
        <v>52.140032823531747</v>
      </c>
      <c r="E35" s="19">
        <v>93.478068534755565</v>
      </c>
      <c r="F35" s="19">
        <v>7.3271637202201463</v>
      </c>
      <c r="G35" s="19">
        <v>26.334267371275558</v>
      </c>
      <c r="H35" s="19">
        <v>225.59746005082357</v>
      </c>
      <c r="I35" s="19">
        <v>46.389555829591039</v>
      </c>
      <c r="J35" s="19">
        <v>22.763940413028998</v>
      </c>
      <c r="K35" s="19">
        <v>95.636178728395677</v>
      </c>
      <c r="L35" s="19">
        <v>22.53087831514036</v>
      </c>
      <c r="M35" s="19">
        <v>130.79744723390274</v>
      </c>
      <c r="N35" s="19">
        <v>68.430079243714843</v>
      </c>
      <c r="O35" s="19">
        <v>3.1666419096410383</v>
      </c>
      <c r="P35" s="19">
        <v>38.640025930531152</v>
      </c>
      <c r="Q35" s="19">
        <v>11.729700865733975</v>
      </c>
      <c r="R35" s="19">
        <v>14.408141020775467</v>
      </c>
      <c r="S35" s="19">
        <v>26.365241133658515</v>
      </c>
      <c r="T35" s="19">
        <v>65.887039595034125</v>
      </c>
      <c r="U35" s="19">
        <v>18.32413492775477</v>
      </c>
      <c r="V35" s="19">
        <v>18.706126573948133</v>
      </c>
      <c r="W35" s="19">
        <v>11.260633508709136</v>
      </c>
      <c r="X35" s="19">
        <v>101.28859477074545</v>
      </c>
      <c r="Y35" s="19">
        <v>38.914582372466654</v>
      </c>
      <c r="Z35" s="19">
        <v>31.935213455477715</v>
      </c>
      <c r="AA35" s="19">
        <v>21.406222920031066</v>
      </c>
      <c r="AB35" s="19">
        <v>127.47477117061204</v>
      </c>
      <c r="AC35" s="19">
        <v>123.60629326944245</v>
      </c>
      <c r="AD35" s="19">
        <v>76.965588668908921</v>
      </c>
      <c r="AE35" s="19">
        <v>104.27021470045511</v>
      </c>
      <c r="AF35" s="19">
        <v>131.04603905398594</v>
      </c>
      <c r="AG35" s="19">
        <v>1413.7632636153039</v>
      </c>
      <c r="AH35" s="19">
        <v>6439.1743891459164</v>
      </c>
      <c r="AI35" s="19">
        <v>2067.8180507978145</v>
      </c>
      <c r="AJ35" s="19">
        <v>924.50088295026126</v>
      </c>
      <c r="AK35" s="19">
        <v>699.73461335688432</v>
      </c>
      <c r="AL35" s="19">
        <v>369.60021565255488</v>
      </c>
      <c r="AM35" s="19">
        <v>230.94891330224061</v>
      </c>
      <c r="AN35" s="19">
        <v>1978.4732739168664</v>
      </c>
      <c r="AO35" s="19">
        <v>4965.415948492142</v>
      </c>
      <c r="AP35" s="19">
        <v>159.67651935696009</v>
      </c>
      <c r="AQ35" s="19">
        <v>7572.5296902474474</v>
      </c>
      <c r="AR35" s="19">
        <v>418.34362450295288</v>
      </c>
      <c r="AS35" s="19">
        <v>968.97235987124486</v>
      </c>
      <c r="AT35" s="19">
        <v>925.45007603536146</v>
      </c>
      <c r="AU35" s="19">
        <v>17.365644852811236</v>
      </c>
      <c r="AV35" s="19">
        <v>5.4240041671543384</v>
      </c>
      <c r="AW35" s="19">
        <v>87.986077232360543</v>
      </c>
      <c r="AX35" s="19">
        <v>34.694378193421933</v>
      </c>
      <c r="AY35" s="19">
        <v>70.392692447773754</v>
      </c>
      <c r="AZ35" s="19">
        <v>8.9869328056313975</v>
      </c>
      <c r="BA35" s="19">
        <v>47.055855365207435</v>
      </c>
      <c r="BB35" s="19">
        <v>536.74024248114665</v>
      </c>
      <c r="BC35" s="19">
        <v>32.019639735129907</v>
      </c>
      <c r="BD35" s="19">
        <v>76.409402102511237</v>
      </c>
      <c r="BE35" s="19">
        <v>363.7952803899725</v>
      </c>
      <c r="BF35" s="19">
        <v>525.75344100643827</v>
      </c>
      <c r="BG35" s="19">
        <v>70.217984074800313</v>
      </c>
      <c r="BH35" s="19">
        <v>44.98327509123159</v>
      </c>
      <c r="BI35" s="19">
        <v>35.298389583534025</v>
      </c>
      <c r="BJ35" s="19">
        <v>466.93792127914202</v>
      </c>
      <c r="BK35" s="19">
        <v>4.5235900666834699</v>
      </c>
      <c r="BL35" s="19">
        <v>116.41442024577658</v>
      </c>
      <c r="BM35" s="19">
        <v>60.002173467610724</v>
      </c>
      <c r="BN35" s="19">
        <v>25.877045604472478</v>
      </c>
      <c r="BO35" s="19">
        <v>26.018993467999124</v>
      </c>
      <c r="BP35" s="19">
        <v>33.606341154219422</v>
      </c>
      <c r="BQ35" s="19">
        <v>70.575804317393491</v>
      </c>
      <c r="BR35" s="19">
        <v>649.30980774938496</v>
      </c>
      <c r="BS35" s="19">
        <v>0</v>
      </c>
      <c r="BT35" s="19">
        <v>34301.611436238054</v>
      </c>
      <c r="BU35" s="19">
        <v>7542.0451904457586</v>
      </c>
      <c r="BV35" s="19">
        <v>1.1839974537623794</v>
      </c>
      <c r="BW35" s="19">
        <v>0</v>
      </c>
      <c r="BX35" s="19">
        <v>16674.302884038025</v>
      </c>
      <c r="BY35" s="19">
        <v>14469.724076778191</v>
      </c>
      <c r="BZ35" s="19">
        <v>-339.8675849537907</v>
      </c>
      <c r="CA35" s="19">
        <v>38347.388563761939</v>
      </c>
      <c r="CB35" s="19">
        <v>72649</v>
      </c>
      <c r="CD35" s="19">
        <f t="shared" si="3"/>
        <v>0</v>
      </c>
      <c r="CE35" s="19">
        <f t="shared" si="4"/>
        <v>0</v>
      </c>
      <c r="CF35" s="19">
        <f t="shared" si="5"/>
        <v>0</v>
      </c>
    </row>
    <row r="36" spans="1:84" x14ac:dyDescent="0.2">
      <c r="A36" s="24" t="s">
        <v>110</v>
      </c>
      <c r="B36" s="24" t="s">
        <v>363</v>
      </c>
      <c r="C36">
        <f t="shared" si="2"/>
        <v>32</v>
      </c>
      <c r="D36" s="19">
        <v>42.970363115346956</v>
      </c>
      <c r="E36" s="19">
        <v>49.870838435366117</v>
      </c>
      <c r="F36" s="19">
        <v>7.7340118009006016</v>
      </c>
      <c r="G36" s="19">
        <v>105.79264008159488</v>
      </c>
      <c r="H36" s="19">
        <v>2549.3977627328404</v>
      </c>
      <c r="I36" s="19">
        <v>1755.9045052275674</v>
      </c>
      <c r="J36" s="19">
        <v>620.45668414957095</v>
      </c>
      <c r="K36" s="19">
        <v>111.60746561529963</v>
      </c>
      <c r="L36" s="19">
        <v>13.807438256791849</v>
      </c>
      <c r="M36" s="19">
        <v>121.31743392456657</v>
      </c>
      <c r="N36" s="19">
        <v>113.81798291118919</v>
      </c>
      <c r="O36" s="19">
        <v>3.1175736376714096</v>
      </c>
      <c r="P36" s="19">
        <v>18.019098116959011</v>
      </c>
      <c r="Q36" s="19">
        <v>15.943382539146453</v>
      </c>
      <c r="R36" s="19">
        <v>16.313653461395933</v>
      </c>
      <c r="S36" s="19">
        <v>66.044046462181882</v>
      </c>
      <c r="T36" s="19">
        <v>60.234394357252228</v>
      </c>
      <c r="U36" s="19">
        <v>30.995944673446886</v>
      </c>
      <c r="V36" s="19">
        <v>138.25298877842687</v>
      </c>
      <c r="W36" s="19">
        <v>13.667272583712371</v>
      </c>
      <c r="X36" s="19">
        <v>50.620845558653144</v>
      </c>
      <c r="Y36" s="19">
        <v>40.207412362144659</v>
      </c>
      <c r="Z36" s="19">
        <v>39.138961226925119</v>
      </c>
      <c r="AA36" s="19">
        <v>28.118005322757924</v>
      </c>
      <c r="AB36" s="19">
        <v>130.65431933034949</v>
      </c>
      <c r="AC36" s="19">
        <v>69.885955022037322</v>
      </c>
      <c r="AD36" s="19">
        <v>212.41030023464091</v>
      </c>
      <c r="AE36" s="19">
        <v>81.448570625266484</v>
      </c>
      <c r="AF36" s="19">
        <v>319.4588097302987</v>
      </c>
      <c r="AG36" s="19">
        <v>155.45358013588046</v>
      </c>
      <c r="AH36" s="19">
        <v>578.40286478114001</v>
      </c>
      <c r="AI36" s="19">
        <v>11668.038819697915</v>
      </c>
      <c r="AJ36" s="19">
        <v>1794.025997977976</v>
      </c>
      <c r="AK36" s="19">
        <v>405.9705821288639</v>
      </c>
      <c r="AL36" s="19">
        <v>532.50647654896375</v>
      </c>
      <c r="AM36" s="19">
        <v>83.767442667895821</v>
      </c>
      <c r="AN36" s="19">
        <v>6594.4421483785454</v>
      </c>
      <c r="AO36" s="19">
        <v>270.55801687243502</v>
      </c>
      <c r="AP36" s="19">
        <v>83.800307864140549</v>
      </c>
      <c r="AQ36" s="19">
        <v>3364.4219391584265</v>
      </c>
      <c r="AR36" s="19">
        <v>607.51897591975626</v>
      </c>
      <c r="AS36" s="19">
        <v>467.61452828689511</v>
      </c>
      <c r="AT36" s="19">
        <v>370.86131057245473</v>
      </c>
      <c r="AU36" s="19">
        <v>98.174292612054671</v>
      </c>
      <c r="AV36" s="19">
        <v>14.91527016035632</v>
      </c>
      <c r="AW36" s="19">
        <v>174.96956063726302</v>
      </c>
      <c r="AX36" s="19">
        <v>11.242075494508876</v>
      </c>
      <c r="AY36" s="19">
        <v>67.799167813562249</v>
      </c>
      <c r="AZ36" s="19">
        <v>10.697889512466896</v>
      </c>
      <c r="BA36" s="19">
        <v>7.524846421822116</v>
      </c>
      <c r="BB36" s="19">
        <v>64.476040772024859</v>
      </c>
      <c r="BC36" s="19">
        <v>30.588628870651412</v>
      </c>
      <c r="BD36" s="19">
        <v>17.277816352322404</v>
      </c>
      <c r="BE36" s="19">
        <v>28.792379679956387</v>
      </c>
      <c r="BF36" s="19">
        <v>36.045176201941466</v>
      </c>
      <c r="BG36" s="19">
        <v>67.14478139571716</v>
      </c>
      <c r="BH36" s="19">
        <v>11.987401605968689</v>
      </c>
      <c r="BI36" s="19">
        <v>25.144650558373783</v>
      </c>
      <c r="BJ36" s="19">
        <v>852.82363044581541</v>
      </c>
      <c r="BK36" s="19">
        <v>5.0751530444982915</v>
      </c>
      <c r="BL36" s="19">
        <v>123.80803697870834</v>
      </c>
      <c r="BM36" s="19">
        <v>30.990559176297459</v>
      </c>
      <c r="BN36" s="19">
        <v>4.4379252669760003</v>
      </c>
      <c r="BO36" s="19">
        <v>119.71092591089398</v>
      </c>
      <c r="BP36" s="19">
        <v>49.667124040398505</v>
      </c>
      <c r="BQ36" s="19">
        <v>13.170430460858903</v>
      </c>
      <c r="BR36" s="19">
        <v>41.070227189087781</v>
      </c>
      <c r="BS36" s="19">
        <v>0</v>
      </c>
      <c r="BT36" s="19">
        <v>35712.125641868122</v>
      </c>
      <c r="BU36" s="19">
        <v>20606.852775644773</v>
      </c>
      <c r="BV36" s="19">
        <v>2.0984557101259793</v>
      </c>
      <c r="BW36" s="19">
        <v>0</v>
      </c>
      <c r="BX36" s="19">
        <v>4427.6768861332275</v>
      </c>
      <c r="BY36" s="19">
        <v>50799.500697142525</v>
      </c>
      <c r="BZ36" s="19">
        <v>-2616.254456498762</v>
      </c>
      <c r="CA36" s="19">
        <v>73219.874358131899</v>
      </c>
      <c r="CB36" s="19">
        <v>108932</v>
      </c>
      <c r="CD36" s="19">
        <f t="shared" si="3"/>
        <v>0</v>
      </c>
      <c r="CE36" s="19">
        <f t="shared" si="4"/>
        <v>0</v>
      </c>
      <c r="CF36" s="19">
        <f t="shared" si="5"/>
        <v>0</v>
      </c>
    </row>
    <row r="37" spans="1:84" x14ac:dyDescent="0.2">
      <c r="A37" s="24" t="s">
        <v>111</v>
      </c>
      <c r="B37" s="24" t="s">
        <v>365</v>
      </c>
      <c r="C37">
        <f t="shared" si="2"/>
        <v>33</v>
      </c>
      <c r="D37" s="19">
        <v>6.1878371282556106</v>
      </c>
      <c r="E37" s="19">
        <v>3.8247549105305496</v>
      </c>
      <c r="F37" s="19">
        <v>0.44473583152108903</v>
      </c>
      <c r="G37" s="19">
        <v>1.5067958097767624</v>
      </c>
      <c r="H37" s="19">
        <v>21.00465599486585</v>
      </c>
      <c r="I37" s="19">
        <v>23.902643018403115</v>
      </c>
      <c r="J37" s="19">
        <v>5.4436964521282922</v>
      </c>
      <c r="K37" s="19">
        <v>3.9422939508431463</v>
      </c>
      <c r="L37" s="19">
        <v>45.751151711899162</v>
      </c>
      <c r="M37" s="19">
        <v>4.7642004092197014</v>
      </c>
      <c r="N37" s="19">
        <v>5.8921236242697983</v>
      </c>
      <c r="O37" s="19">
        <v>0.45790446623495434</v>
      </c>
      <c r="P37" s="19">
        <v>0.59512595694876624</v>
      </c>
      <c r="Q37" s="19">
        <v>0.5602602795642222</v>
      </c>
      <c r="R37" s="19">
        <v>0.78077353599341981</v>
      </c>
      <c r="S37" s="19">
        <v>1.0584125569018328</v>
      </c>
      <c r="T37" s="19">
        <v>1.672378742744649</v>
      </c>
      <c r="U37" s="19">
        <v>9.4909813978481583E-2</v>
      </c>
      <c r="V37" s="19">
        <v>0.24152698217369695</v>
      </c>
      <c r="W37" s="19">
        <v>0.24811756935940915</v>
      </c>
      <c r="X37" s="19">
        <v>4.2312426721255765</v>
      </c>
      <c r="Y37" s="19">
        <v>23.004750925207432</v>
      </c>
      <c r="Z37" s="19">
        <v>2.6592745879216135</v>
      </c>
      <c r="AA37" s="19">
        <v>5.9621104143470829</v>
      </c>
      <c r="AB37" s="19">
        <v>5.0920289236652003</v>
      </c>
      <c r="AC37" s="19">
        <v>9.3128939252079093</v>
      </c>
      <c r="AD37" s="19">
        <v>2.1606617473747329</v>
      </c>
      <c r="AE37" s="19">
        <v>3.7713594142395559</v>
      </c>
      <c r="AF37" s="19">
        <v>3.9887463944868338</v>
      </c>
      <c r="AG37" s="19">
        <v>28.653840507992605</v>
      </c>
      <c r="AH37" s="19">
        <v>89.624611356180083</v>
      </c>
      <c r="AI37" s="19">
        <v>162.08276885425579</v>
      </c>
      <c r="AJ37" s="19">
        <v>4814.7893977146705</v>
      </c>
      <c r="AK37" s="19">
        <v>178.41196430287539</v>
      </c>
      <c r="AL37" s="19">
        <v>139.02265115041902</v>
      </c>
      <c r="AM37" s="19">
        <v>4.7144356474007836</v>
      </c>
      <c r="AN37" s="19">
        <v>107.34544631403028</v>
      </c>
      <c r="AO37" s="19">
        <v>78.624583832961562</v>
      </c>
      <c r="AP37" s="19">
        <v>12.202903336218151</v>
      </c>
      <c r="AQ37" s="19">
        <v>162.27182653843141</v>
      </c>
      <c r="AR37" s="19">
        <v>510.53766098802453</v>
      </c>
      <c r="AS37" s="19">
        <v>75.861872693585696</v>
      </c>
      <c r="AT37" s="19">
        <v>755.83255805441149</v>
      </c>
      <c r="AU37" s="19">
        <v>0.90986959060057482</v>
      </c>
      <c r="AV37" s="19">
        <v>5.6028223086403664E-2</v>
      </c>
      <c r="AW37" s="19">
        <v>8.6702638446280069</v>
      </c>
      <c r="AX37" s="19">
        <v>1.0798705192769285</v>
      </c>
      <c r="AY37" s="19">
        <v>4.6119268975135341</v>
      </c>
      <c r="AZ37" s="19">
        <v>0.25473083733962854</v>
      </c>
      <c r="BA37" s="19">
        <v>1.5675016735213672</v>
      </c>
      <c r="BB37" s="19">
        <v>10.536704932079315</v>
      </c>
      <c r="BC37" s="19">
        <v>2.6115143885276444</v>
      </c>
      <c r="BD37" s="19">
        <v>4.2684324333674422</v>
      </c>
      <c r="BE37" s="19">
        <v>6.8630437819596199</v>
      </c>
      <c r="BF37" s="19">
        <v>8.6595393766586533</v>
      </c>
      <c r="BG37" s="19">
        <v>28.342443714379407</v>
      </c>
      <c r="BH37" s="19">
        <v>1.1412424072151757</v>
      </c>
      <c r="BI37" s="19">
        <v>15.348416616927178</v>
      </c>
      <c r="BJ37" s="19">
        <v>15.822041899257828</v>
      </c>
      <c r="BK37" s="19">
        <v>2.2349832455172161</v>
      </c>
      <c r="BL37" s="19">
        <v>55.321145972494627</v>
      </c>
      <c r="BM37" s="19">
        <v>9.1024631940010874</v>
      </c>
      <c r="BN37" s="19">
        <v>1.6428026685713684</v>
      </c>
      <c r="BO37" s="19">
        <v>16.325177446991166</v>
      </c>
      <c r="BP37" s="19">
        <v>10.460153965886459</v>
      </c>
      <c r="BQ37" s="19">
        <v>2.8032274693286943</v>
      </c>
      <c r="BR37" s="19">
        <v>7.5554790305923696</v>
      </c>
      <c r="BS37" s="19">
        <v>0</v>
      </c>
      <c r="BT37" s="19">
        <v>7524.722893171368</v>
      </c>
      <c r="BU37" s="19">
        <v>26436.978184625361</v>
      </c>
      <c r="BV37" s="19">
        <v>0</v>
      </c>
      <c r="BW37" s="19">
        <v>0</v>
      </c>
      <c r="BX37" s="19">
        <v>61442.480474189804</v>
      </c>
      <c r="BY37" s="19">
        <v>42785.045681109623</v>
      </c>
      <c r="BZ37" s="19">
        <v>-4711.227233096145</v>
      </c>
      <c r="CA37" s="19">
        <v>125953.27710682867</v>
      </c>
      <c r="CB37" s="19">
        <v>133478</v>
      </c>
      <c r="CD37" s="19">
        <f t="shared" si="3"/>
        <v>0</v>
      </c>
      <c r="CE37" s="19">
        <f t="shared" si="4"/>
        <v>0</v>
      </c>
      <c r="CF37" s="19">
        <f t="shared" si="5"/>
        <v>0</v>
      </c>
    </row>
    <row r="38" spans="1:84" x14ac:dyDescent="0.2">
      <c r="A38" s="25" t="s">
        <v>112</v>
      </c>
      <c r="B38" s="24" t="s">
        <v>367</v>
      </c>
      <c r="C38">
        <f t="shared" si="2"/>
        <v>34</v>
      </c>
      <c r="D38" s="19">
        <v>24.038368904528294</v>
      </c>
      <c r="E38" s="19">
        <v>22.430503706102215</v>
      </c>
      <c r="F38" s="19">
        <v>1.6148850830767758</v>
      </c>
      <c r="G38" s="19">
        <v>6.715713505782281</v>
      </c>
      <c r="H38" s="19">
        <v>87.239482264587295</v>
      </c>
      <c r="I38" s="19">
        <v>45.288851678559396</v>
      </c>
      <c r="J38" s="19">
        <v>14.589733383585891</v>
      </c>
      <c r="K38" s="19">
        <v>51.477703203942909</v>
      </c>
      <c r="L38" s="19">
        <v>4.7610003569924988</v>
      </c>
      <c r="M38" s="19">
        <v>75.912928226014614</v>
      </c>
      <c r="N38" s="19">
        <v>73.600589551412654</v>
      </c>
      <c r="O38" s="19">
        <v>0.49208831830479988</v>
      </c>
      <c r="P38" s="19">
        <v>21.116542219577703</v>
      </c>
      <c r="Q38" s="19">
        <v>20.769453589914949</v>
      </c>
      <c r="R38" s="19">
        <v>14.569711096250158</v>
      </c>
      <c r="S38" s="19">
        <v>9.0828444797666599</v>
      </c>
      <c r="T38" s="19">
        <v>8.8941887387390928</v>
      </c>
      <c r="U38" s="19">
        <v>9.2833387250628974</v>
      </c>
      <c r="V38" s="19">
        <v>5.2025569743851632</v>
      </c>
      <c r="W38" s="19">
        <v>4.2440130804053906</v>
      </c>
      <c r="X38" s="19">
        <v>50.519585402801326</v>
      </c>
      <c r="Y38" s="19">
        <v>16.976072694857983</v>
      </c>
      <c r="Z38" s="19">
        <v>23.262260890892648</v>
      </c>
      <c r="AA38" s="19">
        <v>7.2742068541197256</v>
      </c>
      <c r="AB38" s="19">
        <v>82.533244624369431</v>
      </c>
      <c r="AC38" s="19">
        <v>85.848491498987727</v>
      </c>
      <c r="AD38" s="19">
        <v>55.127478751689374</v>
      </c>
      <c r="AE38" s="19">
        <v>14.01837078183152</v>
      </c>
      <c r="AF38" s="19">
        <v>130.10480047479322</v>
      </c>
      <c r="AG38" s="19">
        <v>89.193560767863701</v>
      </c>
      <c r="AH38" s="19">
        <v>183.2277124060177</v>
      </c>
      <c r="AI38" s="19">
        <v>384.25186850015371</v>
      </c>
      <c r="AJ38" s="19">
        <v>27084.560243363361</v>
      </c>
      <c r="AK38" s="19">
        <v>7514.4914628229508</v>
      </c>
      <c r="AL38" s="19">
        <v>109.08978864542776</v>
      </c>
      <c r="AM38" s="19">
        <v>44.095191683061245</v>
      </c>
      <c r="AN38" s="19">
        <v>244.3043772907962</v>
      </c>
      <c r="AO38" s="19">
        <v>149.95593991509324</v>
      </c>
      <c r="AP38" s="19">
        <v>20.393569804305191</v>
      </c>
      <c r="AQ38" s="19">
        <v>775.86776962536021</v>
      </c>
      <c r="AR38" s="19">
        <v>11595.086008099006</v>
      </c>
      <c r="AS38" s="19">
        <v>228.53250406470661</v>
      </c>
      <c r="AT38" s="19">
        <v>8183.5911411598263</v>
      </c>
      <c r="AU38" s="19">
        <v>2.8790779158848268</v>
      </c>
      <c r="AV38" s="19">
        <v>8.4524837507080814</v>
      </c>
      <c r="AW38" s="19">
        <v>17.907430323629548</v>
      </c>
      <c r="AX38" s="19">
        <v>10.396682677126016</v>
      </c>
      <c r="AY38" s="19">
        <v>52.065252538312265</v>
      </c>
      <c r="AZ38" s="19">
        <v>1.1600082656387161</v>
      </c>
      <c r="BA38" s="19">
        <v>3.9797505993348627</v>
      </c>
      <c r="BB38" s="19">
        <v>22.761121805798926</v>
      </c>
      <c r="BC38" s="19">
        <v>8.4000762673769689</v>
      </c>
      <c r="BD38" s="19">
        <v>24.959415535300735</v>
      </c>
      <c r="BE38" s="19">
        <v>27.609648333811261</v>
      </c>
      <c r="BF38" s="19">
        <v>32.807298186043539</v>
      </c>
      <c r="BG38" s="19">
        <v>57.245989283866301</v>
      </c>
      <c r="BH38" s="19">
        <v>5.4504253296505283</v>
      </c>
      <c r="BI38" s="19">
        <v>140.91589380820545</v>
      </c>
      <c r="BJ38" s="19">
        <v>48.955851390893258</v>
      </c>
      <c r="BK38" s="19">
        <v>2.4831688649749517</v>
      </c>
      <c r="BL38" s="19">
        <v>753.9392384363274</v>
      </c>
      <c r="BM38" s="19">
        <v>221.89992325529042</v>
      </c>
      <c r="BN38" s="19">
        <v>18.649490997216439</v>
      </c>
      <c r="BO38" s="19">
        <v>119.85629566759054</v>
      </c>
      <c r="BP38" s="19">
        <v>16.331050212915425</v>
      </c>
      <c r="BQ38" s="19">
        <v>17.797275614040547</v>
      </c>
      <c r="BR38" s="19">
        <v>27.20741166302572</v>
      </c>
      <c r="BS38" s="19">
        <v>0</v>
      </c>
      <c r="BT38" s="19">
        <v>59217.74040793223</v>
      </c>
      <c r="BU38" s="19">
        <v>11714.899531953315</v>
      </c>
      <c r="BV38" s="19">
        <v>0</v>
      </c>
      <c r="BW38" s="19">
        <v>0</v>
      </c>
      <c r="BX38" s="19">
        <v>1243.7655090179892</v>
      </c>
      <c r="BY38" s="19">
        <v>2062.0504143484095</v>
      </c>
      <c r="BZ38" s="19">
        <v>-555.4558632519487</v>
      </c>
      <c r="CA38" s="19">
        <v>14465.259592067765</v>
      </c>
      <c r="CB38" s="19">
        <v>73683</v>
      </c>
      <c r="CD38" s="19">
        <f t="shared" si="3"/>
        <v>0</v>
      </c>
      <c r="CE38" s="19">
        <f t="shared" si="4"/>
        <v>0</v>
      </c>
      <c r="CF38" s="19">
        <f t="shared" si="5"/>
        <v>0</v>
      </c>
    </row>
    <row r="39" spans="1:84" x14ac:dyDescent="0.2">
      <c r="A39" s="25" t="s">
        <v>113</v>
      </c>
      <c r="B39" s="24" t="s">
        <v>369</v>
      </c>
      <c r="C39">
        <f t="shared" si="2"/>
        <v>35</v>
      </c>
      <c r="D39" s="19">
        <v>4.2086209764764257</v>
      </c>
      <c r="E39" s="19">
        <v>4.8918007470817173</v>
      </c>
      <c r="F39" s="19">
        <v>0.49723973330349802</v>
      </c>
      <c r="G39" s="19">
        <v>1.1711642389000634</v>
      </c>
      <c r="H39" s="19">
        <v>24.035000690676885</v>
      </c>
      <c r="I39" s="19">
        <v>12.66602901446886</v>
      </c>
      <c r="J39" s="19">
        <v>4.4616524553796975</v>
      </c>
      <c r="K39" s="19">
        <v>17.831482557061786</v>
      </c>
      <c r="L39" s="19">
        <v>1.0385160940103773</v>
      </c>
      <c r="M39" s="19">
        <v>16.723022407985233</v>
      </c>
      <c r="N39" s="19">
        <v>22.4950497758288</v>
      </c>
      <c r="O39" s="19">
        <v>0.44359025295835725</v>
      </c>
      <c r="P39" s="19">
        <v>0.88154567314636467</v>
      </c>
      <c r="Q39" s="19">
        <v>3.1581755134498155</v>
      </c>
      <c r="R39" s="19">
        <v>1.5006743374835738</v>
      </c>
      <c r="S39" s="19">
        <v>2.9621106871379506</v>
      </c>
      <c r="T39" s="19">
        <v>3.337975027287293</v>
      </c>
      <c r="U39" s="19">
        <v>1.157548694561584</v>
      </c>
      <c r="V39" s="19">
        <v>3.6219974691204531</v>
      </c>
      <c r="W39" s="19">
        <v>0.8863225997019657</v>
      </c>
      <c r="X39" s="19">
        <v>4.9536477351277792</v>
      </c>
      <c r="Y39" s="19">
        <v>5.4562400680699987</v>
      </c>
      <c r="Z39" s="19">
        <v>6.5437081237971579</v>
      </c>
      <c r="AA39" s="19">
        <v>3.8261457358723838</v>
      </c>
      <c r="AB39" s="19">
        <v>5.7079349037861311</v>
      </c>
      <c r="AC39" s="19">
        <v>4.7751705787512915</v>
      </c>
      <c r="AD39" s="19">
        <v>27.520148260140765</v>
      </c>
      <c r="AE39" s="19">
        <v>3.2816380265674137</v>
      </c>
      <c r="AF39" s="19">
        <v>66.19866342261578</v>
      </c>
      <c r="AG39" s="19">
        <v>5.6894134963787835</v>
      </c>
      <c r="AH39" s="19">
        <v>19.196248733762587</v>
      </c>
      <c r="AI39" s="19">
        <v>89.440681097085502</v>
      </c>
      <c r="AJ39" s="19">
        <v>71.481785683217723</v>
      </c>
      <c r="AK39" s="19">
        <v>34.361682251426885</v>
      </c>
      <c r="AL39" s="19">
        <v>5835.4060981056036</v>
      </c>
      <c r="AM39" s="19">
        <v>12.369116105415833</v>
      </c>
      <c r="AN39" s="19">
        <v>1089.7659830611246</v>
      </c>
      <c r="AO39" s="19">
        <v>16.553551468993156</v>
      </c>
      <c r="AP39" s="19">
        <v>4.151409113916773</v>
      </c>
      <c r="AQ39" s="19">
        <v>164.06025830841807</v>
      </c>
      <c r="AR39" s="19">
        <v>93.895516562418678</v>
      </c>
      <c r="AS39" s="19">
        <v>22.005770077407703</v>
      </c>
      <c r="AT39" s="19">
        <v>623.47823360115819</v>
      </c>
      <c r="AU39" s="19">
        <v>1.3738880011413126</v>
      </c>
      <c r="AV39" s="19">
        <v>0.51046818156281959</v>
      </c>
      <c r="AW39" s="19">
        <v>3.1598803814834975</v>
      </c>
      <c r="AX39" s="19">
        <v>1.1947043910827591</v>
      </c>
      <c r="AY39" s="19">
        <v>12.994066782663053</v>
      </c>
      <c r="AZ39" s="19">
        <v>0.49590441532140905</v>
      </c>
      <c r="BA39" s="19">
        <v>0.39632970332878026</v>
      </c>
      <c r="BB39" s="19">
        <v>1.961205612790307</v>
      </c>
      <c r="BC39" s="19">
        <v>1.9128357260188609</v>
      </c>
      <c r="BD39" s="19">
        <v>1.6951060896920438</v>
      </c>
      <c r="BE39" s="19">
        <v>2.5557872658345975</v>
      </c>
      <c r="BF39" s="19">
        <v>1.7844342192804545</v>
      </c>
      <c r="BG39" s="19">
        <v>7.739327903135611</v>
      </c>
      <c r="BH39" s="19">
        <v>1.0602196191842601</v>
      </c>
      <c r="BI39" s="19">
        <v>2.3819047638754474</v>
      </c>
      <c r="BJ39" s="19">
        <v>7.6494823243235404</v>
      </c>
      <c r="BK39" s="19">
        <v>0.57815992714943565</v>
      </c>
      <c r="BL39" s="19">
        <v>107.60308357277781</v>
      </c>
      <c r="BM39" s="19">
        <v>3.6384758679715112</v>
      </c>
      <c r="BN39" s="19">
        <v>0.82578448953089556</v>
      </c>
      <c r="BO39" s="19">
        <v>6.1565142085752775</v>
      </c>
      <c r="BP39" s="19">
        <v>20.027848122728006</v>
      </c>
      <c r="BQ39" s="19">
        <v>1.1740177303666515</v>
      </c>
      <c r="BR39" s="19">
        <v>42.389583784870055</v>
      </c>
      <c r="BS39" s="19">
        <v>0</v>
      </c>
      <c r="BT39" s="19">
        <v>8569.3475765517651</v>
      </c>
      <c r="BU39" s="19">
        <v>34191.621374744296</v>
      </c>
      <c r="BV39" s="19">
        <v>0.24151191842914208</v>
      </c>
      <c r="BW39" s="19">
        <v>0</v>
      </c>
      <c r="BX39" s="19">
        <v>5919.4446750367742</v>
      </c>
      <c r="BY39" s="19">
        <v>6044.6636681800164</v>
      </c>
      <c r="BZ39" s="19">
        <v>-9094.3188064312726</v>
      </c>
      <c r="CA39" s="19">
        <v>37061.652423448242</v>
      </c>
      <c r="CB39" s="19">
        <v>45631</v>
      </c>
      <c r="CD39" s="19">
        <f t="shared" si="3"/>
        <v>0</v>
      </c>
      <c r="CE39" s="19">
        <f t="shared" si="4"/>
        <v>0</v>
      </c>
      <c r="CF39" s="19">
        <f t="shared" si="5"/>
        <v>0</v>
      </c>
    </row>
    <row r="40" spans="1:84" x14ac:dyDescent="0.2">
      <c r="A40" s="24" t="s">
        <v>114</v>
      </c>
      <c r="B40" s="24" t="s">
        <v>371</v>
      </c>
      <c r="C40">
        <f t="shared" si="2"/>
        <v>36</v>
      </c>
      <c r="D40" s="19">
        <v>44.305115978168601</v>
      </c>
      <c r="E40" s="19">
        <v>31.460853797624861</v>
      </c>
      <c r="F40" s="19">
        <v>7.4069256429039996</v>
      </c>
      <c r="G40" s="19">
        <v>8.3472974826244215</v>
      </c>
      <c r="H40" s="19">
        <v>69.417330750447306</v>
      </c>
      <c r="I40" s="19">
        <v>28.591382987741941</v>
      </c>
      <c r="J40" s="19">
        <v>9.1304802806554761</v>
      </c>
      <c r="K40" s="19">
        <v>66.674966731551208</v>
      </c>
      <c r="L40" s="19">
        <v>8.4754600884915003</v>
      </c>
      <c r="M40" s="19">
        <v>124.75943230735378</v>
      </c>
      <c r="N40" s="19">
        <v>69.379749746416536</v>
      </c>
      <c r="O40" s="19">
        <v>1.4488060166686159</v>
      </c>
      <c r="P40" s="19">
        <v>95.872323412553953</v>
      </c>
      <c r="Q40" s="19">
        <v>852.75105285661039</v>
      </c>
      <c r="R40" s="19">
        <v>182.30999968108827</v>
      </c>
      <c r="S40" s="19">
        <v>28.801749714687265</v>
      </c>
      <c r="T40" s="19">
        <v>28.10213075577348</v>
      </c>
      <c r="U40" s="19">
        <v>13.011837670790007</v>
      </c>
      <c r="V40" s="19">
        <v>26.500812526739487</v>
      </c>
      <c r="W40" s="19">
        <v>3.286531597881384</v>
      </c>
      <c r="X40" s="19">
        <v>84.94124256275073</v>
      </c>
      <c r="Y40" s="19">
        <v>53.143581677456439</v>
      </c>
      <c r="Z40" s="19">
        <v>35.341355285601807</v>
      </c>
      <c r="AA40" s="19">
        <v>56.324932480174496</v>
      </c>
      <c r="AB40" s="19">
        <v>193.14867308143695</v>
      </c>
      <c r="AC40" s="19">
        <v>101.24092690623637</v>
      </c>
      <c r="AD40" s="19">
        <v>31.014186843195407</v>
      </c>
      <c r="AE40" s="19">
        <v>10.548868799115409</v>
      </c>
      <c r="AF40" s="19">
        <v>69.867113813402085</v>
      </c>
      <c r="AG40" s="19">
        <v>45.620437040428214</v>
      </c>
      <c r="AH40" s="19">
        <v>63.670687616935908</v>
      </c>
      <c r="AI40" s="19">
        <v>359.28389186176724</v>
      </c>
      <c r="AJ40" s="19">
        <v>202.33157969440992</v>
      </c>
      <c r="AK40" s="19">
        <v>346.7406524201806</v>
      </c>
      <c r="AL40" s="19">
        <v>54.710320479868166</v>
      </c>
      <c r="AM40" s="19">
        <v>1835.4805718553403</v>
      </c>
      <c r="AN40" s="19">
        <v>155.9507742097191</v>
      </c>
      <c r="AO40" s="19">
        <v>72.082663880570664</v>
      </c>
      <c r="AP40" s="19">
        <v>29.36593298622293</v>
      </c>
      <c r="AQ40" s="19">
        <v>858.58164888570286</v>
      </c>
      <c r="AR40" s="19">
        <v>46.230838034585183</v>
      </c>
      <c r="AS40" s="19">
        <v>374.81322409837583</v>
      </c>
      <c r="AT40" s="19">
        <v>68.778880891112195</v>
      </c>
      <c r="AU40" s="19">
        <v>44.511574072611644</v>
      </c>
      <c r="AV40" s="19">
        <v>3.0716504026373443</v>
      </c>
      <c r="AW40" s="19">
        <v>100.21839135189769</v>
      </c>
      <c r="AX40" s="19">
        <v>10.5536621789983</v>
      </c>
      <c r="AY40" s="19">
        <v>41.80554105415132</v>
      </c>
      <c r="AZ40" s="19">
        <v>2.4465108377834106</v>
      </c>
      <c r="BA40" s="19">
        <v>28.478901816121606</v>
      </c>
      <c r="BB40" s="19">
        <v>7.4129900192012546</v>
      </c>
      <c r="BC40" s="19">
        <v>45.142615708769469</v>
      </c>
      <c r="BD40" s="19">
        <v>122.48006442342454</v>
      </c>
      <c r="BE40" s="19">
        <v>73.650695173076869</v>
      </c>
      <c r="BF40" s="19">
        <v>141.47555502393706</v>
      </c>
      <c r="BG40" s="19">
        <v>196.27358310057247</v>
      </c>
      <c r="BH40" s="19">
        <v>164.92848618764705</v>
      </c>
      <c r="BI40" s="19">
        <v>259.28701311208977</v>
      </c>
      <c r="BJ40" s="19">
        <v>113.34979170323254</v>
      </c>
      <c r="BK40" s="19">
        <v>9.8439153950024476</v>
      </c>
      <c r="BL40" s="19">
        <v>464.19176498204234</v>
      </c>
      <c r="BM40" s="19">
        <v>547.17660795416521</v>
      </c>
      <c r="BN40" s="19">
        <v>23.766747291738906</v>
      </c>
      <c r="BO40" s="19">
        <v>1327.932479548276</v>
      </c>
      <c r="BP40" s="19">
        <v>6598.9009445610491</v>
      </c>
      <c r="BQ40" s="19">
        <v>93.611844609532739</v>
      </c>
      <c r="BR40" s="19">
        <v>70.95438590799759</v>
      </c>
      <c r="BS40" s="19">
        <v>0</v>
      </c>
      <c r="BT40" s="19">
        <v>17340.71294184732</v>
      </c>
      <c r="BU40" s="19">
        <v>3334.0994322560477</v>
      </c>
      <c r="BV40" s="19">
        <v>36.494452241749471</v>
      </c>
      <c r="BW40" s="19">
        <v>0</v>
      </c>
      <c r="BX40" s="19">
        <v>39821.333258956736</v>
      </c>
      <c r="BY40" s="19">
        <v>9107.3001600124189</v>
      </c>
      <c r="BZ40" s="19">
        <v>-2049.940245314272</v>
      </c>
      <c r="CA40" s="19">
        <v>50249.28705815268</v>
      </c>
      <c r="CB40" s="19">
        <v>67590</v>
      </c>
      <c r="CD40" s="19">
        <f t="shared" si="3"/>
        <v>0</v>
      </c>
      <c r="CE40" s="19">
        <f t="shared" si="4"/>
        <v>0</v>
      </c>
      <c r="CF40" s="19">
        <f t="shared" si="5"/>
        <v>0</v>
      </c>
    </row>
    <row r="41" spans="1:84" x14ac:dyDescent="0.2">
      <c r="A41" s="24" t="s">
        <v>115</v>
      </c>
      <c r="B41" s="24" t="s">
        <v>263</v>
      </c>
      <c r="C41">
        <f t="shared" si="2"/>
        <v>37</v>
      </c>
      <c r="D41" s="19">
        <v>68.313878781819142</v>
      </c>
      <c r="E41" s="19">
        <v>30.461276924135873</v>
      </c>
      <c r="F41" s="19">
        <v>75.934981566648901</v>
      </c>
      <c r="G41" s="19">
        <v>619.37411693925446</v>
      </c>
      <c r="H41" s="19">
        <v>2746.757478139989</v>
      </c>
      <c r="I41" s="19">
        <v>967.24676919324827</v>
      </c>
      <c r="J41" s="19">
        <v>679.07960290620099</v>
      </c>
      <c r="K41" s="19">
        <v>933.83174756738254</v>
      </c>
      <c r="L41" s="19">
        <v>535.23685623172742</v>
      </c>
      <c r="M41" s="19">
        <v>501.82376105015533</v>
      </c>
      <c r="N41" s="19">
        <v>337.12252607109048</v>
      </c>
      <c r="O41" s="19">
        <v>11.390606854883007</v>
      </c>
      <c r="P41" s="19">
        <v>143.40389619676844</v>
      </c>
      <c r="Q41" s="19">
        <v>242.78878280744496</v>
      </c>
      <c r="R41" s="19">
        <v>155.23064436164043</v>
      </c>
      <c r="S41" s="19">
        <v>470.48887600302413</v>
      </c>
      <c r="T41" s="19">
        <v>2287.6993912817879</v>
      </c>
      <c r="U41" s="19">
        <v>1031.9589481120374</v>
      </c>
      <c r="V41" s="19">
        <v>451.60945024934267</v>
      </c>
      <c r="W41" s="19">
        <v>649.91047626075317</v>
      </c>
      <c r="X41" s="19">
        <v>947.9737437063817</v>
      </c>
      <c r="Y41" s="19">
        <v>476.2488726181154</v>
      </c>
      <c r="Z41" s="19">
        <v>125.94263735687528</v>
      </c>
      <c r="AA41" s="19">
        <v>534.36854422881538</v>
      </c>
      <c r="AB41" s="19">
        <v>438.8034361336878</v>
      </c>
      <c r="AC41" s="19">
        <v>2110.8722126977814</v>
      </c>
      <c r="AD41" s="19">
        <v>6650.2459123182143</v>
      </c>
      <c r="AE41" s="19">
        <v>1491.6842676269694</v>
      </c>
      <c r="AF41" s="19">
        <v>641.5683817882757</v>
      </c>
      <c r="AG41" s="19">
        <v>69.852016011662343</v>
      </c>
      <c r="AH41" s="19">
        <v>438.78773725709664</v>
      </c>
      <c r="AI41" s="19">
        <v>1139.4648284716532</v>
      </c>
      <c r="AJ41" s="19">
        <v>164.66877605958706</v>
      </c>
      <c r="AK41" s="19">
        <v>500.00283413871767</v>
      </c>
      <c r="AL41" s="19">
        <v>534.95683993446187</v>
      </c>
      <c r="AM41" s="19">
        <v>601.87960828660016</v>
      </c>
      <c r="AN41" s="19">
        <v>832.4563831627429</v>
      </c>
      <c r="AO41" s="19">
        <v>1376.5376903792098</v>
      </c>
      <c r="AP41" s="19">
        <v>935.44409153850143</v>
      </c>
      <c r="AQ41" s="19">
        <v>2029.3890133083103</v>
      </c>
      <c r="AR41" s="19">
        <v>653.01894984379328</v>
      </c>
      <c r="AS41" s="19">
        <v>3592.6840107787216</v>
      </c>
      <c r="AT41" s="19">
        <v>830.06855018694387</v>
      </c>
      <c r="AU41" s="19">
        <v>1168.6153136702492</v>
      </c>
      <c r="AV41" s="19">
        <v>616.87245936599447</v>
      </c>
      <c r="AW41" s="19">
        <v>2587.7543505398567</v>
      </c>
      <c r="AX41" s="19">
        <v>6.5190841851442602</v>
      </c>
      <c r="AY41" s="19">
        <v>204.29621408388533</v>
      </c>
      <c r="AZ41" s="19">
        <v>456.84870296766871</v>
      </c>
      <c r="BA41" s="19">
        <v>136.02302781925479</v>
      </c>
      <c r="BB41" s="19">
        <v>405.89393581935434</v>
      </c>
      <c r="BC41" s="19">
        <v>820.24532399538157</v>
      </c>
      <c r="BD41" s="19">
        <v>264.41646863947426</v>
      </c>
      <c r="BE41" s="19">
        <v>84.678987866188464</v>
      </c>
      <c r="BF41" s="19">
        <v>721.09529269073983</v>
      </c>
      <c r="BG41" s="19">
        <v>172.33969502955537</v>
      </c>
      <c r="BH41" s="19">
        <v>129.42578528434359</v>
      </c>
      <c r="BI41" s="19">
        <v>799.93669416741693</v>
      </c>
      <c r="BJ41" s="19">
        <v>794.07951887592253</v>
      </c>
      <c r="BK41" s="19">
        <v>179.16554802313911</v>
      </c>
      <c r="BL41" s="19">
        <v>973.16298644035612</v>
      </c>
      <c r="BM41" s="19">
        <v>120.05418553214373</v>
      </c>
      <c r="BN41" s="19">
        <v>1.5372136995529044</v>
      </c>
      <c r="BO41" s="19">
        <v>846.94280966774716</v>
      </c>
      <c r="BP41" s="19">
        <v>404.38552952784886</v>
      </c>
      <c r="BQ41" s="19">
        <v>455.79062112309873</v>
      </c>
      <c r="BR41" s="19">
        <v>415.9013689597698</v>
      </c>
      <c r="BS41" s="19">
        <v>0</v>
      </c>
      <c r="BT41" s="19">
        <v>52822.564523306537</v>
      </c>
      <c r="BU41" s="19">
        <v>2654.7936965416843</v>
      </c>
      <c r="BV41" s="19">
        <v>0.86885385288532824</v>
      </c>
      <c r="BW41" s="19">
        <v>0</v>
      </c>
      <c r="BX41" s="19">
        <v>726.1496545619849</v>
      </c>
      <c r="BY41" s="19">
        <v>7991.2000037509515</v>
      </c>
      <c r="BZ41" s="19">
        <v>-146.57673201404617</v>
      </c>
      <c r="CA41" s="19">
        <v>11226.435476693459</v>
      </c>
      <c r="CB41" s="19">
        <v>64049</v>
      </c>
      <c r="CD41" s="19">
        <f t="shared" si="3"/>
        <v>0</v>
      </c>
      <c r="CE41" s="19">
        <f t="shared" si="4"/>
        <v>0</v>
      </c>
      <c r="CF41" s="19">
        <f t="shared" si="5"/>
        <v>0</v>
      </c>
    </row>
    <row r="42" spans="1:84" x14ac:dyDescent="0.2">
      <c r="A42" s="24" t="s">
        <v>116</v>
      </c>
      <c r="B42" s="24" t="s">
        <v>374</v>
      </c>
      <c r="C42">
        <f t="shared" si="2"/>
        <v>38</v>
      </c>
      <c r="D42" s="19">
        <v>6123.5308294930483</v>
      </c>
      <c r="E42" s="19">
        <v>4090.6988871928443</v>
      </c>
      <c r="F42" s="19">
        <v>319.75146847710079</v>
      </c>
      <c r="G42" s="19">
        <v>574.37959938854601</v>
      </c>
      <c r="H42" s="19">
        <v>303.10777475018477</v>
      </c>
      <c r="I42" s="19">
        <v>849.93041480465308</v>
      </c>
      <c r="J42" s="19">
        <v>360.80192487148747</v>
      </c>
      <c r="K42" s="19">
        <v>1360.8930239587892</v>
      </c>
      <c r="L42" s="19">
        <v>88.492377578906428</v>
      </c>
      <c r="M42" s="19">
        <v>2599.1565145972859</v>
      </c>
      <c r="N42" s="19">
        <v>528.76821839109141</v>
      </c>
      <c r="O42" s="19">
        <v>56.100426581121042</v>
      </c>
      <c r="P42" s="19">
        <v>1228.7465968370871</v>
      </c>
      <c r="Q42" s="19">
        <v>195.53154111926466</v>
      </c>
      <c r="R42" s="19">
        <v>241.2861927317222</v>
      </c>
      <c r="S42" s="19">
        <v>716.67815894450769</v>
      </c>
      <c r="T42" s="19">
        <v>1721.5352210162582</v>
      </c>
      <c r="U42" s="19">
        <v>127.57863260621922</v>
      </c>
      <c r="V42" s="19">
        <v>39.473249871221519</v>
      </c>
      <c r="W42" s="19">
        <v>110.05317724384985</v>
      </c>
      <c r="X42" s="19">
        <v>3710.589793938786</v>
      </c>
      <c r="Y42" s="19">
        <v>587.87644089452385</v>
      </c>
      <c r="Z42" s="19">
        <v>183.30216388836402</v>
      </c>
      <c r="AA42" s="19">
        <v>249.42468455805925</v>
      </c>
      <c r="AB42" s="19">
        <v>1799.4280757338754</v>
      </c>
      <c r="AC42" s="19">
        <v>3158.5112592000719</v>
      </c>
      <c r="AD42" s="19">
        <v>2947.1003312924649</v>
      </c>
      <c r="AE42" s="19">
        <v>2228.9697285731959</v>
      </c>
      <c r="AF42" s="19">
        <v>1105.2123717095967</v>
      </c>
      <c r="AG42" s="19">
        <v>118.89104442248816</v>
      </c>
      <c r="AH42" s="19">
        <v>536.68251079874778</v>
      </c>
      <c r="AI42" s="19">
        <v>522.78595194662853</v>
      </c>
      <c r="AJ42" s="19">
        <v>385.10581504030398</v>
      </c>
      <c r="AK42" s="19">
        <v>998.32313330523243</v>
      </c>
      <c r="AL42" s="19">
        <v>231.65961300621311</v>
      </c>
      <c r="AM42" s="19">
        <v>319.85645554853369</v>
      </c>
      <c r="AN42" s="19">
        <v>235.10316223370063</v>
      </c>
      <c r="AO42" s="19">
        <v>68230.520427008101</v>
      </c>
      <c r="AP42" s="19">
        <v>3304.6476200678439</v>
      </c>
      <c r="AQ42" s="19">
        <v>530.66554318767101</v>
      </c>
      <c r="AR42" s="19">
        <v>1327.7973483811243</v>
      </c>
      <c r="AS42" s="19">
        <v>17332.874662036906</v>
      </c>
      <c r="AT42" s="19">
        <v>1192.0476961177958</v>
      </c>
      <c r="AU42" s="19">
        <v>49.503467030757299</v>
      </c>
      <c r="AV42" s="19">
        <v>36.894555249046647</v>
      </c>
      <c r="AW42" s="19">
        <v>1047.1679489640262</v>
      </c>
      <c r="AX42" s="19">
        <v>1202.8975880218322</v>
      </c>
      <c r="AY42" s="19">
        <v>1498.6135920392753</v>
      </c>
      <c r="AZ42" s="19">
        <v>127.04403866043553</v>
      </c>
      <c r="BA42" s="19">
        <v>357.89099819550955</v>
      </c>
      <c r="BB42" s="19">
        <v>1652.5436308140784</v>
      </c>
      <c r="BC42" s="19">
        <v>523.75397401784767</v>
      </c>
      <c r="BD42" s="19">
        <v>2209.0538872574471</v>
      </c>
      <c r="BE42" s="19">
        <v>509.36805242758248</v>
      </c>
      <c r="BF42" s="19">
        <v>1065.7744559950088</v>
      </c>
      <c r="BG42" s="19">
        <v>261.5234775000439</v>
      </c>
      <c r="BH42" s="19">
        <v>215.86043813582847</v>
      </c>
      <c r="BI42" s="19">
        <v>152.19105471178148</v>
      </c>
      <c r="BJ42" s="19">
        <v>6568.5582842657313</v>
      </c>
      <c r="BK42" s="19">
        <v>95.597211486035974</v>
      </c>
      <c r="BL42" s="19">
        <v>5287.0243278111793</v>
      </c>
      <c r="BM42" s="19">
        <v>1714.9978847152995</v>
      </c>
      <c r="BN42" s="19">
        <v>2071.6361325795806</v>
      </c>
      <c r="BO42" s="19">
        <v>1080.2751270744379</v>
      </c>
      <c r="BP42" s="19">
        <v>1540.3658284188975</v>
      </c>
      <c r="BQ42" s="19">
        <v>917.2395316562895</v>
      </c>
      <c r="BR42" s="19">
        <v>2546.8426105848225</v>
      </c>
      <c r="BS42" s="19">
        <v>0</v>
      </c>
      <c r="BT42" s="19">
        <v>165606.48816095825</v>
      </c>
      <c r="BU42" s="19">
        <v>178.02359779165499</v>
      </c>
      <c r="BV42" s="19">
        <v>0.15609916678956745</v>
      </c>
      <c r="BW42" s="19">
        <v>0</v>
      </c>
      <c r="BX42" s="19">
        <v>87969.622179130893</v>
      </c>
      <c r="BY42" s="19">
        <v>218.93614360030475</v>
      </c>
      <c r="BZ42" s="19">
        <v>-0.2261806478695865</v>
      </c>
      <c r="CA42" s="19">
        <v>88366.511839041792</v>
      </c>
      <c r="CB42" s="19">
        <v>253973</v>
      </c>
      <c r="CD42" s="19">
        <f t="shared" si="3"/>
        <v>0</v>
      </c>
      <c r="CE42" s="19">
        <f t="shared" si="4"/>
        <v>0</v>
      </c>
      <c r="CF42" s="19">
        <f t="shared" si="5"/>
        <v>0</v>
      </c>
    </row>
    <row r="43" spans="1:84" x14ac:dyDescent="0.2">
      <c r="A43" s="24" t="s">
        <v>117</v>
      </c>
      <c r="B43" s="24" t="s">
        <v>376</v>
      </c>
      <c r="C43">
        <f t="shared" si="2"/>
        <v>39</v>
      </c>
      <c r="D43" s="19">
        <v>7.367244858909932</v>
      </c>
      <c r="E43" s="19">
        <v>2.1915979101158598</v>
      </c>
      <c r="F43" s="19">
        <v>1.2682787665803041</v>
      </c>
      <c r="G43" s="19">
        <v>26.173089575031348</v>
      </c>
      <c r="H43" s="19">
        <v>48.299132414112854</v>
      </c>
      <c r="I43" s="19">
        <v>165.29180369090784</v>
      </c>
      <c r="J43" s="19">
        <v>60.481660620676507</v>
      </c>
      <c r="K43" s="19">
        <v>157.35549664551098</v>
      </c>
      <c r="L43" s="19">
        <v>59.361216515291389</v>
      </c>
      <c r="M43" s="19">
        <v>298.67732511516368</v>
      </c>
      <c r="N43" s="19">
        <v>481.49802842933576</v>
      </c>
      <c r="O43" s="19">
        <v>1.1156229887800226</v>
      </c>
      <c r="P43" s="19">
        <v>59.992717756480261</v>
      </c>
      <c r="Q43" s="19">
        <v>28.218227068911386</v>
      </c>
      <c r="R43" s="19">
        <v>23.927950654250061</v>
      </c>
      <c r="S43" s="19">
        <v>206.71346794183091</v>
      </c>
      <c r="T43" s="19">
        <v>314.52497248359731</v>
      </c>
      <c r="U43" s="19">
        <v>7.4769257643176879</v>
      </c>
      <c r="V43" s="19">
        <v>377.7203107551195</v>
      </c>
      <c r="W43" s="19">
        <v>26.70191140135713</v>
      </c>
      <c r="X43" s="19">
        <v>618.90694930814504</v>
      </c>
      <c r="Y43" s="19">
        <v>378.961192352647</v>
      </c>
      <c r="Z43" s="19">
        <v>124.07881129789348</v>
      </c>
      <c r="AA43" s="19">
        <v>74.831902740616101</v>
      </c>
      <c r="AB43" s="19">
        <v>464.0539735680083</v>
      </c>
      <c r="AC43" s="19">
        <v>666.11232819330087</v>
      </c>
      <c r="AD43" s="19">
        <v>4163.3889659821525</v>
      </c>
      <c r="AE43" s="19">
        <v>1915.5326024952285</v>
      </c>
      <c r="AF43" s="19">
        <v>154.93735311624945</v>
      </c>
      <c r="AG43" s="19">
        <v>16.528054106664452</v>
      </c>
      <c r="AH43" s="19">
        <v>55.25676376299495</v>
      </c>
      <c r="AI43" s="19">
        <v>85.769452439379506</v>
      </c>
      <c r="AJ43" s="19">
        <v>84.965391247890537</v>
      </c>
      <c r="AK43" s="19">
        <v>244.0402144366243</v>
      </c>
      <c r="AL43" s="19">
        <v>102.96097669436392</v>
      </c>
      <c r="AM43" s="19">
        <v>70.532531221014267</v>
      </c>
      <c r="AN43" s="19">
        <v>28.714965960728033</v>
      </c>
      <c r="AO43" s="19">
        <v>75.633676301620582</v>
      </c>
      <c r="AP43" s="19">
        <v>963.41803280538295</v>
      </c>
      <c r="AQ43" s="19">
        <v>265.01249206969158</v>
      </c>
      <c r="AR43" s="19">
        <v>331.0761761724479</v>
      </c>
      <c r="AS43" s="19">
        <v>3642.6471103683862</v>
      </c>
      <c r="AT43" s="19">
        <v>282.61516756385879</v>
      </c>
      <c r="AU43" s="19">
        <v>9.1381299411811376</v>
      </c>
      <c r="AV43" s="19">
        <v>6.7349184467796706</v>
      </c>
      <c r="AW43" s="19">
        <v>686.54185623237117</v>
      </c>
      <c r="AX43" s="19">
        <v>365.34029418512432</v>
      </c>
      <c r="AY43" s="19">
        <v>1043.3765077720302</v>
      </c>
      <c r="AZ43" s="19">
        <v>30.100484694741159</v>
      </c>
      <c r="BA43" s="19">
        <v>52.783791570635145</v>
      </c>
      <c r="BB43" s="19">
        <v>45.791408278603107</v>
      </c>
      <c r="BC43" s="19">
        <v>98.720665159694562</v>
      </c>
      <c r="BD43" s="19">
        <v>457.14494735875832</v>
      </c>
      <c r="BE43" s="19">
        <v>347.76715534988523</v>
      </c>
      <c r="BF43" s="19">
        <v>494.88158770964526</v>
      </c>
      <c r="BG43" s="19">
        <v>62.331765367731798</v>
      </c>
      <c r="BH43" s="19">
        <v>32.820263360142427</v>
      </c>
      <c r="BI43" s="19">
        <v>43.41421172607479</v>
      </c>
      <c r="BJ43" s="19">
        <v>4750.4461305198438</v>
      </c>
      <c r="BK43" s="19">
        <v>29.074110981395854</v>
      </c>
      <c r="BL43" s="19">
        <v>10043.884570635737</v>
      </c>
      <c r="BM43" s="19">
        <v>1175.968559855982</v>
      </c>
      <c r="BN43" s="19">
        <v>238.80570427623928</v>
      </c>
      <c r="BO43" s="19">
        <v>1430.9146887929596</v>
      </c>
      <c r="BP43" s="19">
        <v>1919.5003871733493</v>
      </c>
      <c r="BQ43" s="19">
        <v>112.00522062340211</v>
      </c>
      <c r="BR43" s="19">
        <v>1710.3514626812816</v>
      </c>
      <c r="BS43" s="19">
        <v>0</v>
      </c>
      <c r="BT43" s="19">
        <v>42352.170888255161</v>
      </c>
      <c r="BU43" s="19">
        <v>24.55186628907115</v>
      </c>
      <c r="BV43" s="19">
        <v>6.8226737646172347E-2</v>
      </c>
      <c r="BW43" s="19">
        <v>0</v>
      </c>
      <c r="BX43" s="19">
        <v>28745.071477195997</v>
      </c>
      <c r="BY43" s="19">
        <v>15.396565509336869</v>
      </c>
      <c r="BZ43" s="19">
        <v>363.74097601278595</v>
      </c>
      <c r="CA43" s="19">
        <v>29148.829111744839</v>
      </c>
      <c r="CB43" s="19">
        <v>71501</v>
      </c>
      <c r="CD43" s="19">
        <f t="shared" si="3"/>
        <v>0</v>
      </c>
      <c r="CE43" s="19">
        <f t="shared" si="4"/>
        <v>0</v>
      </c>
      <c r="CF43" s="19">
        <f t="shared" si="5"/>
        <v>0</v>
      </c>
    </row>
    <row r="44" spans="1:84" x14ac:dyDescent="0.2">
      <c r="A44" s="24" t="s">
        <v>118</v>
      </c>
      <c r="B44" s="25" t="s">
        <v>47</v>
      </c>
      <c r="C44">
        <f t="shared" si="2"/>
        <v>40</v>
      </c>
      <c r="D44" s="19">
        <v>86.606668330950825</v>
      </c>
      <c r="E44" s="19">
        <v>178.58194644007835</v>
      </c>
      <c r="F44" s="19">
        <v>10.898236842751702</v>
      </c>
      <c r="G44" s="19">
        <v>5.6907854065875751</v>
      </c>
      <c r="H44" s="19">
        <v>1975.9737747447064</v>
      </c>
      <c r="I44" s="19">
        <v>1043.5810909449724</v>
      </c>
      <c r="J44" s="19">
        <v>292.34110269379414</v>
      </c>
      <c r="K44" s="19">
        <v>7.8863394871843955</v>
      </c>
      <c r="L44" s="19">
        <v>9.4834188971322533</v>
      </c>
      <c r="M44" s="19">
        <v>19.812424481990718</v>
      </c>
      <c r="N44" s="19">
        <v>4.0609068038665024</v>
      </c>
      <c r="O44" s="19">
        <v>0.60559651217564681</v>
      </c>
      <c r="P44" s="19">
        <v>23.9494569896877</v>
      </c>
      <c r="Q44" s="19">
        <v>3.5993027670376074</v>
      </c>
      <c r="R44" s="19">
        <v>1.3969656425886288</v>
      </c>
      <c r="S44" s="19">
        <v>1.3341588461917173</v>
      </c>
      <c r="T44" s="19">
        <v>30.869611782407386</v>
      </c>
      <c r="U44" s="19">
        <v>19.176793432225882</v>
      </c>
      <c r="V44" s="19">
        <v>24.517670070335601</v>
      </c>
      <c r="W44" s="19">
        <v>27.480309051167936</v>
      </c>
      <c r="X44" s="19">
        <v>75.941928302909758</v>
      </c>
      <c r="Y44" s="19">
        <v>6.9577897567282179</v>
      </c>
      <c r="Z44" s="19">
        <v>2.1337826933878343</v>
      </c>
      <c r="AA44" s="19">
        <v>3.8507713861886979</v>
      </c>
      <c r="AB44" s="19">
        <v>8.2334318294389881</v>
      </c>
      <c r="AC44" s="19">
        <v>27.572235125779983</v>
      </c>
      <c r="AD44" s="19">
        <v>107.99289152187025</v>
      </c>
      <c r="AE44" s="19">
        <v>1511.4664349431791</v>
      </c>
      <c r="AF44" s="19">
        <v>57.417837576066617</v>
      </c>
      <c r="AG44" s="19">
        <v>66.484112670905006</v>
      </c>
      <c r="AH44" s="19">
        <v>13.239787463778926</v>
      </c>
      <c r="AI44" s="19">
        <v>70.270748988160449</v>
      </c>
      <c r="AJ44" s="19">
        <v>217.93138561859632</v>
      </c>
      <c r="AK44" s="19">
        <v>28.571715218432704</v>
      </c>
      <c r="AL44" s="19">
        <v>201.02221463065345</v>
      </c>
      <c r="AM44" s="19">
        <v>17.777620063183679</v>
      </c>
      <c r="AN44" s="19">
        <v>4.7868294457063598</v>
      </c>
      <c r="AO44" s="19">
        <v>17.504628113446408</v>
      </c>
      <c r="AP44" s="19">
        <v>4246.2269841254974</v>
      </c>
      <c r="AQ44" s="19">
        <v>59664.837078183169</v>
      </c>
      <c r="AR44" s="19">
        <v>498.11228076407048</v>
      </c>
      <c r="AS44" s="19">
        <v>950.26613194274944</v>
      </c>
      <c r="AT44" s="19">
        <v>272.00892923786296</v>
      </c>
      <c r="AU44" s="19">
        <v>13.714241348719568</v>
      </c>
      <c r="AV44" s="19">
        <v>28.113720570668878</v>
      </c>
      <c r="AW44" s="19">
        <v>1322.1651091635013</v>
      </c>
      <c r="AX44" s="19">
        <v>281.84697597523575</v>
      </c>
      <c r="AY44" s="19">
        <v>404.6242947553813</v>
      </c>
      <c r="AZ44" s="19">
        <v>16.515316638962847</v>
      </c>
      <c r="BA44" s="19">
        <v>227.25169416886655</v>
      </c>
      <c r="BB44" s="19">
        <v>4236.070652295487</v>
      </c>
      <c r="BC44" s="19">
        <v>798.22447526647636</v>
      </c>
      <c r="BD44" s="19">
        <v>1405.8914958445655</v>
      </c>
      <c r="BE44" s="19">
        <v>1648.0135632116326</v>
      </c>
      <c r="BF44" s="19">
        <v>284.94575005252261</v>
      </c>
      <c r="BG44" s="19">
        <v>723.52062240442615</v>
      </c>
      <c r="BH44" s="19">
        <v>14.143033697880957</v>
      </c>
      <c r="BI44" s="19">
        <v>187.55192494728797</v>
      </c>
      <c r="BJ44" s="19">
        <v>2821.2648109673628</v>
      </c>
      <c r="BK44" s="19">
        <v>11.629714584423928</v>
      </c>
      <c r="BL44" s="19">
        <v>12984.261673872485</v>
      </c>
      <c r="BM44" s="19">
        <v>1285.9834914855453</v>
      </c>
      <c r="BN44" s="19">
        <v>422.85600562004407</v>
      </c>
      <c r="BO44" s="19">
        <v>3213.080673482435</v>
      </c>
      <c r="BP44" s="19">
        <v>22.822496190556741</v>
      </c>
      <c r="BQ44" s="19">
        <v>134.095067123571</v>
      </c>
      <c r="BR44" s="19">
        <v>334.20785993809221</v>
      </c>
      <c r="BS44" s="19">
        <v>0</v>
      </c>
      <c r="BT44" s="19">
        <v>104661.24877337576</v>
      </c>
      <c r="BU44" s="19">
        <v>4091.049180007853</v>
      </c>
      <c r="BV44" s="19">
        <v>0</v>
      </c>
      <c r="BW44" s="19">
        <v>0</v>
      </c>
      <c r="BX44" s="19">
        <v>699.14914092281219</v>
      </c>
      <c r="BY44" s="19">
        <v>481045.36367716378</v>
      </c>
      <c r="BZ44" s="19">
        <v>-0.81077147016011653</v>
      </c>
      <c r="CA44" s="19">
        <v>485834.75122662424</v>
      </c>
      <c r="CB44" s="19">
        <v>590496</v>
      </c>
      <c r="CD44" s="19">
        <f t="shared" si="3"/>
        <v>0</v>
      </c>
      <c r="CE44" s="19">
        <f t="shared" si="4"/>
        <v>0</v>
      </c>
      <c r="CF44" s="19">
        <f t="shared" si="5"/>
        <v>0</v>
      </c>
    </row>
    <row r="45" spans="1:84" x14ac:dyDescent="0.2">
      <c r="A45" s="24" t="s">
        <v>119</v>
      </c>
      <c r="B45" s="24" t="s">
        <v>379</v>
      </c>
      <c r="C45">
        <f t="shared" si="2"/>
        <v>41</v>
      </c>
      <c r="D45" s="19">
        <v>185.44015692511945</v>
      </c>
      <c r="E45" s="19">
        <v>41.019464790485912</v>
      </c>
      <c r="F45" s="19">
        <v>19.529152031350133</v>
      </c>
      <c r="G45" s="19">
        <v>55.71364519609606</v>
      </c>
      <c r="H45" s="19">
        <v>150.82932619381234</v>
      </c>
      <c r="I45" s="19">
        <v>668.14766315036661</v>
      </c>
      <c r="J45" s="19">
        <v>91.674991481703117</v>
      </c>
      <c r="K45" s="19">
        <v>22.835014118073712</v>
      </c>
      <c r="L45" s="19">
        <v>24.772071798623873</v>
      </c>
      <c r="M45" s="19">
        <v>38.032492375664944</v>
      </c>
      <c r="N45" s="19">
        <v>40.816121253254572</v>
      </c>
      <c r="O45" s="19">
        <v>0.38725667237984129</v>
      </c>
      <c r="P45" s="19">
        <v>4.6581847555149629</v>
      </c>
      <c r="Q45" s="19">
        <v>0.96408409072519852</v>
      </c>
      <c r="R45" s="19">
        <v>4.6958263871410209</v>
      </c>
      <c r="S45" s="19">
        <v>1.5063482818728362</v>
      </c>
      <c r="T45" s="19">
        <v>8.2452343293848447</v>
      </c>
      <c r="U45" s="19">
        <v>1.3341772586774447</v>
      </c>
      <c r="V45" s="19">
        <v>5.6975806609679385</v>
      </c>
      <c r="W45" s="19">
        <v>9.015964266520939</v>
      </c>
      <c r="X45" s="19">
        <v>6.6480860051433117</v>
      </c>
      <c r="Y45" s="19">
        <v>18.610167832052348</v>
      </c>
      <c r="Z45" s="19">
        <v>2.3212043090581131</v>
      </c>
      <c r="AA45" s="19">
        <v>45.696330412625507</v>
      </c>
      <c r="AB45" s="19">
        <v>197.63948616601814</v>
      </c>
      <c r="AC45" s="19">
        <v>306.95671828805473</v>
      </c>
      <c r="AD45" s="19">
        <v>17.366904784566362</v>
      </c>
      <c r="AE45" s="19">
        <v>45.606039140498019</v>
      </c>
      <c r="AF45" s="19">
        <v>7.8849366613439553</v>
      </c>
      <c r="AG45" s="19">
        <v>462.89856431327559</v>
      </c>
      <c r="AH45" s="19">
        <v>30.807540674313604</v>
      </c>
      <c r="AI45" s="19">
        <v>2280.2261261589001</v>
      </c>
      <c r="AJ45" s="19">
        <v>11002.336263459947</v>
      </c>
      <c r="AK45" s="19">
        <v>2672.3967945784743</v>
      </c>
      <c r="AL45" s="19">
        <v>1261.2846210004793</v>
      </c>
      <c r="AM45" s="19">
        <v>45.523172932685966</v>
      </c>
      <c r="AN45" s="19">
        <v>295.08063930351005</v>
      </c>
      <c r="AO45" s="19">
        <v>396.16565685273679</v>
      </c>
      <c r="AP45" s="19">
        <v>674.31684986490689</v>
      </c>
      <c r="AQ45" s="19">
        <v>537.41463919357579</v>
      </c>
      <c r="AR45" s="19">
        <v>5501.3922536933596</v>
      </c>
      <c r="AS45" s="19">
        <v>3488.7867296146192</v>
      </c>
      <c r="AT45" s="19">
        <v>9375.2277258828744</v>
      </c>
      <c r="AU45" s="19">
        <v>14.606749195903641</v>
      </c>
      <c r="AV45" s="19">
        <v>33.161907231297548</v>
      </c>
      <c r="AW45" s="19">
        <v>446.74072323872451</v>
      </c>
      <c r="AX45" s="19">
        <v>0.72759027598819626</v>
      </c>
      <c r="AY45" s="19">
        <v>100.92133891197356</v>
      </c>
      <c r="AZ45" s="19">
        <v>9.1907740997071077</v>
      </c>
      <c r="BA45" s="19">
        <v>62.343348645771982</v>
      </c>
      <c r="BB45" s="19">
        <v>43.974576132965858</v>
      </c>
      <c r="BC45" s="19">
        <v>14.826833860239327</v>
      </c>
      <c r="BD45" s="19">
        <v>112.04687054207426</v>
      </c>
      <c r="BE45" s="19">
        <v>24.121425995367495</v>
      </c>
      <c r="BF45" s="19">
        <v>3.734277678410419</v>
      </c>
      <c r="BG45" s="19">
        <v>115.53570486115862</v>
      </c>
      <c r="BH45" s="19">
        <v>23.627556927990256</v>
      </c>
      <c r="BI45" s="19">
        <v>896.76099709572952</v>
      </c>
      <c r="BJ45" s="19">
        <v>60.950619674831628</v>
      </c>
      <c r="BK45" s="19">
        <v>152.07399757839795</v>
      </c>
      <c r="BL45" s="19">
        <v>1884.3323843266144</v>
      </c>
      <c r="BM45" s="19">
        <v>371.12194085944782</v>
      </c>
      <c r="BN45" s="19">
        <v>10.77872884639646</v>
      </c>
      <c r="BO45" s="19">
        <v>1017.756825020825</v>
      </c>
      <c r="BP45" s="19">
        <v>692.10700593715785</v>
      </c>
      <c r="BQ45" s="19">
        <v>53.358834485457507</v>
      </c>
      <c r="BR45" s="19">
        <v>47.847606060038977</v>
      </c>
      <c r="BS45" s="19">
        <v>0</v>
      </c>
      <c r="BT45" s="19">
        <v>46240.550824623228</v>
      </c>
      <c r="BU45" s="19">
        <v>11267.639310889886</v>
      </c>
      <c r="BV45" s="19">
        <v>6.4795880554160079E-2</v>
      </c>
      <c r="BW45" s="19">
        <v>0</v>
      </c>
      <c r="BX45" s="19">
        <v>82207.495942386231</v>
      </c>
      <c r="BY45" s="19">
        <v>13214.309830103097</v>
      </c>
      <c r="BZ45" s="19">
        <v>-9.060703882992966</v>
      </c>
      <c r="CA45" s="19">
        <v>106680.44917537678</v>
      </c>
      <c r="CB45" s="19">
        <v>152921</v>
      </c>
      <c r="CD45" s="19">
        <f t="shared" si="3"/>
        <v>0</v>
      </c>
      <c r="CE45" s="19">
        <f t="shared" si="4"/>
        <v>0</v>
      </c>
      <c r="CF45" s="19">
        <f t="shared" si="5"/>
        <v>0</v>
      </c>
    </row>
    <row r="46" spans="1:84" x14ac:dyDescent="0.2">
      <c r="A46" s="24" t="s">
        <v>120</v>
      </c>
      <c r="B46" s="24" t="s">
        <v>270</v>
      </c>
      <c r="C46">
        <f t="shared" si="2"/>
        <v>42</v>
      </c>
      <c r="D46" s="19">
        <v>17244.955139002366</v>
      </c>
      <c r="E46" s="19">
        <v>10216.263951990086</v>
      </c>
      <c r="F46" s="19">
        <v>844.01927836660911</v>
      </c>
      <c r="G46" s="19">
        <v>676.04077474374822</v>
      </c>
      <c r="H46" s="19">
        <v>4108.8277014696805</v>
      </c>
      <c r="I46" s="19">
        <v>1610.828016520325</v>
      </c>
      <c r="J46" s="19">
        <v>779.55806743847131</v>
      </c>
      <c r="K46" s="19">
        <v>30983.435041205234</v>
      </c>
      <c r="L46" s="19">
        <v>1192.1690799364162</v>
      </c>
      <c r="M46" s="19">
        <v>30405.147836261083</v>
      </c>
      <c r="N46" s="19">
        <v>5895.2782183389272</v>
      </c>
      <c r="O46" s="19">
        <v>1914.7066048139909</v>
      </c>
      <c r="P46" s="19">
        <v>4460.1018728492509</v>
      </c>
      <c r="Q46" s="19">
        <v>6398.9395789515465</v>
      </c>
      <c r="R46" s="19">
        <v>5426.1047848472663</v>
      </c>
      <c r="S46" s="19">
        <v>1932.2612430613283</v>
      </c>
      <c r="T46" s="19">
        <v>6691.6169418024765</v>
      </c>
      <c r="U46" s="19">
        <v>1672.8397386313457</v>
      </c>
      <c r="V46" s="19">
        <v>22237.163353532167</v>
      </c>
      <c r="W46" s="19">
        <v>1794.2170688851638</v>
      </c>
      <c r="X46" s="19">
        <v>8878.8764398909188</v>
      </c>
      <c r="Y46" s="19">
        <v>5804.2527279050146</v>
      </c>
      <c r="Z46" s="19">
        <v>3669.3083999548494</v>
      </c>
      <c r="AA46" s="19">
        <v>4653.7457619405859</v>
      </c>
      <c r="AB46" s="19">
        <v>7971.4740614819257</v>
      </c>
      <c r="AC46" s="19">
        <v>5908.3247319137181</v>
      </c>
      <c r="AD46" s="19">
        <v>5455.3522356719077</v>
      </c>
      <c r="AE46" s="19">
        <v>3374.1287581302054</v>
      </c>
      <c r="AF46" s="19">
        <v>5915.476793931959</v>
      </c>
      <c r="AG46" s="19">
        <v>8334.9250757692207</v>
      </c>
      <c r="AH46" s="19">
        <v>5914.7009108144539</v>
      </c>
      <c r="AI46" s="19">
        <v>9914.735390686652</v>
      </c>
      <c r="AJ46" s="19">
        <v>4127.1702826460232</v>
      </c>
      <c r="AK46" s="19">
        <v>3544.8756009140429</v>
      </c>
      <c r="AL46" s="19">
        <v>1790.8166624006487</v>
      </c>
      <c r="AM46" s="19">
        <v>5747.4254300891262</v>
      </c>
      <c r="AN46" s="19">
        <v>4879.8127222989297</v>
      </c>
      <c r="AO46" s="19">
        <v>3781.3653392658766</v>
      </c>
      <c r="AP46" s="19">
        <v>1233.6589256600118</v>
      </c>
      <c r="AQ46" s="19">
        <v>31261.327879613928</v>
      </c>
      <c r="AR46" s="19">
        <v>1746.0435746756852</v>
      </c>
      <c r="AS46" s="19">
        <v>20484.791716416559</v>
      </c>
      <c r="AT46" s="19">
        <v>11732.176171045612</v>
      </c>
      <c r="AU46" s="19">
        <v>381.21259716018568</v>
      </c>
      <c r="AV46" s="19">
        <v>1164.3421840540454</v>
      </c>
      <c r="AW46" s="19">
        <v>1196.8609483757239</v>
      </c>
      <c r="AX46" s="19">
        <v>1128.1407087245677</v>
      </c>
      <c r="AY46" s="19">
        <v>19876.326392045943</v>
      </c>
      <c r="AZ46" s="19">
        <v>1719.9193186281468</v>
      </c>
      <c r="BA46" s="19">
        <v>1264.710783826155</v>
      </c>
      <c r="BB46" s="19">
        <v>4667.4308487462076</v>
      </c>
      <c r="BC46" s="19">
        <v>2648.8157125902458</v>
      </c>
      <c r="BD46" s="19">
        <v>3943.1878101193765</v>
      </c>
      <c r="BE46" s="19">
        <v>1636.5732619546259</v>
      </c>
      <c r="BF46" s="19">
        <v>2454.8222794677808</v>
      </c>
      <c r="BG46" s="19">
        <v>1730.8736727653886</v>
      </c>
      <c r="BH46" s="19">
        <v>4241.5892440041816</v>
      </c>
      <c r="BI46" s="19">
        <v>979.63847169135045</v>
      </c>
      <c r="BJ46" s="19">
        <v>4909.3538976181935</v>
      </c>
      <c r="BK46" s="19">
        <v>417.91819531003256</v>
      </c>
      <c r="BL46" s="19">
        <v>6420.6293269309936</v>
      </c>
      <c r="BM46" s="19">
        <v>4766.8212548493229</v>
      </c>
      <c r="BN46" s="19">
        <v>1542.6887968842825</v>
      </c>
      <c r="BO46" s="19">
        <v>6725.7058266960976</v>
      </c>
      <c r="BP46" s="19">
        <v>15818.996949892115</v>
      </c>
      <c r="BQ46" s="19">
        <v>718.68641483491274</v>
      </c>
      <c r="BR46" s="19">
        <v>4025.3697357431984</v>
      </c>
      <c r="BS46" s="19">
        <v>0</v>
      </c>
      <c r="BT46" s="19">
        <v>416989.85451867845</v>
      </c>
      <c r="BU46" s="19">
        <v>72472.575309891967</v>
      </c>
      <c r="BV46" s="19">
        <v>3531.0309907395813</v>
      </c>
      <c r="BW46" s="19">
        <v>2.5827635287879214</v>
      </c>
      <c r="BX46" s="19">
        <v>443340.75756215357</v>
      </c>
      <c r="BY46" s="19">
        <v>46487.525688212649</v>
      </c>
      <c r="BZ46" s="19">
        <v>-228.32683320505333</v>
      </c>
      <c r="CA46" s="19">
        <v>565606.1454813215</v>
      </c>
      <c r="CB46" s="19">
        <v>982596</v>
      </c>
      <c r="CD46" s="19">
        <f t="shared" si="3"/>
        <v>0</v>
      </c>
      <c r="CE46" s="19">
        <f t="shared" si="4"/>
        <v>0</v>
      </c>
      <c r="CF46" s="19">
        <f t="shared" si="5"/>
        <v>0</v>
      </c>
    </row>
    <row r="47" spans="1:84" x14ac:dyDescent="0.2">
      <c r="A47" s="25" t="s">
        <v>121</v>
      </c>
      <c r="B47" s="24" t="s">
        <v>382</v>
      </c>
      <c r="C47">
        <f t="shared" si="2"/>
        <v>43</v>
      </c>
      <c r="D47" s="19">
        <v>5406.6801701350414</v>
      </c>
      <c r="E47" s="19">
        <v>1885.8564485120628</v>
      </c>
      <c r="F47" s="19">
        <v>551.39630824251867</v>
      </c>
      <c r="G47" s="19">
        <v>798.9266387837763</v>
      </c>
      <c r="H47" s="19">
        <v>6340.4466559134526</v>
      </c>
      <c r="I47" s="19">
        <v>2107.0044039666273</v>
      </c>
      <c r="J47" s="19">
        <v>823.9182717137727</v>
      </c>
      <c r="K47" s="19">
        <v>10661.23741701375</v>
      </c>
      <c r="L47" s="19">
        <v>3464.5858177514924</v>
      </c>
      <c r="M47" s="19">
        <v>15741.190929367343</v>
      </c>
      <c r="N47" s="19">
        <v>3380.516582224795</v>
      </c>
      <c r="O47" s="19">
        <v>250.82709768024543</v>
      </c>
      <c r="P47" s="19">
        <v>1134.0001903547675</v>
      </c>
      <c r="Q47" s="19">
        <v>941.24419073768024</v>
      </c>
      <c r="R47" s="19">
        <v>1088.0990881445707</v>
      </c>
      <c r="S47" s="19">
        <v>1132.6939294652657</v>
      </c>
      <c r="T47" s="19">
        <v>3096.7435849218864</v>
      </c>
      <c r="U47" s="19">
        <v>357.92008279462993</v>
      </c>
      <c r="V47" s="19">
        <v>5136.6118910904488</v>
      </c>
      <c r="W47" s="19">
        <v>2042.8378798462654</v>
      </c>
      <c r="X47" s="19">
        <v>6143.0733271308827</v>
      </c>
      <c r="Y47" s="19">
        <v>2322.1392688907622</v>
      </c>
      <c r="Z47" s="19">
        <v>1650.005207364286</v>
      </c>
      <c r="AA47" s="19">
        <v>2739.7832995321523</v>
      </c>
      <c r="AB47" s="19">
        <v>3027.1818885938014</v>
      </c>
      <c r="AC47" s="19">
        <v>3141.1287981516552</v>
      </c>
      <c r="AD47" s="19">
        <v>5414.0934427586226</v>
      </c>
      <c r="AE47" s="19">
        <v>1195.8333845705888</v>
      </c>
      <c r="AF47" s="19">
        <v>2701.335038498295</v>
      </c>
      <c r="AG47" s="19">
        <v>1586.6579494822909</v>
      </c>
      <c r="AH47" s="19">
        <v>1665.5729376206689</v>
      </c>
      <c r="AI47" s="19">
        <v>2437.5932332141633</v>
      </c>
      <c r="AJ47" s="19">
        <v>4235.2380133071474</v>
      </c>
      <c r="AK47" s="19">
        <v>1806.1439658326001</v>
      </c>
      <c r="AL47" s="19">
        <v>766.91200677714505</v>
      </c>
      <c r="AM47" s="19">
        <v>1517.515511225306</v>
      </c>
      <c r="AN47" s="19">
        <v>548.86517460086282</v>
      </c>
      <c r="AO47" s="19">
        <v>4127.1292702728078</v>
      </c>
      <c r="AP47" s="19">
        <v>409.59353699639701</v>
      </c>
      <c r="AQ47" s="19">
        <v>5165.1366845332705</v>
      </c>
      <c r="AR47" s="19">
        <v>1582.4135746560644</v>
      </c>
      <c r="AS47" s="19">
        <v>36530.89652085882</v>
      </c>
      <c r="AT47" s="19">
        <v>30751.040882794834</v>
      </c>
      <c r="AU47" s="19">
        <v>253.8301019134305</v>
      </c>
      <c r="AV47" s="19">
        <v>313.26540954357517</v>
      </c>
      <c r="AW47" s="19">
        <v>4604.4798133348859</v>
      </c>
      <c r="AX47" s="19">
        <v>147.67452856033589</v>
      </c>
      <c r="AY47" s="19">
        <v>2153.7556112885663</v>
      </c>
      <c r="AZ47" s="19">
        <v>484.21038032090922</v>
      </c>
      <c r="BA47" s="19">
        <v>489.54122279802436</v>
      </c>
      <c r="BB47" s="19">
        <v>669.52139910624021</v>
      </c>
      <c r="BC47" s="19">
        <v>620.6907702621686</v>
      </c>
      <c r="BD47" s="19">
        <v>2201.5996139269946</v>
      </c>
      <c r="BE47" s="19">
        <v>290.38775007884459</v>
      </c>
      <c r="BF47" s="19">
        <v>1126.267792743374</v>
      </c>
      <c r="BG47" s="19">
        <v>1093.3079837946113</v>
      </c>
      <c r="BH47" s="19">
        <v>438.96556194959521</v>
      </c>
      <c r="BI47" s="19">
        <v>511.66846460208319</v>
      </c>
      <c r="BJ47" s="19">
        <v>716.39651092522138</v>
      </c>
      <c r="BK47" s="19">
        <v>124.74282613661981</v>
      </c>
      <c r="BL47" s="19">
        <v>4020.6539831165996</v>
      </c>
      <c r="BM47" s="19">
        <v>2315.8424706819128</v>
      </c>
      <c r="BN47" s="19">
        <v>1476.7757714109775</v>
      </c>
      <c r="BO47" s="19">
        <v>1400.5001619896038</v>
      </c>
      <c r="BP47" s="19">
        <v>464.70666341063679</v>
      </c>
      <c r="BQ47" s="19">
        <v>325.45312350226396</v>
      </c>
      <c r="BR47" s="19">
        <v>2199.1473137451612</v>
      </c>
      <c r="BS47" s="19">
        <v>0</v>
      </c>
      <c r="BT47" s="19">
        <v>216251.40572546647</v>
      </c>
      <c r="BU47" s="19">
        <v>13140.443488379267</v>
      </c>
      <c r="BV47" s="19">
        <v>96.473932836486199</v>
      </c>
      <c r="BW47" s="19">
        <v>0</v>
      </c>
      <c r="BX47" s="19">
        <v>102472.41174898784</v>
      </c>
      <c r="BY47" s="19">
        <v>3367.7035197610217</v>
      </c>
      <c r="BZ47" s="19">
        <v>-2.438415431050855</v>
      </c>
      <c r="CA47" s="19">
        <v>119074.59427453356</v>
      </c>
      <c r="CB47" s="19">
        <v>335326</v>
      </c>
      <c r="CD47" s="19">
        <f t="shared" si="3"/>
        <v>0</v>
      </c>
      <c r="CE47" s="19">
        <f t="shared" si="4"/>
        <v>0</v>
      </c>
      <c r="CF47" s="19">
        <f t="shared" si="5"/>
        <v>0</v>
      </c>
    </row>
    <row r="48" spans="1:84" x14ac:dyDescent="0.2">
      <c r="A48" s="24" t="s">
        <v>122</v>
      </c>
      <c r="B48" s="24" t="s">
        <v>273</v>
      </c>
      <c r="C48">
        <f t="shared" si="2"/>
        <v>44</v>
      </c>
      <c r="D48" s="19">
        <v>33.57422799722459</v>
      </c>
      <c r="E48" s="19">
        <v>27.089983841338416</v>
      </c>
      <c r="F48" s="19">
        <v>2.156291078841551</v>
      </c>
      <c r="G48" s="19">
        <v>2.296702960225887</v>
      </c>
      <c r="H48" s="19">
        <v>5061.1551762306126</v>
      </c>
      <c r="I48" s="19">
        <v>3.4639579395914777</v>
      </c>
      <c r="J48" s="19">
        <v>12.451301580098677</v>
      </c>
      <c r="K48" s="19">
        <v>1152.0148394628241</v>
      </c>
      <c r="L48" s="19">
        <v>115.97212393022549</v>
      </c>
      <c r="M48" s="19">
        <v>453.67385772109856</v>
      </c>
      <c r="N48" s="19">
        <v>14.321695058587855</v>
      </c>
      <c r="O48" s="19">
        <v>3.1013904817613676</v>
      </c>
      <c r="P48" s="19">
        <v>16.42728448545547</v>
      </c>
      <c r="Q48" s="19">
        <v>19.144990596207684</v>
      </c>
      <c r="R48" s="19">
        <v>11.113677376037996</v>
      </c>
      <c r="S48" s="19">
        <v>121.7928524959585</v>
      </c>
      <c r="T48" s="19">
        <v>1117.8232507484668</v>
      </c>
      <c r="U48" s="19">
        <v>17.766000654287726</v>
      </c>
      <c r="V48" s="19">
        <v>89.028616071145322</v>
      </c>
      <c r="W48" s="19">
        <v>34.543626690905697</v>
      </c>
      <c r="X48" s="19">
        <v>657.46594871863226</v>
      </c>
      <c r="Y48" s="19">
        <v>20.914881096510896</v>
      </c>
      <c r="Z48" s="19">
        <v>42.99363994802863</v>
      </c>
      <c r="AA48" s="19">
        <v>6.6656558990570884</v>
      </c>
      <c r="AB48" s="19">
        <v>53.71112284205882</v>
      </c>
      <c r="AC48" s="19">
        <v>118.41151331897561</v>
      </c>
      <c r="AD48" s="19">
        <v>305.88433300864409</v>
      </c>
      <c r="AE48" s="19">
        <v>26.282941296448193</v>
      </c>
      <c r="AF48" s="19">
        <v>42.133114198881046</v>
      </c>
      <c r="AG48" s="19">
        <v>40.124971399167194</v>
      </c>
      <c r="AH48" s="19">
        <v>48.133824303940855</v>
      </c>
      <c r="AI48" s="19">
        <v>204.77754619030839</v>
      </c>
      <c r="AJ48" s="19">
        <v>174.55682337727467</v>
      </c>
      <c r="AK48" s="19">
        <v>71.066179674956103</v>
      </c>
      <c r="AL48" s="19">
        <v>118.57000785302428</v>
      </c>
      <c r="AM48" s="19">
        <v>9.8834493920202711</v>
      </c>
      <c r="AN48" s="19">
        <v>15.512381926710525</v>
      </c>
      <c r="AO48" s="19">
        <v>15.754014067609969</v>
      </c>
      <c r="AP48" s="19">
        <v>3.4976523214389004</v>
      </c>
      <c r="AQ48" s="19">
        <v>84.181390748507482</v>
      </c>
      <c r="AR48" s="19">
        <v>15.48366400093874</v>
      </c>
      <c r="AS48" s="19">
        <v>921.51128180133844</v>
      </c>
      <c r="AT48" s="19">
        <v>576.29732161411107</v>
      </c>
      <c r="AU48" s="19">
        <v>866.91834134658563</v>
      </c>
      <c r="AV48" s="19">
        <v>3.4994037931376845</v>
      </c>
      <c r="AW48" s="19">
        <v>54.565769358922083</v>
      </c>
      <c r="AX48" s="19">
        <v>4.1279744598205363</v>
      </c>
      <c r="AY48" s="19">
        <v>54.122724103264709</v>
      </c>
      <c r="AZ48" s="19">
        <v>1.6450320876443776</v>
      </c>
      <c r="BA48" s="19">
        <v>3.4282214162096034</v>
      </c>
      <c r="BB48" s="19">
        <v>6.3517318516020023</v>
      </c>
      <c r="BC48" s="19">
        <v>17.728793326406166</v>
      </c>
      <c r="BD48" s="19">
        <v>15.371298419869291</v>
      </c>
      <c r="BE48" s="19">
        <v>7.4052511330301733</v>
      </c>
      <c r="BF48" s="19">
        <v>13.53637125532785</v>
      </c>
      <c r="BG48" s="19">
        <v>5.2013107175424089</v>
      </c>
      <c r="BH48" s="19">
        <v>4.8549172764516442</v>
      </c>
      <c r="BI48" s="19">
        <v>3.3590563803765057</v>
      </c>
      <c r="BJ48" s="19">
        <v>198.58833459516373</v>
      </c>
      <c r="BK48" s="19">
        <v>1.5397984256920383</v>
      </c>
      <c r="BL48" s="19">
        <v>13.459925545076922</v>
      </c>
      <c r="BM48" s="19">
        <v>5.160241723485699</v>
      </c>
      <c r="BN48" s="19">
        <v>11.090094052127874</v>
      </c>
      <c r="BO48" s="19">
        <v>6.3229726982253132</v>
      </c>
      <c r="BP48" s="19">
        <v>15.938411516446742</v>
      </c>
      <c r="BQ48" s="19">
        <v>10.182866628029721</v>
      </c>
      <c r="BR48" s="19">
        <v>10.664123336045062</v>
      </c>
      <c r="BS48" s="19">
        <v>0</v>
      </c>
      <c r="BT48" s="19">
        <v>13217.788471845961</v>
      </c>
      <c r="BU48" s="19">
        <v>5122.924246427734</v>
      </c>
      <c r="BV48" s="19">
        <v>2.3823071799407867</v>
      </c>
      <c r="BW48" s="19">
        <v>0</v>
      </c>
      <c r="BX48" s="19">
        <v>1821.8068824517195</v>
      </c>
      <c r="BY48" s="19">
        <v>80.098092094641132</v>
      </c>
      <c r="BZ48" s="19">
        <v>0</v>
      </c>
      <c r="CA48" s="19">
        <v>7027.2115281540364</v>
      </c>
      <c r="CB48" s="19">
        <v>20245</v>
      </c>
      <c r="CD48" s="19">
        <f t="shared" si="3"/>
        <v>0</v>
      </c>
      <c r="CE48" s="19">
        <f t="shared" si="4"/>
        <v>0</v>
      </c>
      <c r="CF48" s="19">
        <f t="shared" si="5"/>
        <v>0</v>
      </c>
    </row>
    <row r="49" spans="1:84" x14ac:dyDescent="0.2">
      <c r="A49" s="25" t="s">
        <v>123</v>
      </c>
      <c r="B49" s="24" t="s">
        <v>274</v>
      </c>
      <c r="C49">
        <f t="shared" si="2"/>
        <v>45</v>
      </c>
      <c r="D49" s="19">
        <v>0.98899818582805732</v>
      </c>
      <c r="E49" s="19">
        <v>0.12852141110531273</v>
      </c>
      <c r="F49" s="19">
        <v>2.3350750666786597</v>
      </c>
      <c r="G49" s="19">
        <v>3.1335190291763366</v>
      </c>
      <c r="H49" s="19">
        <v>1806.3243794426967</v>
      </c>
      <c r="I49" s="19">
        <v>8.549580804710935</v>
      </c>
      <c r="J49" s="19">
        <v>23.158830043783809</v>
      </c>
      <c r="K49" s="19">
        <v>237.44431723912493</v>
      </c>
      <c r="L49" s="19">
        <v>7.337381774188886</v>
      </c>
      <c r="M49" s="19">
        <v>203.97947376011842</v>
      </c>
      <c r="N49" s="19">
        <v>38.725374594807938</v>
      </c>
      <c r="O49" s="19">
        <v>20.869056675325783</v>
      </c>
      <c r="P49" s="19">
        <v>26.180064526675721</v>
      </c>
      <c r="Q49" s="19">
        <v>28.637318140612965</v>
      </c>
      <c r="R49" s="19">
        <v>40.333728681339267</v>
      </c>
      <c r="S49" s="19">
        <v>32.452849839431877</v>
      </c>
      <c r="T49" s="19">
        <v>81.312599952470407</v>
      </c>
      <c r="U49" s="19">
        <v>14.776546639775406</v>
      </c>
      <c r="V49" s="19">
        <v>32.177079238236914</v>
      </c>
      <c r="W49" s="19">
        <v>5.0775048662741877</v>
      </c>
      <c r="X49" s="19">
        <v>209.21653480976337</v>
      </c>
      <c r="Y49" s="19">
        <v>209.02799038984949</v>
      </c>
      <c r="Z49" s="19">
        <v>10.419538490366349</v>
      </c>
      <c r="AA49" s="19">
        <v>107.66249571833301</v>
      </c>
      <c r="AB49" s="19">
        <v>34.831466238222205</v>
      </c>
      <c r="AC49" s="19">
        <v>99.084172113849064</v>
      </c>
      <c r="AD49" s="19">
        <v>69.190332084264355</v>
      </c>
      <c r="AE49" s="19">
        <v>10.074824380692482</v>
      </c>
      <c r="AF49" s="19">
        <v>41.449096381307612</v>
      </c>
      <c r="AG49" s="19">
        <v>172.98979409719954</v>
      </c>
      <c r="AH49" s="19">
        <v>133.582679173109</v>
      </c>
      <c r="AI49" s="19">
        <v>156.90727897720728</v>
      </c>
      <c r="AJ49" s="19">
        <v>168.18614110180016</v>
      </c>
      <c r="AK49" s="19">
        <v>58.982346947022862</v>
      </c>
      <c r="AL49" s="19">
        <v>51.016638364556059</v>
      </c>
      <c r="AM49" s="19">
        <v>28.316024102983313</v>
      </c>
      <c r="AN49" s="19">
        <v>54.873708487877103</v>
      </c>
      <c r="AO49" s="19">
        <v>482.78846285418132</v>
      </c>
      <c r="AP49" s="19">
        <v>37.651637068544822</v>
      </c>
      <c r="AQ49" s="19">
        <v>1045.3944101347681</v>
      </c>
      <c r="AR49" s="19">
        <v>181.5212462979834</v>
      </c>
      <c r="AS49" s="19">
        <v>2660.1248235579992</v>
      </c>
      <c r="AT49" s="19">
        <v>167.51017873010463</v>
      </c>
      <c r="AU49" s="19">
        <v>66.395370015276868</v>
      </c>
      <c r="AV49" s="19">
        <v>10.310116146232033</v>
      </c>
      <c r="AW49" s="19">
        <v>595.01010453047286</v>
      </c>
      <c r="AX49" s="19">
        <v>63.586777824721239</v>
      </c>
      <c r="AY49" s="19">
        <v>50.741249586908168</v>
      </c>
      <c r="AZ49" s="19">
        <v>14.394977602370284</v>
      </c>
      <c r="BA49" s="19">
        <v>135.87296369941657</v>
      </c>
      <c r="BB49" s="19">
        <v>156.99855303992217</v>
      </c>
      <c r="BC49" s="19">
        <v>544.20204154776127</v>
      </c>
      <c r="BD49" s="19">
        <v>2096.2875083919184</v>
      </c>
      <c r="BE49" s="19">
        <v>47.833861910304492</v>
      </c>
      <c r="BF49" s="19">
        <v>725.65409903922216</v>
      </c>
      <c r="BG49" s="19">
        <v>263.04557004445638</v>
      </c>
      <c r="BH49" s="19">
        <v>515.49038563237627</v>
      </c>
      <c r="BI49" s="19">
        <v>74.776691075032559</v>
      </c>
      <c r="BJ49" s="19">
        <v>259.38923798550775</v>
      </c>
      <c r="BK49" s="19">
        <v>20.589013322237864</v>
      </c>
      <c r="BL49" s="19">
        <v>878.3580819697022</v>
      </c>
      <c r="BM49" s="19">
        <v>271.10267119990459</v>
      </c>
      <c r="BN49" s="19">
        <v>1778.6070685131517</v>
      </c>
      <c r="BO49" s="19">
        <v>345.32410261547506</v>
      </c>
      <c r="BP49" s="19">
        <v>5.0413994431835345</v>
      </c>
      <c r="BQ49" s="19">
        <v>84.448413678611871</v>
      </c>
      <c r="BR49" s="19">
        <v>5931.2525362801198</v>
      </c>
      <c r="BS49" s="19">
        <v>0</v>
      </c>
      <c r="BT49" s="19">
        <v>23739.436815508627</v>
      </c>
      <c r="BU49" s="19">
        <v>6426.371203974807</v>
      </c>
      <c r="BV49" s="19">
        <v>3.239794027708004E-2</v>
      </c>
      <c r="BW49" s="19">
        <v>0</v>
      </c>
      <c r="BX49" s="19">
        <v>8741.6274575626339</v>
      </c>
      <c r="BY49" s="19">
        <v>0.53212501364920395</v>
      </c>
      <c r="BZ49" s="19">
        <v>0</v>
      </c>
      <c r="CA49" s="19">
        <v>15168.563184491364</v>
      </c>
      <c r="CB49" s="19">
        <v>38908</v>
      </c>
      <c r="CD49" s="19">
        <f t="shared" si="3"/>
        <v>0</v>
      </c>
      <c r="CE49" s="19">
        <f t="shared" si="4"/>
        <v>0</v>
      </c>
      <c r="CF49" s="19">
        <f t="shared" si="5"/>
        <v>0</v>
      </c>
    </row>
    <row r="50" spans="1:84" x14ac:dyDescent="0.2">
      <c r="A50" s="24" t="s">
        <v>124</v>
      </c>
      <c r="B50" s="24" t="s">
        <v>386</v>
      </c>
      <c r="C50">
        <f t="shared" si="2"/>
        <v>46</v>
      </c>
      <c r="D50" s="19">
        <v>828.87531745807917</v>
      </c>
      <c r="E50" s="19">
        <v>50.349021210488957</v>
      </c>
      <c r="F50" s="19">
        <v>194.80105732810765</v>
      </c>
      <c r="G50" s="19">
        <v>26.339743501166271</v>
      </c>
      <c r="H50" s="19">
        <v>4095.1869457256066</v>
      </c>
      <c r="I50" s="19">
        <v>1892.5195735498733</v>
      </c>
      <c r="J50" s="19">
        <v>463.56747021900594</v>
      </c>
      <c r="K50" s="19">
        <v>2837.6667252915577</v>
      </c>
      <c r="L50" s="19">
        <v>1910.2349282341022</v>
      </c>
      <c r="M50" s="19">
        <v>3387.1297377300116</v>
      </c>
      <c r="N50" s="19">
        <v>1900.5147374364503</v>
      </c>
      <c r="O50" s="19">
        <v>32.696443588432885</v>
      </c>
      <c r="P50" s="19">
        <v>173.44564868602308</v>
      </c>
      <c r="Q50" s="19">
        <v>117.57648415665996</v>
      </c>
      <c r="R50" s="19">
        <v>176.11767136150459</v>
      </c>
      <c r="S50" s="19">
        <v>220.91194316089886</v>
      </c>
      <c r="T50" s="19">
        <v>1273.04403210501</v>
      </c>
      <c r="U50" s="19">
        <v>184.81700545845337</v>
      </c>
      <c r="V50" s="19">
        <v>691.80823302137196</v>
      </c>
      <c r="W50" s="19">
        <v>818.25940994839323</v>
      </c>
      <c r="X50" s="19">
        <v>1032.9790238797646</v>
      </c>
      <c r="Y50" s="19">
        <v>732.63697952446307</v>
      </c>
      <c r="Z50" s="19">
        <v>392.00745049037499</v>
      </c>
      <c r="AA50" s="19">
        <v>624.97958886123456</v>
      </c>
      <c r="AB50" s="19">
        <v>244.96931554703391</v>
      </c>
      <c r="AC50" s="19">
        <v>336.6028950059619</v>
      </c>
      <c r="AD50" s="19">
        <v>2377.5280251769364</v>
      </c>
      <c r="AE50" s="19">
        <v>124.3023910704414</v>
      </c>
      <c r="AF50" s="19">
        <v>841.47836612008734</v>
      </c>
      <c r="AG50" s="19">
        <v>581.98643620985706</v>
      </c>
      <c r="AH50" s="19">
        <v>854.05517185669066</v>
      </c>
      <c r="AI50" s="19">
        <v>341.74394092310683</v>
      </c>
      <c r="AJ50" s="19">
        <v>3230.9108997658273</v>
      </c>
      <c r="AK50" s="19">
        <v>583.42959786257632</v>
      </c>
      <c r="AL50" s="19">
        <v>504.70639604937378</v>
      </c>
      <c r="AM50" s="19">
        <v>342.97155456594851</v>
      </c>
      <c r="AN50" s="19">
        <v>219.81916012925475</v>
      </c>
      <c r="AO50" s="19">
        <v>738.08049131629161</v>
      </c>
      <c r="AP50" s="19">
        <v>26.920705823908055</v>
      </c>
      <c r="AQ50" s="19">
        <v>685.31528317472032</v>
      </c>
      <c r="AR50" s="19">
        <v>742.01179769473492</v>
      </c>
      <c r="AS50" s="19">
        <v>14743.096264455138</v>
      </c>
      <c r="AT50" s="19">
        <v>7243.8357680348017</v>
      </c>
      <c r="AU50" s="19">
        <v>2283.5058422258712</v>
      </c>
      <c r="AV50" s="19">
        <v>4101.0942667973832</v>
      </c>
      <c r="AW50" s="19">
        <v>4669.3371081295063</v>
      </c>
      <c r="AX50" s="19">
        <v>67.203408423430389</v>
      </c>
      <c r="AY50" s="19">
        <v>254.44274436613264</v>
      </c>
      <c r="AZ50" s="19">
        <v>69.171092867473334</v>
      </c>
      <c r="BA50" s="19">
        <v>84.756759870544698</v>
      </c>
      <c r="BB50" s="19">
        <v>588.8435529555918</v>
      </c>
      <c r="BC50" s="19">
        <v>152.92173573686085</v>
      </c>
      <c r="BD50" s="19">
        <v>4506.0929420339899</v>
      </c>
      <c r="BE50" s="19">
        <v>215.03105197901974</v>
      </c>
      <c r="BF50" s="19">
        <v>599.81290952996369</v>
      </c>
      <c r="BG50" s="19">
        <v>229.75726084148516</v>
      </c>
      <c r="BH50" s="19">
        <v>291.66481753795631</v>
      </c>
      <c r="BI50" s="19">
        <v>218.99638938970799</v>
      </c>
      <c r="BJ50" s="19">
        <v>756.86152692130554</v>
      </c>
      <c r="BK50" s="19">
        <v>69.808179030553802</v>
      </c>
      <c r="BL50" s="19">
        <v>3456.0880776333315</v>
      </c>
      <c r="BM50" s="19">
        <v>311.22513624392298</v>
      </c>
      <c r="BN50" s="19">
        <v>483.99537232790072</v>
      </c>
      <c r="BO50" s="19">
        <v>389.90570617376858</v>
      </c>
      <c r="BP50" s="19">
        <v>307.45324387666784</v>
      </c>
      <c r="BQ50" s="19">
        <v>76.235672408377567</v>
      </c>
      <c r="BR50" s="19">
        <v>1318.3132717772044</v>
      </c>
      <c r="BS50" s="19">
        <v>0</v>
      </c>
      <c r="BT50" s="19">
        <v>84324.747701787666</v>
      </c>
      <c r="BU50" s="19">
        <v>9379.3344556232369</v>
      </c>
      <c r="BV50" s="19">
        <v>0.31319408456804204</v>
      </c>
      <c r="BW50" s="19">
        <v>0</v>
      </c>
      <c r="BX50" s="19">
        <v>26206.493338092874</v>
      </c>
      <c r="BY50" s="19">
        <v>55.053729777760786</v>
      </c>
      <c r="BZ50" s="19">
        <v>-0.94241936612327715</v>
      </c>
      <c r="CA50" s="19">
        <v>35640.252298212319</v>
      </c>
      <c r="CB50" s="19">
        <v>119965</v>
      </c>
      <c r="CD50" s="19">
        <f t="shared" si="3"/>
        <v>0</v>
      </c>
      <c r="CE50" s="19">
        <f t="shared" si="4"/>
        <v>0</v>
      </c>
      <c r="CF50" s="19">
        <f t="shared" si="5"/>
        <v>0</v>
      </c>
    </row>
    <row r="51" spans="1:84" x14ac:dyDescent="0.2">
      <c r="A51" s="24" t="s">
        <v>125</v>
      </c>
      <c r="B51" s="25" t="s">
        <v>388</v>
      </c>
      <c r="C51">
        <f t="shared" si="2"/>
        <v>47</v>
      </c>
      <c r="D51" s="19">
        <v>6.2059789884443468</v>
      </c>
      <c r="E51" s="19">
        <v>2.9833886671668073</v>
      </c>
      <c r="F51" s="19">
        <v>2.0704596315272501</v>
      </c>
      <c r="G51" s="19">
        <v>6.1953583451959648</v>
      </c>
      <c r="H51" s="19">
        <v>173.42129147028655</v>
      </c>
      <c r="I51" s="19">
        <v>36.959686095227646</v>
      </c>
      <c r="J51" s="19">
        <v>10.845788148909135</v>
      </c>
      <c r="K51" s="19">
        <v>189.92525691905348</v>
      </c>
      <c r="L51" s="19">
        <v>22.219234552728423</v>
      </c>
      <c r="M51" s="19">
        <v>186.39995954728988</v>
      </c>
      <c r="N51" s="19">
        <v>33.903527546992905</v>
      </c>
      <c r="O51" s="19">
        <v>17.642535208749983</v>
      </c>
      <c r="P51" s="19">
        <v>18.147794787939162</v>
      </c>
      <c r="Q51" s="19">
        <v>16.390028216445607</v>
      </c>
      <c r="R51" s="19">
        <v>20.012293046276707</v>
      </c>
      <c r="S51" s="19">
        <v>5.6116359782776213</v>
      </c>
      <c r="T51" s="19">
        <v>53.666746477886569</v>
      </c>
      <c r="U51" s="19">
        <v>6.4755614165759319</v>
      </c>
      <c r="V51" s="19">
        <v>22.821153326631837</v>
      </c>
      <c r="W51" s="19">
        <v>10.791953331441363</v>
      </c>
      <c r="X51" s="19">
        <v>85.267771443263754</v>
      </c>
      <c r="Y51" s="19">
        <v>88.117734137017564</v>
      </c>
      <c r="Z51" s="19">
        <v>24.693351382516784</v>
      </c>
      <c r="AA51" s="19">
        <v>125.83901468137852</v>
      </c>
      <c r="AB51" s="19">
        <v>63.056324872623058</v>
      </c>
      <c r="AC51" s="19">
        <v>51.641728548721105</v>
      </c>
      <c r="AD51" s="19">
        <v>105.17857327750619</v>
      </c>
      <c r="AE51" s="19">
        <v>25.833894643748234</v>
      </c>
      <c r="AF51" s="19">
        <v>99.407083940965038</v>
      </c>
      <c r="AG51" s="19">
        <v>81.871532364846104</v>
      </c>
      <c r="AH51" s="19">
        <v>78.908049022081656</v>
      </c>
      <c r="AI51" s="19">
        <v>179.02803632724363</v>
      </c>
      <c r="AJ51" s="19">
        <v>67.768802889710045</v>
      </c>
      <c r="AK51" s="19">
        <v>50.136833880708409</v>
      </c>
      <c r="AL51" s="19">
        <v>48.183769109706162</v>
      </c>
      <c r="AM51" s="19">
        <v>69.727216424929253</v>
      </c>
      <c r="AN51" s="19">
        <v>45.709207231384909</v>
      </c>
      <c r="AO51" s="19">
        <v>147.09782800038818</v>
      </c>
      <c r="AP51" s="19">
        <v>9.3886832262157665</v>
      </c>
      <c r="AQ51" s="19">
        <v>741.32413523141315</v>
      </c>
      <c r="AR51" s="19">
        <v>228.27929681364753</v>
      </c>
      <c r="AS51" s="19">
        <v>1802.4686071979468</v>
      </c>
      <c r="AT51" s="19">
        <v>119.33569179097924</v>
      </c>
      <c r="AU51" s="19">
        <v>2.9083633128645996</v>
      </c>
      <c r="AV51" s="19">
        <v>49.441340237191255</v>
      </c>
      <c r="AW51" s="19">
        <v>126.4996921244261</v>
      </c>
      <c r="AX51" s="19">
        <v>1.5581672105350377</v>
      </c>
      <c r="AY51" s="19">
        <v>26.782441100911797</v>
      </c>
      <c r="AZ51" s="19">
        <v>47.402900231031886</v>
      </c>
      <c r="BA51" s="19">
        <v>91.968378370628358</v>
      </c>
      <c r="BB51" s="19">
        <v>63.122013458473511</v>
      </c>
      <c r="BC51" s="19">
        <v>294.19772666053655</v>
      </c>
      <c r="BD51" s="19">
        <v>684.39008423905852</v>
      </c>
      <c r="BE51" s="19">
        <v>30.946728194770003</v>
      </c>
      <c r="BF51" s="19">
        <v>195.42136944818915</v>
      </c>
      <c r="BG51" s="19">
        <v>178.5689628035849</v>
      </c>
      <c r="BH51" s="19">
        <v>99.869203806564968</v>
      </c>
      <c r="BI51" s="19">
        <v>87.876182806515075</v>
      </c>
      <c r="BJ51" s="19">
        <v>95.033873173131653</v>
      </c>
      <c r="BK51" s="19">
        <v>25.815641537836509</v>
      </c>
      <c r="BL51" s="19">
        <v>1388.0929833139328</v>
      </c>
      <c r="BM51" s="19">
        <v>155.47381051384028</v>
      </c>
      <c r="BN51" s="19">
        <v>229.57368599305525</v>
      </c>
      <c r="BO51" s="19">
        <v>213.90655635966692</v>
      </c>
      <c r="BP51" s="19">
        <v>6.0886656956911853</v>
      </c>
      <c r="BQ51" s="19">
        <v>91.406074624598361</v>
      </c>
      <c r="BR51" s="19">
        <v>3574.9742072758022</v>
      </c>
      <c r="BS51" s="19">
        <v>0</v>
      </c>
      <c r="BT51" s="19">
        <v>12942.271850634825</v>
      </c>
      <c r="BU51" s="19">
        <v>6863.8455839872058</v>
      </c>
      <c r="BV51" s="19">
        <v>0.68919254771242988</v>
      </c>
      <c r="BW51" s="19">
        <v>0</v>
      </c>
      <c r="BX51" s="19">
        <v>5414.8736225399025</v>
      </c>
      <c r="BY51" s="19">
        <v>11.319750290355794</v>
      </c>
      <c r="BZ51" s="19">
        <v>0</v>
      </c>
      <c r="CA51" s="19">
        <v>12290.728149365177</v>
      </c>
      <c r="CB51" s="19">
        <v>25233</v>
      </c>
      <c r="CD51" s="19">
        <f t="shared" si="3"/>
        <v>0</v>
      </c>
      <c r="CE51" s="19">
        <f t="shared" si="4"/>
        <v>0</v>
      </c>
      <c r="CF51" s="19">
        <f t="shared" si="5"/>
        <v>0</v>
      </c>
    </row>
    <row r="52" spans="1:84" x14ac:dyDescent="0.2">
      <c r="A52" s="24" t="s">
        <v>126</v>
      </c>
      <c r="B52" s="24" t="s">
        <v>390</v>
      </c>
      <c r="C52">
        <f t="shared" si="2"/>
        <v>48</v>
      </c>
      <c r="D52" s="19">
        <v>3.1645832767154523</v>
      </c>
      <c r="E52" s="19">
        <v>0.39327127295332359</v>
      </c>
      <c r="F52" s="19">
        <v>2.2086067504613687</v>
      </c>
      <c r="G52" s="19">
        <v>2.2484347061564289</v>
      </c>
      <c r="H52" s="19">
        <v>260.50196274000109</v>
      </c>
      <c r="I52" s="19">
        <v>7.9965344948469506</v>
      </c>
      <c r="J52" s="19">
        <v>9.4084341755248992</v>
      </c>
      <c r="K52" s="19">
        <v>7.5523918347514041</v>
      </c>
      <c r="L52" s="19">
        <v>3.635470640875639</v>
      </c>
      <c r="M52" s="19">
        <v>116.70753980787472</v>
      </c>
      <c r="N52" s="19">
        <v>3.7721252020062068</v>
      </c>
      <c r="O52" s="19">
        <v>0.42993888096372185</v>
      </c>
      <c r="P52" s="19">
        <v>10.565172252345159</v>
      </c>
      <c r="Q52" s="19">
        <v>4.4150536484405114</v>
      </c>
      <c r="R52" s="19">
        <v>1.0212102771280831</v>
      </c>
      <c r="S52" s="19">
        <v>0.98524145726211465</v>
      </c>
      <c r="T52" s="19">
        <v>8.9995441102435034</v>
      </c>
      <c r="U52" s="19">
        <v>12.267365247579052</v>
      </c>
      <c r="V52" s="19">
        <v>3.8493092091352445</v>
      </c>
      <c r="W52" s="19">
        <v>3.2212165893939457</v>
      </c>
      <c r="X52" s="19">
        <v>86.953777281936311</v>
      </c>
      <c r="Y52" s="19">
        <v>107.37574688039676</v>
      </c>
      <c r="Z52" s="19">
        <v>2.3602568458334581</v>
      </c>
      <c r="AA52" s="19">
        <v>241.21216243507567</v>
      </c>
      <c r="AB52" s="19">
        <v>16.333838752669781</v>
      </c>
      <c r="AC52" s="19">
        <v>3.2933078446924222</v>
      </c>
      <c r="AD52" s="19">
        <v>29.009710872041616</v>
      </c>
      <c r="AE52" s="19">
        <v>44.588532056969207</v>
      </c>
      <c r="AF52" s="19">
        <v>27.928435977744904</v>
      </c>
      <c r="AG52" s="19">
        <v>4.6634028052433321</v>
      </c>
      <c r="AH52" s="19">
        <v>2.0868843774783969</v>
      </c>
      <c r="AI52" s="19">
        <v>71.220774152203589</v>
      </c>
      <c r="AJ52" s="19">
        <v>318.33810261344411</v>
      </c>
      <c r="AK52" s="19">
        <v>13.758285817115881</v>
      </c>
      <c r="AL52" s="19">
        <v>4.228989325979799</v>
      </c>
      <c r="AM52" s="19">
        <v>2.7528430762851483</v>
      </c>
      <c r="AN52" s="19">
        <v>79.251609508074836</v>
      </c>
      <c r="AO52" s="19">
        <v>278.00322267759077</v>
      </c>
      <c r="AP52" s="19">
        <v>11.761401000558395</v>
      </c>
      <c r="AQ52" s="19">
        <v>34.270743308136652</v>
      </c>
      <c r="AR52" s="19">
        <v>155.24240758560077</v>
      </c>
      <c r="AS52" s="19">
        <v>734.98853931867211</v>
      </c>
      <c r="AT52" s="19">
        <v>37.128569160011047</v>
      </c>
      <c r="AU52" s="19">
        <v>6.0094792021833099</v>
      </c>
      <c r="AV52" s="19">
        <v>848.29597548723257</v>
      </c>
      <c r="AW52" s="19">
        <v>51.214550981376313</v>
      </c>
      <c r="AX52" s="19">
        <v>224.18030985626839</v>
      </c>
      <c r="AY52" s="19">
        <v>33.278993395283685</v>
      </c>
      <c r="AZ52" s="19">
        <v>6.0090615736101967</v>
      </c>
      <c r="BA52" s="19">
        <v>660.93712692965278</v>
      </c>
      <c r="BB52" s="19">
        <v>87.861127987229963</v>
      </c>
      <c r="BC52" s="19">
        <v>34.773055746129742</v>
      </c>
      <c r="BD52" s="19">
        <v>2760.900525360596</v>
      </c>
      <c r="BE52" s="19">
        <v>63.678411366185948</v>
      </c>
      <c r="BF52" s="19">
        <v>1258.293126692894</v>
      </c>
      <c r="BG52" s="19">
        <v>11.621579857806177</v>
      </c>
      <c r="BH52" s="19">
        <v>239.75848723562268</v>
      </c>
      <c r="BI52" s="19">
        <v>16.158550731724588</v>
      </c>
      <c r="BJ52" s="19">
        <v>1179.4018742667554</v>
      </c>
      <c r="BK52" s="19">
        <v>6.5966186664700004</v>
      </c>
      <c r="BL52" s="19">
        <v>9046.3756345123165</v>
      </c>
      <c r="BM52" s="19">
        <v>1656.5797214906772</v>
      </c>
      <c r="BN52" s="19">
        <v>252.43245910813349</v>
      </c>
      <c r="BO52" s="19">
        <v>4142.0833487424643</v>
      </c>
      <c r="BP52" s="19">
        <v>3616.7187556712288</v>
      </c>
      <c r="BQ52" s="19">
        <v>59.371528609956037</v>
      </c>
      <c r="BR52" s="19">
        <v>7695.2417490204334</v>
      </c>
      <c r="BS52" s="19">
        <v>0</v>
      </c>
      <c r="BT52" s="19">
        <v>36727.867002740641</v>
      </c>
      <c r="BU52" s="19">
        <v>5204.7784614037682</v>
      </c>
      <c r="BV52" s="19">
        <v>0</v>
      </c>
      <c r="BW52" s="19">
        <v>0</v>
      </c>
      <c r="BX52" s="19">
        <v>193487.35453585556</v>
      </c>
      <c r="BY52" s="19">
        <v>0</v>
      </c>
      <c r="BZ52" s="19">
        <v>0</v>
      </c>
      <c r="CA52" s="19">
        <v>198692.13299725935</v>
      </c>
      <c r="CB52" s="19">
        <v>235420</v>
      </c>
      <c r="CD52" s="19">
        <f t="shared" si="3"/>
        <v>0</v>
      </c>
      <c r="CE52" s="19">
        <f t="shared" si="4"/>
        <v>0</v>
      </c>
      <c r="CF52" s="19">
        <f t="shared" si="5"/>
        <v>0</v>
      </c>
    </row>
    <row r="53" spans="1:84" x14ac:dyDescent="0.2">
      <c r="A53" s="25" t="s">
        <v>127</v>
      </c>
      <c r="B53" s="24" t="s">
        <v>392</v>
      </c>
      <c r="C53">
        <f t="shared" si="2"/>
        <v>49</v>
      </c>
      <c r="D53" s="19">
        <v>1.1340958671231154</v>
      </c>
      <c r="E53" s="19">
        <v>0.61637255363161481</v>
      </c>
      <c r="F53" s="19">
        <v>0.106732108156987</v>
      </c>
      <c r="G53" s="19">
        <v>5.4664407792218137E-2</v>
      </c>
      <c r="H53" s="19">
        <v>0.56202153200664817</v>
      </c>
      <c r="I53" s="19">
        <v>0.3128609496016817</v>
      </c>
      <c r="J53" s="19">
        <v>0.12905954056719771</v>
      </c>
      <c r="K53" s="19">
        <v>3.1323611020879776</v>
      </c>
      <c r="L53" s="19">
        <v>0.44356152677606997</v>
      </c>
      <c r="M53" s="19">
        <v>3.2974117519358375</v>
      </c>
      <c r="N53" s="19">
        <v>4.2354908072627078</v>
      </c>
      <c r="O53" s="19">
        <v>0.15003338529689725</v>
      </c>
      <c r="P53" s="19">
        <v>0.6865635284476842</v>
      </c>
      <c r="Q53" s="19">
        <v>0.86047957973492217</v>
      </c>
      <c r="R53" s="19">
        <v>0.54227178479740101</v>
      </c>
      <c r="S53" s="19">
        <v>0.40232911047589442</v>
      </c>
      <c r="T53" s="19">
        <v>2.7413174093873116</v>
      </c>
      <c r="U53" s="19">
        <v>20.014720220742042</v>
      </c>
      <c r="V53" s="19">
        <v>1.438514800667096</v>
      </c>
      <c r="W53" s="19">
        <v>0.38013202536311441</v>
      </c>
      <c r="X53" s="19">
        <v>117.66275387627253</v>
      </c>
      <c r="Y53" s="19">
        <v>0.72514162548832539</v>
      </c>
      <c r="Z53" s="19">
        <v>0.40096963418993031</v>
      </c>
      <c r="AA53" s="19">
        <v>0.73171426287210284</v>
      </c>
      <c r="AB53" s="19">
        <v>1.1306897101290576</v>
      </c>
      <c r="AC53" s="19">
        <v>0.65255616682439654</v>
      </c>
      <c r="AD53" s="19">
        <v>0.75221804646045909</v>
      </c>
      <c r="AE53" s="19">
        <v>0.29366339871710878</v>
      </c>
      <c r="AF53" s="19">
        <v>0.85339045098182931</v>
      </c>
      <c r="AG53" s="19">
        <v>3.4499965253694329</v>
      </c>
      <c r="AH53" s="19">
        <v>0.68681524372443314</v>
      </c>
      <c r="AI53" s="19">
        <v>1.0900972953615835</v>
      </c>
      <c r="AJ53" s="19">
        <v>0.74964037825795893</v>
      </c>
      <c r="AK53" s="19">
        <v>2.4405133093613465</v>
      </c>
      <c r="AL53" s="19">
        <v>0.26187351691293032</v>
      </c>
      <c r="AM53" s="19">
        <v>0.94747078935242202</v>
      </c>
      <c r="AN53" s="19">
        <v>12.032943127553279</v>
      </c>
      <c r="AO53" s="19">
        <v>95.245833728308156</v>
      </c>
      <c r="AP53" s="19">
        <v>5.1235371807895218</v>
      </c>
      <c r="AQ53" s="19">
        <v>3.4635710547654335</v>
      </c>
      <c r="AR53" s="19">
        <v>4.4468235288909375</v>
      </c>
      <c r="AS53" s="19">
        <v>312.33685068274389</v>
      </c>
      <c r="AT53" s="19">
        <v>2.4086006891381202</v>
      </c>
      <c r="AU53" s="19">
        <v>7.7304833364215383E-2</v>
      </c>
      <c r="AV53" s="19">
        <v>0.8597665003471695</v>
      </c>
      <c r="AW53" s="19">
        <v>2.8329628859430036</v>
      </c>
      <c r="AX53" s="19">
        <v>50.14177868717114</v>
      </c>
      <c r="AY53" s="19">
        <v>5.6027878561486002</v>
      </c>
      <c r="AZ53" s="19">
        <v>41.430512825411569</v>
      </c>
      <c r="BA53" s="19">
        <v>6.4642054478843685</v>
      </c>
      <c r="BB53" s="19">
        <v>106.89419651847463</v>
      </c>
      <c r="BC53" s="19">
        <v>11.409907314821139</v>
      </c>
      <c r="BD53" s="19">
        <v>1229.9296620629254</v>
      </c>
      <c r="BE53" s="19">
        <v>34.646912836103077</v>
      </c>
      <c r="BF53" s="19">
        <v>229.92836129194848</v>
      </c>
      <c r="BG53" s="19">
        <v>105.89188810469406</v>
      </c>
      <c r="BH53" s="19">
        <v>1884.032904277165</v>
      </c>
      <c r="BI53" s="19">
        <v>16.386554983100336</v>
      </c>
      <c r="BJ53" s="19">
        <v>26.061973942976447</v>
      </c>
      <c r="BK53" s="19">
        <v>0.23772192548802207</v>
      </c>
      <c r="BL53" s="19">
        <v>538.12035065978603</v>
      </c>
      <c r="BM53" s="19">
        <v>1804.0612575595837</v>
      </c>
      <c r="BN53" s="19">
        <v>1195.0348855009408</v>
      </c>
      <c r="BO53" s="19">
        <v>28.408885541465427</v>
      </c>
      <c r="BP53" s="19">
        <v>116.97133573562429</v>
      </c>
      <c r="BQ53" s="19">
        <v>8.4897672081254907</v>
      </c>
      <c r="BR53" s="19">
        <v>127.59617253109846</v>
      </c>
      <c r="BS53" s="19">
        <v>0</v>
      </c>
      <c r="BT53" s="19">
        <v>8180.6407152449101</v>
      </c>
      <c r="BU53" s="19">
        <v>801.2294729191392</v>
      </c>
      <c r="BV53" s="19">
        <v>0.16788023598123292</v>
      </c>
      <c r="BW53" s="19">
        <v>0</v>
      </c>
      <c r="BX53" s="19">
        <v>9879.7483881517255</v>
      </c>
      <c r="BY53" s="19">
        <v>27.851962710647062</v>
      </c>
      <c r="BZ53" s="19">
        <v>80.361580737597876</v>
      </c>
      <c r="CA53" s="19">
        <v>10789.359284755092</v>
      </c>
      <c r="CB53" s="19">
        <v>18970</v>
      </c>
      <c r="CD53" s="19">
        <f t="shared" si="3"/>
        <v>0</v>
      </c>
      <c r="CE53" s="19">
        <f t="shared" si="4"/>
        <v>0</v>
      </c>
      <c r="CF53" s="19">
        <f t="shared" si="5"/>
        <v>0</v>
      </c>
    </row>
    <row r="54" spans="1:84" x14ac:dyDescent="0.2">
      <c r="A54" s="25" t="s">
        <v>128</v>
      </c>
      <c r="B54" s="24" t="s">
        <v>394</v>
      </c>
      <c r="C54">
        <f t="shared" si="2"/>
        <v>50</v>
      </c>
      <c r="D54" s="19">
        <v>1.5810173269589309</v>
      </c>
      <c r="E54" s="19">
        <v>0.91499105797778435</v>
      </c>
      <c r="F54" s="19">
        <v>7.8798757138617836E-2</v>
      </c>
      <c r="G54" s="19">
        <v>6.2345332007016856E-2</v>
      </c>
      <c r="H54" s="19">
        <v>0.40828752017675907</v>
      </c>
      <c r="I54" s="19">
        <v>0.14132517751885904</v>
      </c>
      <c r="J54" s="19">
        <v>7.062815733922985E-2</v>
      </c>
      <c r="K54" s="19">
        <v>2.8395320516680909</v>
      </c>
      <c r="L54" s="19">
        <v>0.14667685253720242</v>
      </c>
      <c r="M54" s="19">
        <v>2.7558320431126297</v>
      </c>
      <c r="N54" s="19">
        <v>0.53905655477972036</v>
      </c>
      <c r="O54" s="19">
        <v>0.18563010350626724</v>
      </c>
      <c r="P54" s="19">
        <v>0.49819325677812976</v>
      </c>
      <c r="Q54" s="19">
        <v>0.69293223858062847</v>
      </c>
      <c r="R54" s="19">
        <v>0.53224871229845516</v>
      </c>
      <c r="S54" s="19">
        <v>0.18445923786946278</v>
      </c>
      <c r="T54" s="19">
        <v>0.64473185237118602</v>
      </c>
      <c r="U54" s="19">
        <v>0.15950207940674557</v>
      </c>
      <c r="V54" s="19">
        <v>1.8802583778750264</v>
      </c>
      <c r="W54" s="19">
        <v>0.19580694258040995</v>
      </c>
      <c r="X54" s="19">
        <v>0.85940866446632902</v>
      </c>
      <c r="Y54" s="19">
        <v>0.55878277710453106</v>
      </c>
      <c r="Z54" s="19">
        <v>0.37465992997208059</v>
      </c>
      <c r="AA54" s="19">
        <v>0.45672075044354882</v>
      </c>
      <c r="AB54" s="19">
        <v>0.83253643010899625</v>
      </c>
      <c r="AC54" s="19">
        <v>0.5776915290802852</v>
      </c>
      <c r="AD54" s="19">
        <v>0.5148508443030726</v>
      </c>
      <c r="AE54" s="19">
        <v>0.30484069755634452</v>
      </c>
      <c r="AF54" s="19">
        <v>0.60525754515676833</v>
      </c>
      <c r="AG54" s="19">
        <v>0.80359613545300834</v>
      </c>
      <c r="AH54" s="19">
        <v>0.57338809989173123</v>
      </c>
      <c r="AI54" s="19">
        <v>0.95616558722174316</v>
      </c>
      <c r="AJ54" s="19">
        <v>0.39567496557467019</v>
      </c>
      <c r="AK54" s="19">
        <v>0.36860050561148328</v>
      </c>
      <c r="AL54" s="19">
        <v>0.17784943453603391</v>
      </c>
      <c r="AM54" s="19">
        <v>0.58532526674760799</v>
      </c>
      <c r="AN54" s="19">
        <v>0.45756466636008436</v>
      </c>
      <c r="AO54" s="19">
        <v>0.64331718461436105</v>
      </c>
      <c r="AP54" s="19">
        <v>0.17676559598017633</v>
      </c>
      <c r="AQ54" s="19">
        <v>3.1632231217885085</v>
      </c>
      <c r="AR54" s="19">
        <v>1.070459581045796</v>
      </c>
      <c r="AS54" s="19">
        <v>11.020555394531245</v>
      </c>
      <c r="AT54" s="19">
        <v>2.2709955262461654</v>
      </c>
      <c r="AU54" s="19">
        <v>3.8788848443231452E-2</v>
      </c>
      <c r="AV54" s="19">
        <v>0.12290355503320705</v>
      </c>
      <c r="AW54" s="19">
        <v>0.72332507580875016</v>
      </c>
      <c r="AX54" s="19">
        <v>4.1352662738595951</v>
      </c>
      <c r="AY54" s="19">
        <v>2.8875673870584322</v>
      </c>
      <c r="AZ54" s="19">
        <v>11.402440775349637</v>
      </c>
      <c r="BA54" s="19">
        <v>4664.8423125790068</v>
      </c>
      <c r="BB54" s="19">
        <v>4152.5440707086791</v>
      </c>
      <c r="BC54" s="19">
        <v>1.5164189846760998</v>
      </c>
      <c r="BD54" s="19">
        <v>3.599720767819468</v>
      </c>
      <c r="BE54" s="19">
        <v>0.5864762322483934</v>
      </c>
      <c r="BF54" s="19">
        <v>1.4179552340115149</v>
      </c>
      <c r="BG54" s="19">
        <v>0.36516486887315963</v>
      </c>
      <c r="BH54" s="19">
        <v>30870.511916541011</v>
      </c>
      <c r="BI54" s="19">
        <v>0.34405673045119933</v>
      </c>
      <c r="BJ54" s="19">
        <v>24.492490784459459</v>
      </c>
      <c r="BK54" s="19">
        <v>2.8965342516955945</v>
      </c>
      <c r="BL54" s="19">
        <v>1.3175643467072506</v>
      </c>
      <c r="BM54" s="19">
        <v>0.57616075548183765</v>
      </c>
      <c r="BN54" s="19">
        <v>1.258577904982296</v>
      </c>
      <c r="BO54" s="19">
        <v>0.65009439230552757</v>
      </c>
      <c r="BP54" s="19">
        <v>1.9231523212471653</v>
      </c>
      <c r="BQ54" s="19">
        <v>99.937080327899267</v>
      </c>
      <c r="BR54" s="19">
        <v>1.0802750624769939</v>
      </c>
      <c r="BS54" s="19">
        <v>0</v>
      </c>
      <c r="BT54" s="19">
        <v>39891.430798575857</v>
      </c>
      <c r="BU54" s="19">
        <v>1293.7415970891798</v>
      </c>
      <c r="BV54" s="19">
        <v>0.25034772032289121</v>
      </c>
      <c r="BW54" s="19">
        <v>0</v>
      </c>
      <c r="BX54" s="19">
        <v>1961.4653815091631</v>
      </c>
      <c r="BY54" s="19">
        <v>4.1118751054711211</v>
      </c>
      <c r="BZ54" s="19">
        <v>0</v>
      </c>
      <c r="CA54" s="19">
        <v>3259.5692014241372</v>
      </c>
      <c r="CB54" s="19">
        <v>43151</v>
      </c>
      <c r="CD54" s="19">
        <f t="shared" si="3"/>
        <v>0</v>
      </c>
      <c r="CE54" s="19">
        <f t="shared" si="4"/>
        <v>0</v>
      </c>
      <c r="CF54" s="19">
        <f t="shared" si="5"/>
        <v>0</v>
      </c>
    </row>
    <row r="55" spans="1:84" x14ac:dyDescent="0.2">
      <c r="A55" s="24" t="s">
        <v>129</v>
      </c>
      <c r="B55" s="24" t="s">
        <v>396</v>
      </c>
      <c r="C55">
        <f t="shared" si="2"/>
        <v>51</v>
      </c>
      <c r="D55" s="19">
        <v>9.4139501304807016</v>
      </c>
      <c r="E55" s="19">
        <v>5.0745528090497407</v>
      </c>
      <c r="F55" s="19">
        <v>4.9779870595995419</v>
      </c>
      <c r="G55" s="19">
        <v>21.543552367425239</v>
      </c>
      <c r="H55" s="19">
        <v>565.89946088517047</v>
      </c>
      <c r="I55" s="19">
        <v>53.998843364820665</v>
      </c>
      <c r="J55" s="19">
        <v>21.562486249033675</v>
      </c>
      <c r="K55" s="19">
        <v>575.200648436503</v>
      </c>
      <c r="L55" s="19">
        <v>156.32039375271088</v>
      </c>
      <c r="M55" s="19">
        <v>1057.9353037362346</v>
      </c>
      <c r="N55" s="19">
        <v>290.79797793363775</v>
      </c>
      <c r="O55" s="19">
        <v>13.318425984382099</v>
      </c>
      <c r="P55" s="19">
        <v>168.34672824197386</v>
      </c>
      <c r="Q55" s="19">
        <v>433.96421561021015</v>
      </c>
      <c r="R55" s="19">
        <v>139.34655772058665</v>
      </c>
      <c r="S55" s="19">
        <v>68.627506399121742</v>
      </c>
      <c r="T55" s="19">
        <v>288.41567942870523</v>
      </c>
      <c r="U55" s="19">
        <v>261.470455450857</v>
      </c>
      <c r="V55" s="19">
        <v>163.72936962250731</v>
      </c>
      <c r="W55" s="19">
        <v>112.88325407918626</v>
      </c>
      <c r="X55" s="19">
        <v>223.87023053156176</v>
      </c>
      <c r="Y55" s="19">
        <v>201.14212380842216</v>
      </c>
      <c r="Z55" s="19">
        <v>25.318615216712534</v>
      </c>
      <c r="AA55" s="19">
        <v>190.187759477318</v>
      </c>
      <c r="AB55" s="19">
        <v>251.0111605019527</v>
      </c>
      <c r="AC55" s="19">
        <v>342.76689166209991</v>
      </c>
      <c r="AD55" s="19">
        <v>135.36149420671765</v>
      </c>
      <c r="AE55" s="19">
        <v>48.165760803203149</v>
      </c>
      <c r="AF55" s="19">
        <v>288.14900567213101</v>
      </c>
      <c r="AG55" s="19">
        <v>560.97933556804082</v>
      </c>
      <c r="AH55" s="19">
        <v>343.44081734349527</v>
      </c>
      <c r="AI55" s="19">
        <v>325.4009908824292</v>
      </c>
      <c r="AJ55" s="19">
        <v>890.70586520670349</v>
      </c>
      <c r="AK55" s="19">
        <v>865.51010186301255</v>
      </c>
      <c r="AL55" s="19">
        <v>152.55843040071028</v>
      </c>
      <c r="AM55" s="19">
        <v>352.22446297643307</v>
      </c>
      <c r="AN55" s="19">
        <v>98.635936966867092</v>
      </c>
      <c r="AO55" s="19">
        <v>397.27436439934257</v>
      </c>
      <c r="AP55" s="19">
        <v>140.57931552059983</v>
      </c>
      <c r="AQ55" s="19">
        <v>993.35469531070135</v>
      </c>
      <c r="AR55" s="19">
        <v>888.92963294943843</v>
      </c>
      <c r="AS55" s="19">
        <v>5259.4683654174878</v>
      </c>
      <c r="AT55" s="19">
        <v>715.74520249795637</v>
      </c>
      <c r="AU55" s="19">
        <v>24.631630514024245</v>
      </c>
      <c r="AV55" s="19">
        <v>58.887879035548011</v>
      </c>
      <c r="AW55" s="19">
        <v>637.20082272315278</v>
      </c>
      <c r="AX55" s="19">
        <v>198.11592351702748</v>
      </c>
      <c r="AY55" s="19">
        <v>516.24060114547785</v>
      </c>
      <c r="AZ55" s="19">
        <v>106.60764118448823</v>
      </c>
      <c r="BA55" s="19">
        <v>267.19515930192614</v>
      </c>
      <c r="BB55" s="19">
        <v>18464.220407135079</v>
      </c>
      <c r="BC55" s="19">
        <v>1185.3997277245999</v>
      </c>
      <c r="BD55" s="19">
        <v>7611.1380215886511</v>
      </c>
      <c r="BE55" s="19">
        <v>428.00810901955458</v>
      </c>
      <c r="BF55" s="19">
        <v>2076.2840181120532</v>
      </c>
      <c r="BG55" s="19">
        <v>307.11446247035332</v>
      </c>
      <c r="BH55" s="19">
        <v>2403.0885061280646</v>
      </c>
      <c r="BI55" s="19">
        <v>98.480548993652235</v>
      </c>
      <c r="BJ55" s="19">
        <v>1365.3803389112079</v>
      </c>
      <c r="BK55" s="19">
        <v>217.78358779956537</v>
      </c>
      <c r="BL55" s="19">
        <v>4670.9181671022643</v>
      </c>
      <c r="BM55" s="19">
        <v>855.85934837009518</v>
      </c>
      <c r="BN55" s="19">
        <v>1118.0513322599943</v>
      </c>
      <c r="BO55" s="19">
        <v>422.67071213271123</v>
      </c>
      <c r="BP55" s="19">
        <v>949.27255758455192</v>
      </c>
      <c r="BQ55" s="19">
        <v>208.74941068244848</v>
      </c>
      <c r="BR55" s="19">
        <v>1247.2389780861506</v>
      </c>
      <c r="BS55" s="19">
        <v>0</v>
      </c>
      <c r="BT55" s="19">
        <v>63542.145799968181</v>
      </c>
      <c r="BU55" s="19">
        <v>1459.5383180481601</v>
      </c>
      <c r="BV55" s="19">
        <v>0.73926209177700808</v>
      </c>
      <c r="BW55" s="19">
        <v>0</v>
      </c>
      <c r="BX55" s="19">
        <v>95398.64176824344</v>
      </c>
      <c r="BY55" s="19">
        <v>251.93485164845731</v>
      </c>
      <c r="BZ55" s="19">
        <v>0</v>
      </c>
      <c r="CA55" s="19">
        <v>97110.854200031841</v>
      </c>
      <c r="CB55" s="19">
        <v>160653</v>
      </c>
      <c r="CD55" s="19">
        <f t="shared" si="3"/>
        <v>0</v>
      </c>
      <c r="CE55" s="19">
        <f t="shared" si="4"/>
        <v>0</v>
      </c>
      <c r="CF55" s="19">
        <f t="shared" si="5"/>
        <v>0</v>
      </c>
    </row>
    <row r="56" spans="1:84" x14ac:dyDescent="0.2">
      <c r="A56" s="24" t="s">
        <v>130</v>
      </c>
      <c r="B56" s="24" t="s">
        <v>282</v>
      </c>
      <c r="C56">
        <f t="shared" si="2"/>
        <v>52</v>
      </c>
      <c r="D56" s="19">
        <v>32.336735918433256</v>
      </c>
      <c r="E56" s="19">
        <v>18.000412422894868</v>
      </c>
      <c r="F56" s="19">
        <v>1.7359671255507811</v>
      </c>
      <c r="G56" s="19">
        <v>1.5641611622345757</v>
      </c>
      <c r="H56" s="19">
        <v>56.38774927629737</v>
      </c>
      <c r="I56" s="19">
        <v>157.58593075406418</v>
      </c>
      <c r="J56" s="19">
        <v>27.411620127267604</v>
      </c>
      <c r="K56" s="19">
        <v>443.16237565738999</v>
      </c>
      <c r="L56" s="19">
        <v>13.758650039931704</v>
      </c>
      <c r="M56" s="19">
        <v>731.27177044426901</v>
      </c>
      <c r="N56" s="19">
        <v>65.537932847735775</v>
      </c>
      <c r="O56" s="19">
        <v>30.778169870330412</v>
      </c>
      <c r="P56" s="19">
        <v>38.571938416267677</v>
      </c>
      <c r="Q56" s="19">
        <v>48.79134772436651</v>
      </c>
      <c r="R56" s="19">
        <v>17.669963509549035</v>
      </c>
      <c r="S56" s="19">
        <v>11.737066538998221</v>
      </c>
      <c r="T56" s="19">
        <v>151.63560649214247</v>
      </c>
      <c r="U56" s="19">
        <v>4.4283350455633403</v>
      </c>
      <c r="V56" s="19">
        <v>55.181324698177846</v>
      </c>
      <c r="W56" s="19">
        <v>3.6724476725818307</v>
      </c>
      <c r="X56" s="19">
        <v>303.11684810353836</v>
      </c>
      <c r="Y56" s="19">
        <v>187.42657720408346</v>
      </c>
      <c r="Z56" s="19">
        <v>24.891493055956669</v>
      </c>
      <c r="AA56" s="19">
        <v>332.34217645024006</v>
      </c>
      <c r="AB56" s="19">
        <v>120.16219922111141</v>
      </c>
      <c r="AC56" s="19">
        <v>78.05223765189767</v>
      </c>
      <c r="AD56" s="19">
        <v>143.09104077647692</v>
      </c>
      <c r="AE56" s="19">
        <v>24.789191686114663</v>
      </c>
      <c r="AF56" s="19">
        <v>94.010806282034352</v>
      </c>
      <c r="AG56" s="19">
        <v>157.8217846669254</v>
      </c>
      <c r="AH56" s="19">
        <v>286.59935049167268</v>
      </c>
      <c r="AI56" s="19">
        <v>149.12656102452161</v>
      </c>
      <c r="AJ56" s="19">
        <v>601.37948498106732</v>
      </c>
      <c r="AK56" s="19">
        <v>97.111687313065062</v>
      </c>
      <c r="AL56" s="19">
        <v>58.58904017124722</v>
      </c>
      <c r="AM56" s="19">
        <v>107.80209714607612</v>
      </c>
      <c r="AN56" s="19">
        <v>77.757625756242348</v>
      </c>
      <c r="AO56" s="19">
        <v>1268.7714707993257</v>
      </c>
      <c r="AP56" s="19">
        <v>303.9055966810692</v>
      </c>
      <c r="AQ56" s="19">
        <v>435.80560314787601</v>
      </c>
      <c r="AR56" s="19">
        <v>356.5306067113678</v>
      </c>
      <c r="AS56" s="19">
        <v>6914.1963482853353</v>
      </c>
      <c r="AT56" s="19">
        <v>698.74103653257475</v>
      </c>
      <c r="AU56" s="19">
        <v>1.2367664979431039</v>
      </c>
      <c r="AV56" s="19">
        <v>679.46248352805151</v>
      </c>
      <c r="AW56" s="19">
        <v>1029.8818035429636</v>
      </c>
      <c r="AX56" s="19">
        <v>64.62269846637227</v>
      </c>
      <c r="AY56" s="19">
        <v>100.253191089853</v>
      </c>
      <c r="AZ56" s="19">
        <v>441.73692495247462</v>
      </c>
      <c r="BA56" s="19">
        <v>960.18502710304813</v>
      </c>
      <c r="BB56" s="19">
        <v>2637.1117954937122</v>
      </c>
      <c r="BC56" s="19">
        <v>7487.4303002781107</v>
      </c>
      <c r="BD56" s="19">
        <v>14576.159315123003</v>
      </c>
      <c r="BE56" s="19">
        <v>260.16228780595708</v>
      </c>
      <c r="BF56" s="19">
        <v>2180.3954166596327</v>
      </c>
      <c r="BG56" s="19">
        <v>52.785151127304253</v>
      </c>
      <c r="BH56" s="19">
        <v>4907.5065543521187</v>
      </c>
      <c r="BI56" s="19">
        <v>314.91565974198807</v>
      </c>
      <c r="BJ56" s="19">
        <v>773.71244763615948</v>
      </c>
      <c r="BK56" s="19">
        <v>146.32454551505484</v>
      </c>
      <c r="BL56" s="19">
        <v>10268.29629200608</v>
      </c>
      <c r="BM56" s="19">
        <v>1406.1662095058764</v>
      </c>
      <c r="BN56" s="19">
        <v>357.33366501824798</v>
      </c>
      <c r="BO56" s="19">
        <v>2467.0468155874328</v>
      </c>
      <c r="BP56" s="19">
        <v>19.749389756161197</v>
      </c>
      <c r="BQ56" s="19">
        <v>155.88498720474348</v>
      </c>
      <c r="BR56" s="19">
        <v>1220.6488829433333</v>
      </c>
      <c r="BS56" s="19">
        <v>0</v>
      </c>
      <c r="BT56" s="19">
        <v>67242.248980819495</v>
      </c>
      <c r="BU56" s="19">
        <v>4776.8319349335197</v>
      </c>
      <c r="BV56" s="19">
        <v>2.8186208041059633</v>
      </c>
      <c r="BW56" s="19">
        <v>0</v>
      </c>
      <c r="BX56" s="19">
        <v>1029.4461894470537</v>
      </c>
      <c r="BY56" s="19">
        <v>58711.455808802239</v>
      </c>
      <c r="BZ56" s="19">
        <v>27.198465193610769</v>
      </c>
      <c r="CA56" s="19">
        <v>64547.751019180527</v>
      </c>
      <c r="CB56" s="19">
        <v>131790</v>
      </c>
      <c r="CD56" s="19">
        <f t="shared" si="3"/>
        <v>0</v>
      </c>
      <c r="CE56" s="19">
        <f t="shared" si="4"/>
        <v>0</v>
      </c>
      <c r="CF56" s="19">
        <f t="shared" si="5"/>
        <v>0</v>
      </c>
    </row>
    <row r="57" spans="1:84" x14ac:dyDescent="0.2">
      <c r="A57" s="25" t="s">
        <v>131</v>
      </c>
      <c r="B57" s="25" t="s">
        <v>283</v>
      </c>
      <c r="C57">
        <f t="shared" si="2"/>
        <v>53</v>
      </c>
      <c r="D57" s="19">
        <v>6186.91244250401</v>
      </c>
      <c r="E57" s="19">
        <v>2461.7608364600114</v>
      </c>
      <c r="F57" s="19">
        <v>588.60419165858889</v>
      </c>
      <c r="G57" s="19">
        <v>625.84808506388879</v>
      </c>
      <c r="H57" s="19">
        <v>4308.6708954170517</v>
      </c>
      <c r="I57" s="19">
        <v>1614.4404747311933</v>
      </c>
      <c r="J57" s="19">
        <v>565.54324638617641</v>
      </c>
      <c r="K57" s="19">
        <v>5504.1973545328283</v>
      </c>
      <c r="L57" s="19">
        <v>1989.7637931218126</v>
      </c>
      <c r="M57" s="19">
        <v>5360.1116232987724</v>
      </c>
      <c r="N57" s="19">
        <v>1528.9830975805683</v>
      </c>
      <c r="O57" s="19">
        <v>325.85580156330184</v>
      </c>
      <c r="P57" s="19">
        <v>848.60706079761769</v>
      </c>
      <c r="Q57" s="19">
        <v>1193.8165314297014</v>
      </c>
      <c r="R57" s="19">
        <v>858.17557856632573</v>
      </c>
      <c r="S57" s="19">
        <v>556.06865465891781</v>
      </c>
      <c r="T57" s="19">
        <v>2409.4212466918875</v>
      </c>
      <c r="U57" s="19">
        <v>444.88957051032969</v>
      </c>
      <c r="V57" s="19">
        <v>3567.5061696951393</v>
      </c>
      <c r="W57" s="19">
        <v>1203.1686002773047</v>
      </c>
      <c r="X57" s="19">
        <v>4133.8444166005429</v>
      </c>
      <c r="Y57" s="19">
        <v>1459.2071677148651</v>
      </c>
      <c r="Z57" s="19">
        <v>901.71058028338575</v>
      </c>
      <c r="AA57" s="19">
        <v>1117.4484074703619</v>
      </c>
      <c r="AB57" s="19">
        <v>1973.6396261188627</v>
      </c>
      <c r="AC57" s="19">
        <v>2085.5650886067378</v>
      </c>
      <c r="AD57" s="19">
        <v>2375.6763140411299</v>
      </c>
      <c r="AE57" s="19">
        <v>1283.7620837045613</v>
      </c>
      <c r="AF57" s="19">
        <v>1832.5911584876956</v>
      </c>
      <c r="AG57" s="19">
        <v>1593.1640651031857</v>
      </c>
      <c r="AH57" s="19">
        <v>1586.1163586016194</v>
      </c>
      <c r="AI57" s="19">
        <v>2203.2353452687807</v>
      </c>
      <c r="AJ57" s="19">
        <v>2528.0747460393136</v>
      </c>
      <c r="AK57" s="19">
        <v>1195.5556246635658</v>
      </c>
      <c r="AL57" s="19">
        <v>975.64887879297794</v>
      </c>
      <c r="AM57" s="19">
        <v>1123.4855854000384</v>
      </c>
      <c r="AN57" s="19">
        <v>715.53872504096216</v>
      </c>
      <c r="AO57" s="19">
        <v>7376.3372634970838</v>
      </c>
      <c r="AP57" s="19">
        <v>1579.4116418309281</v>
      </c>
      <c r="AQ57" s="19">
        <v>9908.1821062142535</v>
      </c>
      <c r="AR57" s="19">
        <v>3023.511881862416</v>
      </c>
      <c r="AS57" s="19">
        <v>30120.94050113035</v>
      </c>
      <c r="AT57" s="19">
        <v>9313.5253009391054</v>
      </c>
      <c r="AU57" s="19">
        <v>634.17183454360634</v>
      </c>
      <c r="AV57" s="19">
        <v>1402.5215849256986</v>
      </c>
      <c r="AW57" s="19">
        <v>3667.4333328098533</v>
      </c>
      <c r="AX57" s="19">
        <v>677.31433877942573</v>
      </c>
      <c r="AY57" s="19">
        <v>3558.7054505385281</v>
      </c>
      <c r="AZ57" s="19">
        <v>520.92357405683958</v>
      </c>
      <c r="BA57" s="19">
        <v>1138.0204028106079</v>
      </c>
      <c r="BB57" s="19">
        <v>7122.9784187311971</v>
      </c>
      <c r="BC57" s="19">
        <v>2952.1733624953745</v>
      </c>
      <c r="BD57" s="19">
        <v>74169.664991096914</v>
      </c>
      <c r="BE57" s="19">
        <v>26590.12178626646</v>
      </c>
      <c r="BF57" s="19">
        <v>5281.2057440856333</v>
      </c>
      <c r="BG57" s="19">
        <v>1545.2537011886766</v>
      </c>
      <c r="BH57" s="19">
        <v>1068.4541219554867</v>
      </c>
      <c r="BI57" s="19">
        <v>1367.9975516823049</v>
      </c>
      <c r="BJ57" s="19">
        <v>5789.7053727003768</v>
      </c>
      <c r="BK57" s="19">
        <v>1211.2985184866232</v>
      </c>
      <c r="BL57" s="19">
        <v>61006.995793488102</v>
      </c>
      <c r="BM57" s="19">
        <v>1013.0254027545777</v>
      </c>
      <c r="BN57" s="19">
        <v>2556.9817742513405</v>
      </c>
      <c r="BO57" s="19">
        <v>388.2032437693847</v>
      </c>
      <c r="BP57" s="19">
        <v>5554.845912088198</v>
      </c>
      <c r="BQ57" s="19">
        <v>996.52687879307757</v>
      </c>
      <c r="BR57" s="19">
        <v>2577.2329980338741</v>
      </c>
      <c r="BS57" s="19">
        <v>0</v>
      </c>
      <c r="BT57" s="19">
        <v>345340.27421269036</v>
      </c>
      <c r="BU57" s="19">
        <v>14336.388440785142</v>
      </c>
      <c r="BV57" s="19">
        <v>2023.621753988501</v>
      </c>
      <c r="BW57" s="19">
        <v>291.38268538416457</v>
      </c>
      <c r="BX57" s="19">
        <v>279285.02950004401</v>
      </c>
      <c r="BY57" s="19">
        <v>518.05333182486743</v>
      </c>
      <c r="BZ57" s="19">
        <v>0.25007528306432186</v>
      </c>
      <c r="CA57" s="19">
        <v>296454.72578730964</v>
      </c>
      <c r="CB57" s="19">
        <v>641795</v>
      </c>
      <c r="CD57" s="19">
        <f t="shared" si="3"/>
        <v>0</v>
      </c>
      <c r="CE57" s="19">
        <f t="shared" si="4"/>
        <v>0</v>
      </c>
      <c r="CF57" s="19">
        <f t="shared" si="5"/>
        <v>0</v>
      </c>
    </row>
    <row r="58" spans="1:84" x14ac:dyDescent="0.2">
      <c r="A58" s="24" t="s">
        <v>132</v>
      </c>
      <c r="B58" s="24" t="s">
        <v>400</v>
      </c>
      <c r="C58">
        <f t="shared" si="2"/>
        <v>54</v>
      </c>
      <c r="D58" s="19">
        <v>5.0114845903783758</v>
      </c>
      <c r="E58" s="19">
        <v>3.5796318502702684</v>
      </c>
      <c r="F58" s="19">
        <v>5.0114845903783758</v>
      </c>
      <c r="G58" s="19">
        <v>15.750380141189179</v>
      </c>
      <c r="H58" s="19">
        <v>292.813885352108</v>
      </c>
      <c r="I58" s="19">
        <v>20.76186473156756</v>
      </c>
      <c r="J58" s="19">
        <v>15.034453771135126</v>
      </c>
      <c r="K58" s="19">
        <v>489.69363711697275</v>
      </c>
      <c r="L58" s="19">
        <v>136.74193668032424</v>
      </c>
      <c r="M58" s="19">
        <v>371.5657860580539</v>
      </c>
      <c r="N58" s="19">
        <v>50.830772273837809</v>
      </c>
      <c r="O58" s="19">
        <v>17.182232881297292</v>
      </c>
      <c r="P58" s="19">
        <v>246.99459766864854</v>
      </c>
      <c r="Q58" s="19">
        <v>289.95017987189175</v>
      </c>
      <c r="R58" s="19">
        <v>75.17226885567564</v>
      </c>
      <c r="S58" s="19">
        <v>27.921128432108098</v>
      </c>
      <c r="T58" s="19">
        <v>125.2871147594594</v>
      </c>
      <c r="U58" s="19">
        <v>42.955582203243225</v>
      </c>
      <c r="V58" s="19">
        <v>125.2871147594594</v>
      </c>
      <c r="W58" s="19">
        <v>152.49231682151344</v>
      </c>
      <c r="X58" s="19">
        <v>131.01452571989182</v>
      </c>
      <c r="Y58" s="19">
        <v>78.035974335891865</v>
      </c>
      <c r="Z58" s="19">
        <v>126.71896749956751</v>
      </c>
      <c r="AA58" s="19">
        <v>191.15234080443236</v>
      </c>
      <c r="AB58" s="19">
        <v>294.96166446227011</v>
      </c>
      <c r="AC58" s="19">
        <v>148.19675860118912</v>
      </c>
      <c r="AD58" s="19">
        <v>202.6071627252972</v>
      </c>
      <c r="AE58" s="19">
        <v>7.8751900705945896</v>
      </c>
      <c r="AF58" s="19">
        <v>194.01604628464858</v>
      </c>
      <c r="AG58" s="19">
        <v>124.57118838940535</v>
      </c>
      <c r="AH58" s="19">
        <v>90.922648996864822</v>
      </c>
      <c r="AI58" s="19">
        <v>150.34453771135128</v>
      </c>
      <c r="AJ58" s="19">
        <v>78.7519007059459</v>
      </c>
      <c r="AK58" s="19">
        <v>140.32156853059453</v>
      </c>
      <c r="AL58" s="19">
        <v>55.842256864216196</v>
      </c>
      <c r="AM58" s="19">
        <v>181.12937162367558</v>
      </c>
      <c r="AN58" s="19">
        <v>45.103361313405387</v>
      </c>
      <c r="AO58" s="19">
        <v>1007.3084026660537</v>
      </c>
      <c r="AP58" s="19">
        <v>232.67607026756747</v>
      </c>
      <c r="AQ58" s="19">
        <v>1008.7402554061616</v>
      </c>
      <c r="AR58" s="19">
        <v>2860.1258483659444</v>
      </c>
      <c r="AS58" s="19">
        <v>28844.673449477821</v>
      </c>
      <c r="AT58" s="19">
        <v>887.0327724969726</v>
      </c>
      <c r="AU58" s="19">
        <v>52.978551383999978</v>
      </c>
      <c r="AV58" s="19">
        <v>99.513765437513456</v>
      </c>
      <c r="AW58" s="19">
        <v>2011.753099851891</v>
      </c>
      <c r="AX58" s="19">
        <v>950.75021943178342</v>
      </c>
      <c r="AY58" s="19">
        <v>3651.9404136457283</v>
      </c>
      <c r="AZ58" s="19">
        <v>178.26566614345938</v>
      </c>
      <c r="BA58" s="19">
        <v>372.28171242810794</v>
      </c>
      <c r="BB58" s="19">
        <v>1819.8848326774043</v>
      </c>
      <c r="BC58" s="19">
        <v>1209.9155653913508</v>
      </c>
      <c r="BD58" s="19">
        <v>4447.3346107757816</v>
      </c>
      <c r="BE58" s="19">
        <v>1364.5556613230265</v>
      </c>
      <c r="BF58" s="19">
        <v>3783.6708657356739</v>
      </c>
      <c r="BG58" s="19">
        <v>667.95930326043208</v>
      </c>
      <c r="BH58" s="19">
        <v>858.3957176948104</v>
      </c>
      <c r="BI58" s="19">
        <v>824.74717830226984</v>
      </c>
      <c r="BJ58" s="19">
        <v>2336.0677454863776</v>
      </c>
      <c r="BK58" s="19">
        <v>194.73197265470262</v>
      </c>
      <c r="BL58" s="19">
        <v>2494.2874732683231</v>
      </c>
      <c r="BM58" s="19">
        <v>511.17142821859431</v>
      </c>
      <c r="BN58" s="19">
        <v>3530.2329307365385</v>
      </c>
      <c r="BO58" s="19">
        <v>333.62168844518908</v>
      </c>
      <c r="BP58" s="19">
        <v>1696.7454970281071</v>
      </c>
      <c r="BQ58" s="19">
        <v>3125.0186052859449</v>
      </c>
      <c r="BR58" s="19">
        <v>2273.0662249216207</v>
      </c>
      <c r="BS58" s="19">
        <v>0</v>
      </c>
      <c r="BT58" s="19">
        <v>78381.050846257902</v>
      </c>
      <c r="BU58" s="19">
        <v>3389.7380795271974</v>
      </c>
      <c r="BV58" s="19">
        <v>0</v>
      </c>
      <c r="BW58" s="19">
        <v>0</v>
      </c>
      <c r="BX58" s="19">
        <v>496311.21107421489</v>
      </c>
      <c r="BY58" s="19">
        <v>0</v>
      </c>
      <c r="BZ58" s="19">
        <v>0</v>
      </c>
      <c r="CA58" s="19">
        <v>499700.94915374205</v>
      </c>
      <c r="CB58" s="19">
        <v>578082</v>
      </c>
      <c r="CD58" s="19">
        <f t="shared" si="3"/>
        <v>0</v>
      </c>
      <c r="CE58" s="19">
        <f t="shared" si="4"/>
        <v>0</v>
      </c>
      <c r="CF58" s="19">
        <f t="shared" si="5"/>
        <v>0</v>
      </c>
    </row>
    <row r="59" spans="1:84" x14ac:dyDescent="0.2">
      <c r="A59" s="25" t="s">
        <v>133</v>
      </c>
      <c r="B59" s="24" t="s">
        <v>402</v>
      </c>
      <c r="C59">
        <f t="shared" si="2"/>
        <v>55</v>
      </c>
      <c r="D59" s="19">
        <v>18.509701765458399</v>
      </c>
      <c r="E59" s="19">
        <v>9.3070145103526709</v>
      </c>
      <c r="F59" s="19">
        <v>33.960160427156318</v>
      </c>
      <c r="G59" s="19">
        <v>563.34735913236636</v>
      </c>
      <c r="H59" s="19">
        <v>9783.7697539656328</v>
      </c>
      <c r="I59" s="19">
        <v>1986.3850358956383</v>
      </c>
      <c r="J59" s="19">
        <v>256.25335327405833</v>
      </c>
      <c r="K59" s="19">
        <v>4097.3968950667449</v>
      </c>
      <c r="L59" s="19">
        <v>769.70325951512018</v>
      </c>
      <c r="M59" s="19">
        <v>6540.6464007209697</v>
      </c>
      <c r="N59" s="19">
        <v>1929.4398897649712</v>
      </c>
      <c r="O59" s="19">
        <v>763.36934900239089</v>
      </c>
      <c r="P59" s="19">
        <v>364.6446607283541</v>
      </c>
      <c r="Q59" s="19">
        <v>307.6268035464588</v>
      </c>
      <c r="R59" s="19">
        <v>193.11082420030161</v>
      </c>
      <c r="S59" s="19">
        <v>262.56016198962038</v>
      </c>
      <c r="T59" s="19">
        <v>1788.4959509063988</v>
      </c>
      <c r="U59" s="19">
        <v>100.0869328315588</v>
      </c>
      <c r="V59" s="19">
        <v>5257.2346850904396</v>
      </c>
      <c r="W59" s="19">
        <v>513.52519536444527</v>
      </c>
      <c r="X59" s="19">
        <v>3487.4416041177342</v>
      </c>
      <c r="Y59" s="19">
        <v>3489.0585591316726</v>
      </c>
      <c r="Z59" s="19">
        <v>1409.8712773992975</v>
      </c>
      <c r="AA59" s="19">
        <v>3776.5688835137908</v>
      </c>
      <c r="AB59" s="19">
        <v>1741.4021227752517</v>
      </c>
      <c r="AC59" s="19">
        <v>2041.1283692469956</v>
      </c>
      <c r="AD59" s="19">
        <v>1650.1356046059605</v>
      </c>
      <c r="AE59" s="19">
        <v>480.41729878952691</v>
      </c>
      <c r="AF59" s="19">
        <v>703.87889240228856</v>
      </c>
      <c r="AG59" s="19">
        <v>2339.3710324304984</v>
      </c>
      <c r="AH59" s="19">
        <v>2234.799222406135</v>
      </c>
      <c r="AI59" s="19">
        <v>1997.5425825586788</v>
      </c>
      <c r="AJ59" s="19">
        <v>2348.98435779906</v>
      </c>
      <c r="AK59" s="19">
        <v>997.44209977774676</v>
      </c>
      <c r="AL59" s="19">
        <v>316.14439825116364</v>
      </c>
      <c r="AM59" s="19">
        <v>368.19585328930918</v>
      </c>
      <c r="AN59" s="19">
        <v>640.30906826097157</v>
      </c>
      <c r="AO59" s="19">
        <v>1277.7091907960194</v>
      </c>
      <c r="AP59" s="19">
        <v>1265.2580271320737</v>
      </c>
      <c r="AQ59" s="19">
        <v>4459.521095415208</v>
      </c>
      <c r="AR59" s="19">
        <v>6445.6382087446154</v>
      </c>
      <c r="AS59" s="19">
        <v>24595.72989282621</v>
      </c>
      <c r="AT59" s="19">
        <v>2211.6824151438009</v>
      </c>
      <c r="AU59" s="19">
        <v>104.50930143825568</v>
      </c>
      <c r="AV59" s="19">
        <v>508.09413213353372</v>
      </c>
      <c r="AW59" s="19">
        <v>1827.614531575013</v>
      </c>
      <c r="AX59" s="19">
        <v>250.93126969624367</v>
      </c>
      <c r="AY59" s="19">
        <v>937.16642382139332</v>
      </c>
      <c r="AZ59" s="19">
        <v>473.38007530112088</v>
      </c>
      <c r="BA59" s="19">
        <v>2748.209648311913</v>
      </c>
      <c r="BB59" s="19">
        <v>3063.9608457882978</v>
      </c>
      <c r="BC59" s="19">
        <v>2935.6427520985621</v>
      </c>
      <c r="BD59" s="19">
        <v>16256.494382401212</v>
      </c>
      <c r="BE59" s="19">
        <v>2047.5147159874784</v>
      </c>
      <c r="BF59" s="19">
        <v>16852.143289500746</v>
      </c>
      <c r="BG59" s="19">
        <v>4500.0393902033502</v>
      </c>
      <c r="BH59" s="19">
        <v>428.61061160035342</v>
      </c>
      <c r="BI59" s="19">
        <v>844.4611203833299</v>
      </c>
      <c r="BJ59" s="19">
        <v>3709.0417735330939</v>
      </c>
      <c r="BK59" s="19">
        <v>1285.7263454533067</v>
      </c>
      <c r="BL59" s="19">
        <v>4470.7273344124296</v>
      </c>
      <c r="BM59" s="19">
        <v>164.03694245871256</v>
      </c>
      <c r="BN59" s="19">
        <v>2184.420125752396</v>
      </c>
      <c r="BO59" s="19">
        <v>307.64601538994384</v>
      </c>
      <c r="BP59" s="19">
        <v>2437.5727760893456</v>
      </c>
      <c r="BQ59" s="19">
        <v>1118.9804239076045</v>
      </c>
      <c r="BR59" s="19">
        <v>3052.7983687182877</v>
      </c>
      <c r="BS59" s="19">
        <v>0</v>
      </c>
      <c r="BT59" s="19">
        <v>178327.32604046838</v>
      </c>
      <c r="BU59" s="19">
        <v>13355.253455500961</v>
      </c>
      <c r="BV59" s="19">
        <v>0.10308435542707285</v>
      </c>
      <c r="BW59" s="19">
        <v>0</v>
      </c>
      <c r="BX59" s="19">
        <v>15066.624294631814</v>
      </c>
      <c r="BY59" s="19">
        <v>1.6931250434292853</v>
      </c>
      <c r="BZ59" s="19">
        <v>0</v>
      </c>
      <c r="CA59" s="19">
        <v>28423.673959531632</v>
      </c>
      <c r="CB59" s="19">
        <v>206751</v>
      </c>
      <c r="CD59" s="19">
        <f t="shared" si="3"/>
        <v>0</v>
      </c>
      <c r="CE59" s="19">
        <f t="shared" si="4"/>
        <v>0</v>
      </c>
      <c r="CF59" s="19">
        <f t="shared" si="5"/>
        <v>0</v>
      </c>
    </row>
    <row r="60" spans="1:84" x14ac:dyDescent="0.2">
      <c r="A60" s="24" t="s">
        <v>134</v>
      </c>
      <c r="B60" s="24" t="s">
        <v>404</v>
      </c>
      <c r="C60">
        <f t="shared" si="2"/>
        <v>56</v>
      </c>
      <c r="D60" s="19">
        <v>621.11642487761162</v>
      </c>
      <c r="E60" s="19">
        <v>19.11618364623035</v>
      </c>
      <c r="F60" s="19">
        <v>0.10703882667026908</v>
      </c>
      <c r="G60" s="19">
        <v>40.973137546671225</v>
      </c>
      <c r="H60" s="19">
        <v>1693.5515902195643</v>
      </c>
      <c r="I60" s="19">
        <v>252.7627044119138</v>
      </c>
      <c r="J60" s="19">
        <v>115.81417632353192</v>
      </c>
      <c r="K60" s="19">
        <v>916.60810036843804</v>
      </c>
      <c r="L60" s="19">
        <v>286.43394950165867</v>
      </c>
      <c r="M60" s="19">
        <v>899.97335226675011</v>
      </c>
      <c r="N60" s="19">
        <v>185.43638447252994</v>
      </c>
      <c r="O60" s="19">
        <v>100.51910806537009</v>
      </c>
      <c r="P60" s="19">
        <v>55.478210414533137</v>
      </c>
      <c r="Q60" s="19">
        <v>143.47604028591184</v>
      </c>
      <c r="R60" s="19">
        <v>101.12665051564423</v>
      </c>
      <c r="S60" s="19">
        <v>36.475699209705397</v>
      </c>
      <c r="T60" s="19">
        <v>417.82107320571021</v>
      </c>
      <c r="U60" s="19">
        <v>33.679393368385576</v>
      </c>
      <c r="V60" s="19">
        <v>130.0231168332335</v>
      </c>
      <c r="W60" s="19">
        <v>220.47277678134216</v>
      </c>
      <c r="X60" s="19">
        <v>606.66620325602264</v>
      </c>
      <c r="Y60" s="19">
        <v>486.74550559145734</v>
      </c>
      <c r="Z60" s="19">
        <v>347.54944833674364</v>
      </c>
      <c r="AA60" s="19">
        <v>769.92503087668854</v>
      </c>
      <c r="AB60" s="19">
        <v>696.24053854045349</v>
      </c>
      <c r="AC60" s="19">
        <v>453.2969817980902</v>
      </c>
      <c r="AD60" s="19">
        <v>322.05041165879641</v>
      </c>
      <c r="AE60" s="19">
        <v>204.21762860611349</v>
      </c>
      <c r="AF60" s="19">
        <v>352.70517729562812</v>
      </c>
      <c r="AG60" s="19">
        <v>466.48052572683389</v>
      </c>
      <c r="AH60" s="19">
        <v>313.82470576119459</v>
      </c>
      <c r="AI60" s="19">
        <v>1235.0043937186308</v>
      </c>
      <c r="AJ60" s="19">
        <v>1320.7179682732365</v>
      </c>
      <c r="AK60" s="19">
        <v>526.32711188422445</v>
      </c>
      <c r="AL60" s="19">
        <v>187.5976476012238</v>
      </c>
      <c r="AM60" s="19">
        <v>209.56065187737505</v>
      </c>
      <c r="AN60" s="19">
        <v>180.88212402791419</v>
      </c>
      <c r="AO60" s="19">
        <v>2959.3852915108914</v>
      </c>
      <c r="AP60" s="19">
        <v>416.27897611040396</v>
      </c>
      <c r="AQ60" s="19">
        <v>3002.1458602644589</v>
      </c>
      <c r="AR60" s="19">
        <v>92.708846874963371</v>
      </c>
      <c r="AS60" s="19">
        <v>1449.9599978254539</v>
      </c>
      <c r="AT60" s="19">
        <v>280.05131614353252</v>
      </c>
      <c r="AU60" s="19">
        <v>10.443441584729044</v>
      </c>
      <c r="AV60" s="19">
        <v>0.69117461132748848</v>
      </c>
      <c r="AW60" s="19">
        <v>3750.8019640075804</v>
      </c>
      <c r="AX60" s="19">
        <v>12.882872356931205</v>
      </c>
      <c r="AY60" s="19">
        <v>27.315020543317061</v>
      </c>
      <c r="AZ60" s="19">
        <v>1.4438791090024383</v>
      </c>
      <c r="BA60" s="19">
        <v>2.584193923135905</v>
      </c>
      <c r="BB60" s="19">
        <v>27.187424721804959</v>
      </c>
      <c r="BC60" s="19">
        <v>292.75043255761318</v>
      </c>
      <c r="BD60" s="19">
        <v>614.72532070355805</v>
      </c>
      <c r="BE60" s="19">
        <v>21.324479827458134</v>
      </c>
      <c r="BF60" s="19">
        <v>26.324107255527757</v>
      </c>
      <c r="BG60" s="19">
        <v>2646.4303689631015</v>
      </c>
      <c r="BH60" s="19">
        <v>5.9389059925854477</v>
      </c>
      <c r="BI60" s="19">
        <v>68.450941757640223</v>
      </c>
      <c r="BJ60" s="19">
        <v>34.916233419911265</v>
      </c>
      <c r="BK60" s="19">
        <v>1.414321955672813</v>
      </c>
      <c r="BL60" s="19">
        <v>4929.9625646382574</v>
      </c>
      <c r="BM60" s="19">
        <v>1612.7865736523245</v>
      </c>
      <c r="BN60" s="19">
        <v>115.79307694217069</v>
      </c>
      <c r="BO60" s="19">
        <v>1474.5230315046867</v>
      </c>
      <c r="BP60" s="19">
        <v>13.351833391905918</v>
      </c>
      <c r="BQ60" s="19">
        <v>21.616910164950994</v>
      </c>
      <c r="BR60" s="19">
        <v>15.811426748013172</v>
      </c>
      <c r="BS60" s="19">
        <v>0</v>
      </c>
      <c r="BT60" s="19">
        <v>38880.757955034947</v>
      </c>
      <c r="BU60" s="19">
        <v>18326.105403194866</v>
      </c>
      <c r="BV60" s="19">
        <v>0</v>
      </c>
      <c r="BW60" s="19">
        <v>0</v>
      </c>
      <c r="BX60" s="19">
        <v>946.03785612993215</v>
      </c>
      <c r="BY60" s="19">
        <v>6505.9824104802319</v>
      </c>
      <c r="BZ60" s="19">
        <v>-6.8836248399750835</v>
      </c>
      <c r="CA60" s="19">
        <v>25771.242044965056</v>
      </c>
      <c r="CB60" s="19">
        <v>64652</v>
      </c>
      <c r="CD60" s="19">
        <f t="shared" si="3"/>
        <v>0</v>
      </c>
      <c r="CE60" s="19">
        <f t="shared" si="4"/>
        <v>0</v>
      </c>
      <c r="CF60" s="19">
        <f t="shared" si="5"/>
        <v>0</v>
      </c>
    </row>
    <row r="61" spans="1:84" x14ac:dyDescent="0.2">
      <c r="A61" s="24" t="s">
        <v>135</v>
      </c>
      <c r="B61" s="24" t="s">
        <v>406</v>
      </c>
      <c r="C61">
        <f t="shared" si="2"/>
        <v>57</v>
      </c>
      <c r="D61" s="19">
        <v>13.35227992350355</v>
      </c>
      <c r="E61" s="19">
        <v>392.71555182463294</v>
      </c>
      <c r="F61" s="19">
        <v>91.339887013448845</v>
      </c>
      <c r="G61" s="19">
        <v>34.742137995492691</v>
      </c>
      <c r="H61" s="19">
        <v>650.03124388104686</v>
      </c>
      <c r="I61" s="19">
        <v>7.6037623258072333</v>
      </c>
      <c r="J61" s="19">
        <v>0.78573860488199054</v>
      </c>
      <c r="K61" s="19">
        <v>2259.8250497160338</v>
      </c>
      <c r="L61" s="19">
        <v>186.5153998865421</v>
      </c>
      <c r="M61" s="19">
        <v>3538.094384999632</v>
      </c>
      <c r="N61" s="19">
        <v>4839.7039373576163</v>
      </c>
      <c r="O61" s="19">
        <v>249.10097033031164</v>
      </c>
      <c r="P61" s="19">
        <v>92.358767384309488</v>
      </c>
      <c r="Q61" s="19">
        <v>389.01842449947156</v>
      </c>
      <c r="R61" s="19">
        <v>848.42872954806501</v>
      </c>
      <c r="S61" s="19">
        <v>31.770149468394077</v>
      </c>
      <c r="T61" s="19">
        <v>543.61774140417117</v>
      </c>
      <c r="U61" s="19">
        <v>62.709960976488453</v>
      </c>
      <c r="V61" s="19">
        <v>201.41863429803115</v>
      </c>
      <c r="W61" s="19">
        <v>105.79341827316063</v>
      </c>
      <c r="X61" s="19">
        <v>122.60288316125899</v>
      </c>
      <c r="Y61" s="19">
        <v>482.43904939749575</v>
      </c>
      <c r="Z61" s="19">
        <v>1246.853066674779</v>
      </c>
      <c r="AA61" s="19">
        <v>1926.0887683660851</v>
      </c>
      <c r="AB61" s="19">
        <v>487.92473149605917</v>
      </c>
      <c r="AC61" s="19">
        <v>272.69219536710278</v>
      </c>
      <c r="AD61" s="19">
        <v>213.08336536430062</v>
      </c>
      <c r="AE61" s="19">
        <v>16.70657947119448</v>
      </c>
      <c r="AF61" s="19">
        <v>481.00551340002227</v>
      </c>
      <c r="AG61" s="19">
        <v>1219.82624033617</v>
      </c>
      <c r="AH61" s="19">
        <v>639.41548642251303</v>
      </c>
      <c r="AI61" s="19">
        <v>432.80145540088449</v>
      </c>
      <c r="AJ61" s="19">
        <v>3862.4137548571116</v>
      </c>
      <c r="AK61" s="19">
        <v>137.53883462924458</v>
      </c>
      <c r="AL61" s="19">
        <v>284.58658430714001</v>
      </c>
      <c r="AM61" s="19">
        <v>411.56544512238804</v>
      </c>
      <c r="AN61" s="19">
        <v>126.19894106717733</v>
      </c>
      <c r="AO61" s="19">
        <v>3701.4864203336347</v>
      </c>
      <c r="AP61" s="19">
        <v>201.66807889582188</v>
      </c>
      <c r="AQ61" s="19">
        <v>1779.4970918574068</v>
      </c>
      <c r="AR61" s="19">
        <v>2652.1350743282992</v>
      </c>
      <c r="AS61" s="19">
        <v>17234.239537129855</v>
      </c>
      <c r="AT61" s="19">
        <v>683.85132731991519</v>
      </c>
      <c r="AU61" s="19">
        <v>40.790888316188457</v>
      </c>
      <c r="AV61" s="19">
        <v>231.76651029145179</v>
      </c>
      <c r="AW61" s="19">
        <v>1188.3336576345239</v>
      </c>
      <c r="AX61" s="19">
        <v>334.93366138359397</v>
      </c>
      <c r="AY61" s="19">
        <v>716.7425713334593</v>
      </c>
      <c r="AZ61" s="19">
        <v>846.11224656595198</v>
      </c>
      <c r="BA61" s="19">
        <v>2051.377345781631</v>
      </c>
      <c r="BB61" s="19">
        <v>3262.0508092926061</v>
      </c>
      <c r="BC61" s="19">
        <v>1723.6635386373111</v>
      </c>
      <c r="BD61" s="19">
        <v>10600.284030447046</v>
      </c>
      <c r="BE61" s="19">
        <v>793.27515407091482</v>
      </c>
      <c r="BF61" s="19">
        <v>4232.1901846526807</v>
      </c>
      <c r="BG61" s="19">
        <v>421.55689659233326</v>
      </c>
      <c r="BH61" s="19">
        <v>1945.3694261186035</v>
      </c>
      <c r="BI61" s="19">
        <v>991.38408113058733</v>
      </c>
      <c r="BJ61" s="19">
        <v>1495.7891988043446</v>
      </c>
      <c r="BK61" s="19">
        <v>180.49257636232829</v>
      </c>
      <c r="BL61" s="19">
        <v>3673.8070498131124</v>
      </c>
      <c r="BM61" s="19">
        <v>687.17763162888355</v>
      </c>
      <c r="BN61" s="19">
        <v>2734.8018597287387</v>
      </c>
      <c r="BO61" s="19">
        <v>983.68259738240704</v>
      </c>
      <c r="BP61" s="19">
        <v>42.268122185893475</v>
      </c>
      <c r="BQ61" s="19">
        <v>1554.2722199723387</v>
      </c>
      <c r="BR61" s="19">
        <v>1498.7440284233544</v>
      </c>
      <c r="BS61" s="19">
        <v>0</v>
      </c>
      <c r="BT61" s="19">
        <v>95386.412880967182</v>
      </c>
      <c r="BU61" s="19">
        <v>2635.9802514199705</v>
      </c>
      <c r="BV61" s="19">
        <v>8.2467484341658265E-2</v>
      </c>
      <c r="BW61" s="19">
        <v>0</v>
      </c>
      <c r="BX61" s="19">
        <v>1562.1699000937635</v>
      </c>
      <c r="BY61" s="19">
        <v>1.3545000347434282</v>
      </c>
      <c r="BZ61" s="19">
        <v>0</v>
      </c>
      <c r="CA61" s="19">
        <v>4199.5871190328198</v>
      </c>
      <c r="CB61" s="19">
        <v>99586</v>
      </c>
      <c r="CD61" s="19">
        <f t="shared" si="3"/>
        <v>0</v>
      </c>
      <c r="CE61" s="19">
        <f t="shared" si="4"/>
        <v>0</v>
      </c>
      <c r="CF61" s="19">
        <f t="shared" si="5"/>
        <v>0</v>
      </c>
    </row>
    <row r="62" spans="1:84" x14ac:dyDescent="0.2">
      <c r="A62" s="24" t="s">
        <v>136</v>
      </c>
      <c r="B62" s="25" t="s">
        <v>408</v>
      </c>
      <c r="C62">
        <f t="shared" si="2"/>
        <v>58</v>
      </c>
      <c r="D62" s="19">
        <v>150.34074061496008</v>
      </c>
      <c r="E62" s="19">
        <v>25.316023269918208</v>
      </c>
      <c r="F62" s="19">
        <v>33.866059306818542</v>
      </c>
      <c r="G62" s="19">
        <v>109.65159565073159</v>
      </c>
      <c r="H62" s="19">
        <v>4828.6249646327051</v>
      </c>
      <c r="I62" s="19">
        <v>545.92188977170633</v>
      </c>
      <c r="J62" s="19">
        <v>135.92571959563517</v>
      </c>
      <c r="K62" s="19">
        <v>201.42997870310455</v>
      </c>
      <c r="L62" s="19">
        <v>196.37530759433491</v>
      </c>
      <c r="M62" s="19">
        <v>537.38903232683413</v>
      </c>
      <c r="N62" s="19">
        <v>180.12126357208669</v>
      </c>
      <c r="O62" s="19">
        <v>20.619260311494074</v>
      </c>
      <c r="P62" s="19">
        <v>32.48624275833307</v>
      </c>
      <c r="Q62" s="19">
        <v>57.400563137439335</v>
      </c>
      <c r="R62" s="19">
        <v>39.969952017480153</v>
      </c>
      <c r="S62" s="19">
        <v>71.250421867953932</v>
      </c>
      <c r="T62" s="19">
        <v>403.27297893104821</v>
      </c>
      <c r="U62" s="19">
        <v>104.39097751934733</v>
      </c>
      <c r="V62" s="19">
        <v>212.0594404925348</v>
      </c>
      <c r="W62" s="19">
        <v>58.624092222347208</v>
      </c>
      <c r="X62" s="19">
        <v>223.41400791349963</v>
      </c>
      <c r="Y62" s="19">
        <v>229.14701252849173</v>
      </c>
      <c r="Z62" s="19">
        <v>46.79079361876034</v>
      </c>
      <c r="AA62" s="19">
        <v>106.87132705403899</v>
      </c>
      <c r="AB62" s="19">
        <v>283.54830319089046</v>
      </c>
      <c r="AC62" s="19">
        <v>237.33502222742518</v>
      </c>
      <c r="AD62" s="19">
        <v>478.78745418472215</v>
      </c>
      <c r="AE62" s="19">
        <v>143.42004771866158</v>
      </c>
      <c r="AF62" s="19">
        <v>317.91095517301358</v>
      </c>
      <c r="AG62" s="19">
        <v>192.65655500241513</v>
      </c>
      <c r="AH62" s="19">
        <v>110.3497771619366</v>
      </c>
      <c r="AI62" s="19">
        <v>300.75818425945999</v>
      </c>
      <c r="AJ62" s="19">
        <v>686.23912541199434</v>
      </c>
      <c r="AK62" s="19">
        <v>244.66848986695857</v>
      </c>
      <c r="AL62" s="19">
        <v>267.71822930632004</v>
      </c>
      <c r="AM62" s="19">
        <v>123.11427249097399</v>
      </c>
      <c r="AN62" s="19">
        <v>194.69487559415856</v>
      </c>
      <c r="AO62" s="19">
        <v>454.0850350516198</v>
      </c>
      <c r="AP62" s="19">
        <v>638.66525605992592</v>
      </c>
      <c r="AQ62" s="19">
        <v>1840.5194547707642</v>
      </c>
      <c r="AR62" s="19">
        <v>397.24261133997777</v>
      </c>
      <c r="AS62" s="19">
        <v>3947.7680976806514</v>
      </c>
      <c r="AT62" s="19">
        <v>1598.5463965714084</v>
      </c>
      <c r="AU62" s="19">
        <v>412.73788511000851</v>
      </c>
      <c r="AV62" s="19">
        <v>1238.1992023720686</v>
      </c>
      <c r="AW62" s="19">
        <v>932.53061510836119</v>
      </c>
      <c r="AX62" s="19">
        <v>73.211129157173133</v>
      </c>
      <c r="AY62" s="19">
        <v>537.41986382809</v>
      </c>
      <c r="AZ62" s="19">
        <v>326.98683353778159</v>
      </c>
      <c r="BA62" s="19">
        <v>516.938541994611</v>
      </c>
      <c r="BB62" s="19">
        <v>1915.8791780025128</v>
      </c>
      <c r="BC62" s="19">
        <v>1136.2753830351292</v>
      </c>
      <c r="BD62" s="19">
        <v>751.75029823743228</v>
      </c>
      <c r="BE62" s="19">
        <v>110.79650958530307</v>
      </c>
      <c r="BF62" s="19">
        <v>375.01601962941862</v>
      </c>
      <c r="BG62" s="19">
        <v>405.69585348034838</v>
      </c>
      <c r="BH62" s="19">
        <v>137.98620862524496</v>
      </c>
      <c r="BI62" s="19">
        <v>709.09927808386124</v>
      </c>
      <c r="BJ62" s="19">
        <v>476.1879969084996</v>
      </c>
      <c r="BK62" s="19">
        <v>127.48477615772565</v>
      </c>
      <c r="BL62" s="19">
        <v>1281.0116820748121</v>
      </c>
      <c r="BM62" s="19">
        <v>594.92493642447596</v>
      </c>
      <c r="BN62" s="19">
        <v>1023.159610619712</v>
      </c>
      <c r="BO62" s="19">
        <v>659.27184042600493</v>
      </c>
      <c r="BP62" s="19">
        <v>382.79311356661401</v>
      </c>
      <c r="BQ62" s="19">
        <v>274.08660298119031</v>
      </c>
      <c r="BR62" s="19">
        <v>142.00095830127475</v>
      </c>
      <c r="BS62" s="19">
        <v>0</v>
      </c>
      <c r="BT62" s="19">
        <v>35550.732105722527</v>
      </c>
      <c r="BU62" s="19">
        <v>5019.7071694417291</v>
      </c>
      <c r="BV62" s="19">
        <v>0.13253702840623652</v>
      </c>
      <c r="BW62" s="19">
        <v>0</v>
      </c>
      <c r="BX62" s="19">
        <v>2383.4739773931924</v>
      </c>
      <c r="BY62" s="19">
        <v>419.00445575546036</v>
      </c>
      <c r="BZ62" s="19">
        <v>-3.0502453413193056</v>
      </c>
      <c r="CA62" s="19">
        <v>7819.2678942774692</v>
      </c>
      <c r="CB62" s="19">
        <v>43370</v>
      </c>
      <c r="CD62" s="19">
        <f t="shared" si="3"/>
        <v>0</v>
      </c>
      <c r="CE62" s="19">
        <f t="shared" si="4"/>
        <v>0</v>
      </c>
      <c r="CF62" s="19">
        <f t="shared" si="5"/>
        <v>0</v>
      </c>
    </row>
    <row r="63" spans="1:84" x14ac:dyDescent="0.2">
      <c r="A63" s="24" t="s">
        <v>137</v>
      </c>
      <c r="B63" s="24" t="s">
        <v>410</v>
      </c>
      <c r="C63">
        <f t="shared" si="2"/>
        <v>59</v>
      </c>
      <c r="D63" s="19">
        <v>29.273699051246048</v>
      </c>
      <c r="E63" s="19">
        <v>16.456946398217045</v>
      </c>
      <c r="F63" s="19">
        <v>26.622630554109598</v>
      </c>
      <c r="G63" s="19">
        <v>448.99044815067094</v>
      </c>
      <c r="H63" s="19">
        <v>870.88649536270293</v>
      </c>
      <c r="I63" s="19">
        <v>415.96415840246522</v>
      </c>
      <c r="J63" s="19">
        <v>183.47291076891116</v>
      </c>
      <c r="K63" s="19">
        <v>779.78006493745715</v>
      </c>
      <c r="L63" s="19">
        <v>517.97520761609792</v>
      </c>
      <c r="M63" s="19">
        <v>1233.4093879204188</v>
      </c>
      <c r="N63" s="19">
        <v>970.14860853791401</v>
      </c>
      <c r="O63" s="19">
        <v>141.79653919348522</v>
      </c>
      <c r="P63" s="19">
        <v>199.98410910344623</v>
      </c>
      <c r="Q63" s="19">
        <v>182.14489232444558</v>
      </c>
      <c r="R63" s="19">
        <v>255.45667880601718</v>
      </c>
      <c r="S63" s="19">
        <v>44.293392034594014</v>
      </c>
      <c r="T63" s="19">
        <v>651.17376415063347</v>
      </c>
      <c r="U63" s="19">
        <v>35.08158596962987</v>
      </c>
      <c r="V63" s="19">
        <v>238.03662754198493</v>
      </c>
      <c r="W63" s="19">
        <v>483.00195857056906</v>
      </c>
      <c r="X63" s="19">
        <v>529.74616048445637</v>
      </c>
      <c r="Y63" s="19">
        <v>837.01630473170121</v>
      </c>
      <c r="Z63" s="19">
        <v>378.220470542106</v>
      </c>
      <c r="AA63" s="19">
        <v>1173.7429479290897</v>
      </c>
      <c r="AB63" s="19">
        <v>659.01742954639963</v>
      </c>
      <c r="AC63" s="19">
        <v>768.44133185186877</v>
      </c>
      <c r="AD63" s="19">
        <v>502.66614447815465</v>
      </c>
      <c r="AE63" s="19">
        <v>467.63436198346176</v>
      </c>
      <c r="AF63" s="19">
        <v>664.1851690657187</v>
      </c>
      <c r="AG63" s="19">
        <v>763.30459732066913</v>
      </c>
      <c r="AH63" s="19">
        <v>634.9508335971484</v>
      </c>
      <c r="AI63" s="19">
        <v>1685.2020701156389</v>
      </c>
      <c r="AJ63" s="19">
        <v>1275.2151898750672</v>
      </c>
      <c r="AK63" s="19">
        <v>329.4941633534865</v>
      </c>
      <c r="AL63" s="19">
        <v>188.59353597405928</v>
      </c>
      <c r="AM63" s="19">
        <v>271.0588681788833</v>
      </c>
      <c r="AN63" s="19">
        <v>391.30590081103986</v>
      </c>
      <c r="AO63" s="19">
        <v>3271.2826526637118</v>
      </c>
      <c r="AP63" s="19">
        <v>375.62403957461049</v>
      </c>
      <c r="AQ63" s="19">
        <v>2157.5258169114823</v>
      </c>
      <c r="AR63" s="19">
        <v>1850.9426336005272</v>
      </c>
      <c r="AS63" s="19">
        <v>28060.458202696424</v>
      </c>
      <c r="AT63" s="19">
        <v>1771.4246327680739</v>
      </c>
      <c r="AU63" s="19">
        <v>83.585168784432412</v>
      </c>
      <c r="AV63" s="19">
        <v>1021.0102321358499</v>
      </c>
      <c r="AW63" s="19">
        <v>2868.8620200780579</v>
      </c>
      <c r="AX63" s="19">
        <v>872.76490595678888</v>
      </c>
      <c r="AY63" s="19">
        <v>1749.8479026871651</v>
      </c>
      <c r="AZ63" s="19">
        <v>257.4973952288712</v>
      </c>
      <c r="BA63" s="19">
        <v>948.24986113428474</v>
      </c>
      <c r="BB63" s="19">
        <v>16174.492950082502</v>
      </c>
      <c r="BC63" s="19">
        <v>5332.991956552939</v>
      </c>
      <c r="BD63" s="19">
        <v>20230.749243861203</v>
      </c>
      <c r="BE63" s="19">
        <v>1160.5690025376759</v>
      </c>
      <c r="BF63" s="19">
        <v>3889.9846286116153</v>
      </c>
      <c r="BG63" s="19">
        <v>585.55613129246774</v>
      </c>
      <c r="BH63" s="19">
        <v>698.80594571277936</v>
      </c>
      <c r="BI63" s="19">
        <v>593.38283697463226</v>
      </c>
      <c r="BJ63" s="19">
        <v>5635.7016125623722</v>
      </c>
      <c r="BK63" s="19">
        <v>349.03506498236027</v>
      </c>
      <c r="BL63" s="19">
        <v>24652.801909927108</v>
      </c>
      <c r="BM63" s="19">
        <v>10789.381694774087</v>
      </c>
      <c r="BN63" s="19">
        <v>3890.2014336261072</v>
      </c>
      <c r="BO63" s="19">
        <v>9209.6422658605206</v>
      </c>
      <c r="BP63" s="19">
        <v>3766.70187514798</v>
      </c>
      <c r="BQ63" s="19">
        <v>1100.5825102355857</v>
      </c>
      <c r="BR63" s="19">
        <v>5841.5208688557186</v>
      </c>
      <c r="BS63" s="19">
        <v>0</v>
      </c>
      <c r="BT63" s="19">
        <v>178434.9229810519</v>
      </c>
      <c r="BU63" s="19">
        <v>8070.6647536616692</v>
      </c>
      <c r="BV63" s="19">
        <v>0.30630779898330218</v>
      </c>
      <c r="BW63" s="19">
        <v>30282</v>
      </c>
      <c r="BX63" s="19">
        <v>11033.668280514497</v>
      </c>
      <c r="BY63" s="19">
        <v>65.232876658189909</v>
      </c>
      <c r="BZ63" s="19">
        <v>0.20480031477473931</v>
      </c>
      <c r="CA63" s="19">
        <v>49452.077018948105</v>
      </c>
      <c r="CB63" s="19">
        <v>227887</v>
      </c>
      <c r="CD63" s="19">
        <f t="shared" si="3"/>
        <v>0</v>
      </c>
      <c r="CE63" s="19">
        <f t="shared" si="4"/>
        <v>0</v>
      </c>
      <c r="CF63" s="19">
        <f t="shared" si="5"/>
        <v>0</v>
      </c>
    </row>
    <row r="64" spans="1:84" x14ac:dyDescent="0.2">
      <c r="A64" s="24" t="s">
        <v>138</v>
      </c>
      <c r="B64" s="24" t="s">
        <v>412</v>
      </c>
      <c r="C64">
        <f t="shared" si="2"/>
        <v>60</v>
      </c>
      <c r="D64" s="19">
        <v>3.4142219473440258</v>
      </c>
      <c r="E64" s="19">
        <v>1.4217461275195795</v>
      </c>
      <c r="F64" s="19">
        <v>2.9970622084496084</v>
      </c>
      <c r="G64" s="19">
        <v>6.8053621879958488</v>
      </c>
      <c r="H64" s="19">
        <v>118.51641346372679</v>
      </c>
      <c r="I64" s="19">
        <v>53.863744303517798</v>
      </c>
      <c r="J64" s="19">
        <v>18.312245166444882</v>
      </c>
      <c r="K64" s="19">
        <v>344.5579200399838</v>
      </c>
      <c r="L64" s="19">
        <v>132.44217617825245</v>
      </c>
      <c r="M64" s="19">
        <v>309.91836519698245</v>
      </c>
      <c r="N64" s="19">
        <v>120.57983400252336</v>
      </c>
      <c r="O64" s="19">
        <v>130.55962177945278</v>
      </c>
      <c r="P64" s="19">
        <v>32.439170623583621</v>
      </c>
      <c r="Q64" s="19">
        <v>34.667112191128872</v>
      </c>
      <c r="R64" s="19">
        <v>45.862633883205163</v>
      </c>
      <c r="S64" s="19">
        <v>52.0166693026733</v>
      </c>
      <c r="T64" s="19">
        <v>409.07342214601022</v>
      </c>
      <c r="U64" s="19">
        <v>16.54095073767089</v>
      </c>
      <c r="V64" s="19">
        <v>119.80612735786463</v>
      </c>
      <c r="W64" s="19">
        <v>2.2546564748069442</v>
      </c>
      <c r="X64" s="19">
        <v>248.48953667110229</v>
      </c>
      <c r="Y64" s="19">
        <v>188.62394619576207</v>
      </c>
      <c r="Z64" s="19">
        <v>37.966909696989731</v>
      </c>
      <c r="AA64" s="19">
        <v>227.76312048836971</v>
      </c>
      <c r="AB64" s="19">
        <v>197.71932907129386</v>
      </c>
      <c r="AC64" s="19">
        <v>434.83646703959931</v>
      </c>
      <c r="AD64" s="19">
        <v>72.684529311360862</v>
      </c>
      <c r="AE64" s="19">
        <v>57.946121141112059</v>
      </c>
      <c r="AF64" s="19">
        <v>190.63834644544073</v>
      </c>
      <c r="AG64" s="19">
        <v>124.83891113079368</v>
      </c>
      <c r="AH64" s="19">
        <v>97.653951841535104</v>
      </c>
      <c r="AI64" s="19">
        <v>235.23433486330049</v>
      </c>
      <c r="AJ64" s="19">
        <v>544.69051729485454</v>
      </c>
      <c r="AK64" s="19">
        <v>250.60301545028341</v>
      </c>
      <c r="AL64" s="19">
        <v>110.44156029354792</v>
      </c>
      <c r="AM64" s="19">
        <v>56.505631577936434</v>
      </c>
      <c r="AN64" s="19">
        <v>199.95341112436418</v>
      </c>
      <c r="AO64" s="19">
        <v>361.3805534501742</v>
      </c>
      <c r="AP64" s="19">
        <v>514.69246525199242</v>
      </c>
      <c r="AQ64" s="19">
        <v>692.87839083058793</v>
      </c>
      <c r="AR64" s="19">
        <v>715.91386891423076</v>
      </c>
      <c r="AS64" s="19">
        <v>5071.574942419642</v>
      </c>
      <c r="AT64" s="19">
        <v>1333.6907925560963</v>
      </c>
      <c r="AU64" s="19">
        <v>21.145026271312375</v>
      </c>
      <c r="AV64" s="19">
        <v>220.51881911079164</v>
      </c>
      <c r="AW64" s="19">
        <v>2839.6890686339657</v>
      </c>
      <c r="AX64" s="19">
        <v>109.08226736353885</v>
      </c>
      <c r="AY64" s="19">
        <v>577.15525456598766</v>
      </c>
      <c r="AZ64" s="19">
        <v>38.680222997090169</v>
      </c>
      <c r="BA64" s="19">
        <v>305.03259794725005</v>
      </c>
      <c r="BB64" s="19">
        <v>647.45564960805166</v>
      </c>
      <c r="BC64" s="19">
        <v>490.64386031716992</v>
      </c>
      <c r="BD64" s="19">
        <v>5644.4813086938739</v>
      </c>
      <c r="BE64" s="19">
        <v>173.63566402023389</v>
      </c>
      <c r="BF64" s="19">
        <v>843.10079335283444</v>
      </c>
      <c r="BG64" s="19">
        <v>12.214058640922826</v>
      </c>
      <c r="BH64" s="19">
        <v>215.77961657355061</v>
      </c>
      <c r="BI64" s="19">
        <v>123.32758941120723</v>
      </c>
      <c r="BJ64" s="19">
        <v>713.08135349210568</v>
      </c>
      <c r="BK64" s="19">
        <v>45.216124025552197</v>
      </c>
      <c r="BL64" s="19">
        <v>7481.4990587514858</v>
      </c>
      <c r="BM64" s="19">
        <v>3243.3294119524253</v>
      </c>
      <c r="BN64" s="19">
        <v>1490.3010150147047</v>
      </c>
      <c r="BO64" s="19">
        <v>1295.1394232818393</v>
      </c>
      <c r="BP64" s="19">
        <v>3.3746713954643726</v>
      </c>
      <c r="BQ64" s="19">
        <v>165.20610161527767</v>
      </c>
      <c r="BR64" s="19">
        <v>5.0711114298089983</v>
      </c>
      <c r="BS64" s="19">
        <v>0</v>
      </c>
      <c r="BT64" s="19">
        <v>40626.930176845955</v>
      </c>
      <c r="BU64" s="19">
        <v>12.33868070283059</v>
      </c>
      <c r="BV64" s="19">
        <v>0.38877528332496047</v>
      </c>
      <c r="BW64" s="19">
        <v>0</v>
      </c>
      <c r="BX64" s="19">
        <v>524.95686700409942</v>
      </c>
      <c r="BY64" s="19">
        <v>6.3855001637904474</v>
      </c>
      <c r="BZ64" s="19">
        <v>0</v>
      </c>
      <c r="CA64" s="19">
        <v>544.06982315404537</v>
      </c>
      <c r="CB64" s="19">
        <v>41171</v>
      </c>
      <c r="CD64" s="19">
        <f t="shared" si="3"/>
        <v>0</v>
      </c>
      <c r="CE64" s="19">
        <f t="shared" si="4"/>
        <v>0</v>
      </c>
      <c r="CF64" s="19">
        <f t="shared" si="5"/>
        <v>0</v>
      </c>
    </row>
    <row r="65" spans="1:84" x14ac:dyDescent="0.2">
      <c r="A65" s="24" t="s">
        <v>139</v>
      </c>
      <c r="B65" s="24" t="s">
        <v>414</v>
      </c>
      <c r="C65">
        <f t="shared" si="2"/>
        <v>61</v>
      </c>
      <c r="D65" s="19">
        <v>135.69791025048568</v>
      </c>
      <c r="E65" s="19">
        <v>85.509395616583618</v>
      </c>
      <c r="F65" s="19">
        <v>19.587381598397098</v>
      </c>
      <c r="G65" s="19">
        <v>29.086227050025339</v>
      </c>
      <c r="H65" s="19">
        <v>598.13109067558014</v>
      </c>
      <c r="I65" s="19">
        <v>199.71252168432824</v>
      </c>
      <c r="J65" s="19">
        <v>40.902682841765078</v>
      </c>
      <c r="K65" s="19">
        <v>522.26103764557979</v>
      </c>
      <c r="L65" s="19">
        <v>136.31185832965068</v>
      </c>
      <c r="M65" s="19">
        <v>910.14676771207382</v>
      </c>
      <c r="N65" s="19">
        <v>602.51917537691997</v>
      </c>
      <c r="O65" s="19">
        <v>66.262201141734053</v>
      </c>
      <c r="P65" s="19">
        <v>37.588867938204466</v>
      </c>
      <c r="Q65" s="19">
        <v>61.045287657567997</v>
      </c>
      <c r="R65" s="19">
        <v>96.449771628276494</v>
      </c>
      <c r="S65" s="19">
        <v>47.45437138371927</v>
      </c>
      <c r="T65" s="19">
        <v>214.97423066050379</v>
      </c>
      <c r="U65" s="19">
        <v>17.304216077584893</v>
      </c>
      <c r="V65" s="19">
        <v>231.3359351928701</v>
      </c>
      <c r="W65" s="19">
        <v>70.919802781806453</v>
      </c>
      <c r="X65" s="19">
        <v>452.11870877928544</v>
      </c>
      <c r="Y65" s="19">
        <v>245.36287374040327</v>
      </c>
      <c r="Z65" s="19">
        <v>213.6657855463927</v>
      </c>
      <c r="AA65" s="19">
        <v>406.50353914584815</v>
      </c>
      <c r="AB65" s="19">
        <v>170.22604711763239</v>
      </c>
      <c r="AC65" s="19">
        <v>181.82740399009839</v>
      </c>
      <c r="AD65" s="19">
        <v>399.38704086070675</v>
      </c>
      <c r="AE65" s="19">
        <v>154.45139935983798</v>
      </c>
      <c r="AF65" s="19">
        <v>140.68913680788199</v>
      </c>
      <c r="AG65" s="19">
        <v>223.1283963128688</v>
      </c>
      <c r="AH65" s="19">
        <v>216.55539721802791</v>
      </c>
      <c r="AI65" s="19">
        <v>230.84621613239136</v>
      </c>
      <c r="AJ65" s="19">
        <v>637.95843073596893</v>
      </c>
      <c r="AK65" s="19">
        <v>132.30789799423243</v>
      </c>
      <c r="AL65" s="19">
        <v>75.853282864308042</v>
      </c>
      <c r="AM65" s="19">
        <v>79.26775158314274</v>
      </c>
      <c r="AN65" s="19">
        <v>72.713275118705866</v>
      </c>
      <c r="AO65" s="19">
        <v>656.18621474009149</v>
      </c>
      <c r="AP65" s="19">
        <v>136.74042631255563</v>
      </c>
      <c r="AQ65" s="19">
        <v>473.55252996146226</v>
      </c>
      <c r="AR65" s="19">
        <v>493.93279042742006</v>
      </c>
      <c r="AS65" s="19">
        <v>3479.0488057780376</v>
      </c>
      <c r="AT65" s="19">
        <v>507.07990678259409</v>
      </c>
      <c r="AU65" s="19">
        <v>105.30753132303663</v>
      </c>
      <c r="AV65" s="19">
        <v>224.17676772329591</v>
      </c>
      <c r="AW65" s="19">
        <v>469.20058440625218</v>
      </c>
      <c r="AX65" s="19">
        <v>71.843371718693575</v>
      </c>
      <c r="AY65" s="19">
        <v>202.14273274648744</v>
      </c>
      <c r="AZ65" s="19">
        <v>97.090841383556906</v>
      </c>
      <c r="BA65" s="19">
        <v>322.00781279899263</v>
      </c>
      <c r="BB65" s="19">
        <v>522.50889577460589</v>
      </c>
      <c r="BC65" s="19">
        <v>394.92501131600204</v>
      </c>
      <c r="BD65" s="19">
        <v>1847.6579818296061</v>
      </c>
      <c r="BE65" s="19">
        <v>184.67010624474707</v>
      </c>
      <c r="BF65" s="19">
        <v>1049.2789809576138</v>
      </c>
      <c r="BG65" s="19">
        <v>447.83901256653485</v>
      </c>
      <c r="BH65" s="19">
        <v>346.2521069329685</v>
      </c>
      <c r="BI65" s="19">
        <v>141.16444350403953</v>
      </c>
      <c r="BJ65" s="19">
        <v>575.20506969685823</v>
      </c>
      <c r="BK65" s="19">
        <v>67.257901966665941</v>
      </c>
      <c r="BL65" s="19">
        <v>1481.5110950565686</v>
      </c>
      <c r="BM65" s="19">
        <v>313.23892709723606</v>
      </c>
      <c r="BN65" s="19">
        <v>411.89519188532006</v>
      </c>
      <c r="BO65" s="19">
        <v>323.01218247965784</v>
      </c>
      <c r="BP65" s="19">
        <v>303.06041242256146</v>
      </c>
      <c r="BQ65" s="19">
        <v>224.55877089359495</v>
      </c>
      <c r="BR65" s="19">
        <v>569.68860527906668</v>
      </c>
      <c r="BS65" s="19">
        <v>0</v>
      </c>
      <c r="BT65" s="19">
        <v>24598.098328557513</v>
      </c>
      <c r="BU65" s="19">
        <v>2088.5915005542247</v>
      </c>
      <c r="BV65" s="19">
        <v>727723.07757222583</v>
      </c>
      <c r="BW65" s="19">
        <v>189.2225708779863</v>
      </c>
      <c r="BX65" s="19">
        <v>10874.617390460848</v>
      </c>
      <c r="BY65" s="19">
        <v>11005.432054409712</v>
      </c>
      <c r="BZ65" s="19">
        <v>46.960582913815969</v>
      </c>
      <c r="CA65" s="19">
        <v>751927.90167144232</v>
      </c>
      <c r="CB65" s="19">
        <v>776526</v>
      </c>
      <c r="CD65" s="19">
        <f t="shared" si="3"/>
        <v>0</v>
      </c>
      <c r="CE65" s="19">
        <f t="shared" si="4"/>
        <v>0</v>
      </c>
      <c r="CF65" s="19">
        <f t="shared" si="5"/>
        <v>0</v>
      </c>
    </row>
    <row r="66" spans="1:84" x14ac:dyDescent="0.2">
      <c r="A66" s="24" t="s">
        <v>140</v>
      </c>
      <c r="B66" s="24" t="s">
        <v>48</v>
      </c>
      <c r="C66">
        <f t="shared" si="2"/>
        <v>62</v>
      </c>
      <c r="D66" s="19">
        <v>5.2127083348578102E-2</v>
      </c>
      <c r="E66" s="19">
        <v>6.7376676085698112E-2</v>
      </c>
      <c r="F66" s="19">
        <v>5.418882392949375E-2</v>
      </c>
      <c r="G66" s="19">
        <v>1.4034059045822806</v>
      </c>
      <c r="H66" s="19">
        <v>1.4271937569997255</v>
      </c>
      <c r="I66" s="19">
        <v>36.392803900392785</v>
      </c>
      <c r="J66" s="19">
        <v>0.53638642634050249</v>
      </c>
      <c r="K66" s="19">
        <v>33.733765457908362</v>
      </c>
      <c r="L66" s="19">
        <v>5.4615759602812233</v>
      </c>
      <c r="M66" s="19">
        <v>19.777111347598485</v>
      </c>
      <c r="N66" s="19">
        <v>33.9936216240108</v>
      </c>
      <c r="O66" s="19">
        <v>7.1682056832122534</v>
      </c>
      <c r="P66" s="19">
        <v>0.55699128522448293</v>
      </c>
      <c r="Q66" s="19">
        <v>6.2123366789059586</v>
      </c>
      <c r="R66" s="19">
        <v>10.124513831236804</v>
      </c>
      <c r="S66" s="19">
        <v>3.982376277750785</v>
      </c>
      <c r="T66" s="19">
        <v>13.085687327015295</v>
      </c>
      <c r="U66" s="19">
        <v>0.39515177056997675</v>
      </c>
      <c r="V66" s="19">
        <v>0.34015125519213341</v>
      </c>
      <c r="W66" s="19">
        <v>0.22842712353417333</v>
      </c>
      <c r="X66" s="19">
        <v>40.79731044585386</v>
      </c>
      <c r="Y66" s="19">
        <v>12.021682949136737</v>
      </c>
      <c r="Z66" s="19">
        <v>29.598697999882408</v>
      </c>
      <c r="AA66" s="19">
        <v>85.017586444945664</v>
      </c>
      <c r="AB66" s="19">
        <v>13.318037020945589</v>
      </c>
      <c r="AC66" s="19">
        <v>12.706910462656332</v>
      </c>
      <c r="AD66" s="19">
        <v>13.00080686389995</v>
      </c>
      <c r="AE66" s="19">
        <v>36.972532005464245</v>
      </c>
      <c r="AF66" s="19">
        <v>5.3562981488115362</v>
      </c>
      <c r="AG66" s="19">
        <v>15.865505284107806</v>
      </c>
      <c r="AH66" s="19">
        <v>52.874866333285915</v>
      </c>
      <c r="AI66" s="19">
        <v>44.027511561796679</v>
      </c>
      <c r="AJ66" s="19">
        <v>82.862573377341093</v>
      </c>
      <c r="AK66" s="19">
        <v>45.990823766054049</v>
      </c>
      <c r="AL66" s="19">
        <v>11.011828568026594</v>
      </c>
      <c r="AM66" s="19">
        <v>8.3279190336951476</v>
      </c>
      <c r="AN66" s="19">
        <v>1.2362312934714059</v>
      </c>
      <c r="AO66" s="19">
        <v>50.876011247117582</v>
      </c>
      <c r="AP66" s="19">
        <v>4.7116046832181251</v>
      </c>
      <c r="AQ66" s="19">
        <v>12.44424998035254</v>
      </c>
      <c r="AR66" s="19">
        <v>5.5547387010786062</v>
      </c>
      <c r="AS66" s="19">
        <v>140.03525239348045</v>
      </c>
      <c r="AT66" s="19">
        <v>9.2704937119150657</v>
      </c>
      <c r="AU66" s="19">
        <v>0.71331835399258814</v>
      </c>
      <c r="AV66" s="19">
        <v>1.5497041915386494</v>
      </c>
      <c r="AW66" s="19">
        <v>6.4153546799718271</v>
      </c>
      <c r="AX66" s="19">
        <v>2.3890513397047277</v>
      </c>
      <c r="AY66" s="19">
        <v>4.926419361429188</v>
      </c>
      <c r="AZ66" s="19">
        <v>1.3281950445051556</v>
      </c>
      <c r="BA66" s="19">
        <v>1.1629304721988973</v>
      </c>
      <c r="BB66" s="19">
        <v>66.20463602980108</v>
      </c>
      <c r="BC66" s="19">
        <v>40.912292231324528</v>
      </c>
      <c r="BD66" s="19">
        <v>60.214909671446975</v>
      </c>
      <c r="BE66" s="19">
        <v>2.2028973904731006</v>
      </c>
      <c r="BF66" s="19">
        <v>26.870615388199386</v>
      </c>
      <c r="BG66" s="19">
        <v>234.64494628548155</v>
      </c>
      <c r="BH66" s="19">
        <v>6.5542976909593005</v>
      </c>
      <c r="BI66" s="19">
        <v>13.686555124345931</v>
      </c>
      <c r="BJ66" s="19">
        <v>19.213644171187717</v>
      </c>
      <c r="BK66" s="19">
        <v>1.7924382319324259</v>
      </c>
      <c r="BL66" s="19">
        <v>47.559278755114022</v>
      </c>
      <c r="BM66" s="19">
        <v>20.041251294327353</v>
      </c>
      <c r="BN66" s="19">
        <v>8.2681292886004272</v>
      </c>
      <c r="BO66" s="19">
        <v>19.537134852041223</v>
      </c>
      <c r="BP66" s="19">
        <v>20.558734934727187</v>
      </c>
      <c r="BQ66" s="19">
        <v>4.0803424960284609</v>
      </c>
      <c r="BR66" s="19">
        <v>14.465092528842938</v>
      </c>
      <c r="BS66" s="19">
        <v>0</v>
      </c>
      <c r="BT66" s="19">
        <v>1534.1650402788316</v>
      </c>
      <c r="BU66" s="19">
        <v>16.093019423637788</v>
      </c>
      <c r="BV66" s="19">
        <v>309872.75342305063</v>
      </c>
      <c r="BW66" s="19">
        <v>3.7108174467379387</v>
      </c>
      <c r="BX66" s="19">
        <v>844.27686313741719</v>
      </c>
      <c r="BY66" s="19">
        <v>14172.000836662743</v>
      </c>
      <c r="BZ66" s="19">
        <v>0</v>
      </c>
      <c r="CA66" s="19">
        <v>324908.83495972119</v>
      </c>
      <c r="CB66" s="19">
        <v>326443</v>
      </c>
      <c r="CD66" s="19">
        <f t="shared" si="3"/>
        <v>0</v>
      </c>
      <c r="CE66" s="19">
        <f t="shared" si="4"/>
        <v>0</v>
      </c>
      <c r="CF66" s="19">
        <f t="shared" si="5"/>
        <v>0</v>
      </c>
    </row>
    <row r="67" spans="1:84" x14ac:dyDescent="0.2">
      <c r="A67" s="24" t="s">
        <v>141</v>
      </c>
      <c r="B67" s="24" t="s">
        <v>295</v>
      </c>
      <c r="C67">
        <f t="shared" si="2"/>
        <v>63</v>
      </c>
      <c r="D67" s="19">
        <v>5.5531938392918541</v>
      </c>
      <c r="E67" s="19">
        <v>2.5197484363743601</v>
      </c>
      <c r="F67" s="19">
        <v>0.1412863195288615</v>
      </c>
      <c r="G67" s="19">
        <v>1.0888379942915234</v>
      </c>
      <c r="H67" s="19">
        <v>40.691001853618125</v>
      </c>
      <c r="I67" s="19">
        <v>120.30761107718838</v>
      </c>
      <c r="J67" s="19">
        <v>28.455389961006581</v>
      </c>
      <c r="K67" s="19">
        <v>10.172072474939903</v>
      </c>
      <c r="L67" s="19">
        <v>0.70215972319631659</v>
      </c>
      <c r="M67" s="19">
        <v>29.769781626999098</v>
      </c>
      <c r="N67" s="19">
        <v>2.8306269771496364</v>
      </c>
      <c r="O67" s="19">
        <v>0.74268783704852182</v>
      </c>
      <c r="P67" s="19">
        <v>2.092247557713959</v>
      </c>
      <c r="Q67" s="19">
        <v>1.8603896282900292</v>
      </c>
      <c r="R67" s="19">
        <v>1.5604734596266439</v>
      </c>
      <c r="S67" s="19">
        <v>0.58047965716580019</v>
      </c>
      <c r="T67" s="19">
        <v>46.348123481728443</v>
      </c>
      <c r="U67" s="19">
        <v>0.34407772204752379</v>
      </c>
      <c r="V67" s="19">
        <v>11.872945559657591</v>
      </c>
      <c r="W67" s="19">
        <v>0.51700800149660386</v>
      </c>
      <c r="X67" s="19">
        <v>15.301939224776511</v>
      </c>
      <c r="Y67" s="19">
        <v>30.96564745128741</v>
      </c>
      <c r="Z67" s="19">
        <v>2.4844602606974275</v>
      </c>
      <c r="AA67" s="19">
        <v>5.8719749336278255</v>
      </c>
      <c r="AB67" s="19">
        <v>4.416564918213945</v>
      </c>
      <c r="AC67" s="19">
        <v>1.8211186188978514</v>
      </c>
      <c r="AD67" s="19">
        <v>209.41102416325839</v>
      </c>
      <c r="AE67" s="19">
        <v>70.58623472461106</v>
      </c>
      <c r="AF67" s="19">
        <v>69.439876108625825</v>
      </c>
      <c r="AG67" s="19">
        <v>3.2979466529219374</v>
      </c>
      <c r="AH67" s="19">
        <v>4.1283332470668626</v>
      </c>
      <c r="AI67" s="19">
        <v>28.743719219314208</v>
      </c>
      <c r="AJ67" s="19">
        <v>85.748070599252884</v>
      </c>
      <c r="AK67" s="19">
        <v>6.3016815051149333</v>
      </c>
      <c r="AL67" s="19">
        <v>1.0056911824085335</v>
      </c>
      <c r="AM67" s="19">
        <v>1.6811164546862267</v>
      </c>
      <c r="AN67" s="19">
        <v>10.297342886296587</v>
      </c>
      <c r="AO67" s="19">
        <v>149.24761506866633</v>
      </c>
      <c r="AP67" s="19">
        <v>1.7729577922216004</v>
      </c>
      <c r="AQ67" s="19">
        <v>9.0542359002977228</v>
      </c>
      <c r="AR67" s="19">
        <v>30.712132660040194</v>
      </c>
      <c r="AS67" s="19">
        <v>892.9149677637522</v>
      </c>
      <c r="AT67" s="19">
        <v>1029.3422227445531</v>
      </c>
      <c r="AU67" s="19">
        <v>74.695554184183038</v>
      </c>
      <c r="AV67" s="19">
        <v>15.431020446924878</v>
      </c>
      <c r="AW67" s="19">
        <v>288.6764182590245</v>
      </c>
      <c r="AX67" s="19">
        <v>2.764852007830628</v>
      </c>
      <c r="AY67" s="19">
        <v>9.2868294765345567</v>
      </c>
      <c r="AZ67" s="19">
        <v>0.60966602095227074</v>
      </c>
      <c r="BA67" s="19">
        <v>0.82994828253088404</v>
      </c>
      <c r="BB67" s="19">
        <v>65.838959641953579</v>
      </c>
      <c r="BC67" s="19">
        <v>4.2229815889425018</v>
      </c>
      <c r="BD67" s="19">
        <v>1969.8134808550644</v>
      </c>
      <c r="BE67" s="19">
        <v>2.6241552852482286</v>
      </c>
      <c r="BF67" s="19">
        <v>2865.917233848957</v>
      </c>
      <c r="BG67" s="19">
        <v>198.15282107139146</v>
      </c>
      <c r="BH67" s="19">
        <v>709.11363591067925</v>
      </c>
      <c r="BI67" s="19">
        <v>67.368044732685632</v>
      </c>
      <c r="BJ67" s="19">
        <v>1683.0718619169047</v>
      </c>
      <c r="BK67" s="19">
        <v>146.70030261890417</v>
      </c>
      <c r="BL67" s="19">
        <v>439.40115708379125</v>
      </c>
      <c r="BM67" s="19">
        <v>649.09383022109273</v>
      </c>
      <c r="BN67" s="19">
        <v>6.3638086138594563</v>
      </c>
      <c r="BO67" s="19">
        <v>524.41889869155523</v>
      </c>
      <c r="BP67" s="19">
        <v>5.5826770250802493</v>
      </c>
      <c r="BQ67" s="19">
        <v>5.5354073527206733</v>
      </c>
      <c r="BR67" s="19">
        <v>427.40495862166057</v>
      </c>
      <c r="BS67" s="19">
        <v>0</v>
      </c>
      <c r="BT67" s="19">
        <v>13135.615521027421</v>
      </c>
      <c r="BU67" s="19">
        <v>77.738757329402972</v>
      </c>
      <c r="BV67" s="19">
        <v>0.43000902549578957</v>
      </c>
      <c r="BW67" s="19">
        <v>0</v>
      </c>
      <c r="BX67" s="19">
        <v>108016.38442445995</v>
      </c>
      <c r="BY67" s="19">
        <v>839.8312881577458</v>
      </c>
      <c r="BZ67" s="19">
        <v>0</v>
      </c>
      <c r="CA67" s="19">
        <v>108934.38447897257</v>
      </c>
      <c r="CB67" s="19">
        <v>122070</v>
      </c>
      <c r="CD67" s="19">
        <f t="shared" si="3"/>
        <v>0</v>
      </c>
      <c r="CE67" s="19">
        <f t="shared" si="4"/>
        <v>0</v>
      </c>
      <c r="CF67" s="19">
        <f t="shared" si="5"/>
        <v>0</v>
      </c>
    </row>
    <row r="68" spans="1:84" x14ac:dyDescent="0.2">
      <c r="A68" s="24" t="s">
        <v>142</v>
      </c>
      <c r="B68" s="24" t="s">
        <v>49</v>
      </c>
      <c r="C68">
        <f t="shared" si="2"/>
        <v>64</v>
      </c>
      <c r="D68" s="19">
        <v>1.6048600749906912E-4</v>
      </c>
      <c r="E68" s="19">
        <v>8.0254141284820439E-5</v>
      </c>
      <c r="F68" s="19">
        <v>4.3252479987885721E-4</v>
      </c>
      <c r="G68" s="19">
        <v>4.3365914541404059E-2</v>
      </c>
      <c r="H68" s="19">
        <v>5.3266563375649945E-2</v>
      </c>
      <c r="I68" s="19">
        <v>3.6251897435346572</v>
      </c>
      <c r="J68" s="19">
        <v>3.5298416276883402E-3</v>
      </c>
      <c r="K68" s="19">
        <v>3.3359984441884896</v>
      </c>
      <c r="L68" s="19">
        <v>0.51339056672525052</v>
      </c>
      <c r="M68" s="19">
        <v>1.7999838121311995</v>
      </c>
      <c r="N68" s="19">
        <v>3.2618809168479896</v>
      </c>
      <c r="O68" s="19">
        <v>0.71414253715413045</v>
      </c>
      <c r="P68" s="19">
        <v>5.3316613055551668E-3</v>
      </c>
      <c r="Q68" s="19">
        <v>0.57924524914810438</v>
      </c>
      <c r="R68" s="19">
        <v>0.98314734581077434</v>
      </c>
      <c r="S68" s="19">
        <v>0.40663025631762645</v>
      </c>
      <c r="T68" s="19">
        <v>1.2930218964844227</v>
      </c>
      <c r="U68" s="19">
        <v>3.4625174422300585E-2</v>
      </c>
      <c r="V68" s="19">
        <v>2.6659524529903229E-2</v>
      </c>
      <c r="W68" s="19">
        <v>3.8463210065708309E-3</v>
      </c>
      <c r="X68" s="19">
        <v>4.1395758393616218</v>
      </c>
      <c r="Y68" s="19">
        <v>1.1683129028161825</v>
      </c>
      <c r="Z68" s="19">
        <v>2.9810979775590738</v>
      </c>
      <c r="AA68" s="19">
        <v>8.5703261579337173</v>
      </c>
      <c r="AB68" s="19">
        <v>1.3277400340054804</v>
      </c>
      <c r="AC68" s="19">
        <v>1.167334657315233</v>
      </c>
      <c r="AD68" s="19">
        <v>1.1273657822456329</v>
      </c>
      <c r="AE68" s="19">
        <v>3.6871098058219567</v>
      </c>
      <c r="AF68" s="19">
        <v>0.38285861498912782</v>
      </c>
      <c r="AG68" s="19">
        <v>1.4730055285271284</v>
      </c>
      <c r="AH68" s="19">
        <v>5.3507463473047556</v>
      </c>
      <c r="AI68" s="19">
        <v>4.2158373221287437</v>
      </c>
      <c r="AJ68" s="19">
        <v>8.354542034892285</v>
      </c>
      <c r="AK68" s="19">
        <v>4.6995247027252933</v>
      </c>
      <c r="AL68" s="19">
        <v>1.1164907469156327</v>
      </c>
      <c r="AM68" s="19">
        <v>0.8145870281467984</v>
      </c>
      <c r="AN68" s="19">
        <v>4.2193162111887936E-2</v>
      </c>
      <c r="AO68" s="19">
        <v>4.5020922287575278</v>
      </c>
      <c r="AP68" s="19">
        <v>0.44757349993701095</v>
      </c>
      <c r="AQ68" s="19">
        <v>0.98572375248598088</v>
      </c>
      <c r="AR68" s="19">
        <v>6.4542413280227792E-2</v>
      </c>
      <c r="AS68" s="19">
        <v>6.8097714183412688</v>
      </c>
      <c r="AT68" s="19">
        <v>2.8525108282773336E-2</v>
      </c>
      <c r="AU68" s="19">
        <v>2.0694222765979338E-3</v>
      </c>
      <c r="AV68" s="19">
        <v>1.17192273619404E-2</v>
      </c>
      <c r="AW68" s="19">
        <v>3.7741562403168408E-2</v>
      </c>
      <c r="AX68" s="19">
        <v>1.6824477258135295E-2</v>
      </c>
      <c r="AY68" s="19">
        <v>3.7483635047661709E-2</v>
      </c>
      <c r="AZ68" s="19">
        <v>7.3445847332043929E-2</v>
      </c>
      <c r="BA68" s="19">
        <v>1.8902391933047494E-2</v>
      </c>
      <c r="BB68" s="19">
        <v>3.1922936238284323</v>
      </c>
      <c r="BC68" s="19">
        <v>3.2202063528981864</v>
      </c>
      <c r="BD68" s="19">
        <v>0.69734448134025673</v>
      </c>
      <c r="BE68" s="19">
        <v>2.393778751594116E-2</v>
      </c>
      <c r="BF68" s="19">
        <v>0.13559981868165544</v>
      </c>
      <c r="BG68" s="19">
        <v>23.961878664975718</v>
      </c>
      <c r="BH68" s="19">
        <v>1.4339721760357686E-2</v>
      </c>
      <c r="BI68" s="19">
        <v>1.1967136283053887</v>
      </c>
      <c r="BJ68" s="19">
        <v>0.20010501775559336</v>
      </c>
      <c r="BK68" s="19">
        <v>1.1701267804943634E-2</v>
      </c>
      <c r="BL68" s="19">
        <v>0.92411559596963078</v>
      </c>
      <c r="BM68" s="19">
        <v>0.15822503468646418</v>
      </c>
      <c r="BN68" s="19">
        <v>9.4874255833481969E-2</v>
      </c>
      <c r="BO68" s="19">
        <v>0.21460856181350152</v>
      </c>
      <c r="BP68" s="19">
        <v>226.92526523579792</v>
      </c>
      <c r="BQ68" s="19">
        <v>3.183834887466877E-2</v>
      </c>
      <c r="BR68" s="19">
        <v>9.1009914080400045E-2</v>
      </c>
      <c r="BS68" s="19">
        <v>0</v>
      </c>
      <c r="BT68" s="19">
        <v>341.43304997552087</v>
      </c>
      <c r="BU68" s="19">
        <v>2.5331815890388545</v>
      </c>
      <c r="BV68" s="19">
        <v>186630.29632191441</v>
      </c>
      <c r="BW68" s="19">
        <v>76.833800526654287</v>
      </c>
      <c r="BX68" s="19">
        <v>1624.9821295042709</v>
      </c>
      <c r="BY68" s="19">
        <v>1462.9215164901145</v>
      </c>
      <c r="BZ68" s="19">
        <v>0</v>
      </c>
      <c r="CA68" s="19">
        <v>189797.56695002448</v>
      </c>
      <c r="CB68" s="19">
        <v>190139</v>
      </c>
      <c r="CD68" s="19">
        <f t="shared" si="3"/>
        <v>0</v>
      </c>
      <c r="CE68" s="19">
        <f t="shared" si="4"/>
        <v>0</v>
      </c>
      <c r="CF68" s="19">
        <f t="shared" si="5"/>
        <v>0</v>
      </c>
    </row>
    <row r="69" spans="1:84" x14ac:dyDescent="0.2">
      <c r="A69" s="24" t="s">
        <v>143</v>
      </c>
      <c r="B69" s="24" t="s">
        <v>296</v>
      </c>
      <c r="C69">
        <f t="shared" si="2"/>
        <v>65</v>
      </c>
      <c r="D69" s="19">
        <v>2.0266568330992017E-2</v>
      </c>
      <c r="E69" s="19">
        <v>1.4476120236422869E-2</v>
      </c>
      <c r="F69" s="19">
        <v>2.0266568330992017E-2</v>
      </c>
      <c r="G69" s="19">
        <v>6.571062574223771E-2</v>
      </c>
      <c r="H69" s="19">
        <v>1.1841466353393908</v>
      </c>
      <c r="I69" s="19">
        <v>0.29964104448280215</v>
      </c>
      <c r="J69" s="19">
        <v>6.0799704992976045E-2</v>
      </c>
      <c r="K69" s="19">
        <v>2.1778715251364043</v>
      </c>
      <c r="L69" s="19">
        <v>0.58322324356101007</v>
      </c>
      <c r="M69" s="19">
        <v>1.6074375090435031</v>
      </c>
      <c r="N69" s="19">
        <v>0.39906779074700616</v>
      </c>
      <c r="O69" s="19">
        <v>0.11181500787634885</v>
      </c>
      <c r="P69" s="19">
        <v>0.99885229631317796</v>
      </c>
      <c r="Q69" s="19">
        <v>1.2068325830838629</v>
      </c>
      <c r="R69" s="19">
        <v>0.36245372932221609</v>
      </c>
      <c r="S69" s="19">
        <v>0.13710209826782357</v>
      </c>
      <c r="T69" s="19">
        <v>0.58326068294993016</v>
      </c>
      <c r="U69" s="19">
        <v>0.17572913953905153</v>
      </c>
      <c r="V69" s="19">
        <v>0.50666420827480041</v>
      </c>
      <c r="W69" s="19">
        <v>0.61668272207161423</v>
      </c>
      <c r="X69" s="19">
        <v>0.77574099829428289</v>
      </c>
      <c r="Y69" s="19">
        <v>0.38411310902123985</v>
      </c>
      <c r="Z69" s="19">
        <v>0.68983596614335418</v>
      </c>
      <c r="AA69" s="19">
        <v>1.2829960862251872</v>
      </c>
      <c r="AB69" s="19">
        <v>1.2714444788583512</v>
      </c>
      <c r="AC69" s="19">
        <v>0.66784506565512813</v>
      </c>
      <c r="AD69" s="19">
        <v>0.88586639654677857</v>
      </c>
      <c r="AE69" s="19">
        <v>0.25155840503563404</v>
      </c>
      <c r="AF69" s="19">
        <v>0.80677838053586759</v>
      </c>
      <c r="AG69" s="19">
        <v>0.59044394241253106</v>
      </c>
      <c r="AH69" s="19">
        <v>0.68617353291752237</v>
      </c>
      <c r="AI69" s="19">
        <v>0.8579434409749207</v>
      </c>
      <c r="AJ69" s="19">
        <v>0.81635173058964638</v>
      </c>
      <c r="AK69" s="19">
        <v>0.84764575484259308</v>
      </c>
      <c r="AL69" s="19">
        <v>0.29234546685344104</v>
      </c>
      <c r="AM69" s="19">
        <v>0.78086840481044761</v>
      </c>
      <c r="AN69" s="19">
        <v>0.18441481168090526</v>
      </c>
      <c r="AO69" s="19">
        <v>4.3396521991903727</v>
      </c>
      <c r="AP69" s="19">
        <v>0.96715187249318879</v>
      </c>
      <c r="AQ69" s="19">
        <v>4.1358101902793232</v>
      </c>
      <c r="AR69" s="19">
        <v>11.566420068901873</v>
      </c>
      <c r="AS69" s="19">
        <v>117.01946505825926</v>
      </c>
      <c r="AT69" s="19">
        <v>3.5871825945855873</v>
      </c>
      <c r="AU69" s="19">
        <v>0.21424657949905848</v>
      </c>
      <c r="AV69" s="19">
        <v>0.40243614257255572</v>
      </c>
      <c r="AW69" s="19">
        <v>8.1355795728696521</v>
      </c>
      <c r="AX69" s="19">
        <v>3.8448575347939142</v>
      </c>
      <c r="AY69" s="19">
        <v>14.768537865198612</v>
      </c>
      <c r="AZ69" s="19">
        <v>0.72494218117781306</v>
      </c>
      <c r="BA69" s="19">
        <v>1.5055165045879786</v>
      </c>
      <c r="BB69" s="19">
        <v>7.5350251412693936</v>
      </c>
      <c r="BC69" s="19">
        <v>5.0803884331948002</v>
      </c>
      <c r="BD69" s="19">
        <v>18.005288748751543</v>
      </c>
      <c r="BE69" s="19">
        <v>5.518297034124398</v>
      </c>
      <c r="BF69" s="19">
        <v>15.301259089898972</v>
      </c>
      <c r="BG69" s="19">
        <v>4.1303729978182702</v>
      </c>
      <c r="BH69" s="19">
        <v>3.471373632694204</v>
      </c>
      <c r="BI69" s="19">
        <v>3.4058474870410276</v>
      </c>
      <c r="BJ69" s="19">
        <v>9.4551788530974736</v>
      </c>
      <c r="BK69" s="19">
        <v>0.7875009408614041</v>
      </c>
      <c r="BL69" s="19">
        <v>74.778067375978452</v>
      </c>
      <c r="BM69" s="19">
        <v>7.7752288046352156</v>
      </c>
      <c r="BN69" s="19">
        <v>14.278365473862207</v>
      </c>
      <c r="BO69" s="19">
        <v>12.765252075782671</v>
      </c>
      <c r="BP69" s="19">
        <v>23844.611414985651</v>
      </c>
      <c r="BQ69" s="19">
        <v>12.637652966397166</v>
      </c>
      <c r="BR69" s="19">
        <v>9.1923363501285227</v>
      </c>
      <c r="BS69" s="19">
        <v>0</v>
      </c>
      <c r="BT69" s="19">
        <v>24243.14531453064</v>
      </c>
      <c r="BU69" s="19">
        <v>263.57563164012038</v>
      </c>
      <c r="BV69" s="19">
        <v>40882.462250375167</v>
      </c>
      <c r="BW69" s="19">
        <v>8089.582033888707</v>
      </c>
      <c r="BX69" s="19">
        <v>171312.86842741154</v>
      </c>
      <c r="BY69" s="19">
        <v>87.366342153793369</v>
      </c>
      <c r="BZ69" s="19">
        <v>0</v>
      </c>
      <c r="CA69" s="19">
        <v>220635.85468546933</v>
      </c>
      <c r="CB69" s="19">
        <v>244879</v>
      </c>
      <c r="CD69" s="19">
        <f t="shared" si="3"/>
        <v>0</v>
      </c>
      <c r="CE69" s="19">
        <f t="shared" si="4"/>
        <v>0</v>
      </c>
      <c r="CF69" s="19">
        <f t="shared" si="5"/>
        <v>0</v>
      </c>
    </row>
    <row r="70" spans="1:84" x14ac:dyDescent="0.2">
      <c r="A70" s="25" t="s">
        <v>144</v>
      </c>
      <c r="B70" s="24" t="s">
        <v>420</v>
      </c>
      <c r="C70">
        <f t="shared" ref="C70:C97" si="6">C69+1</f>
        <v>66</v>
      </c>
      <c r="D70" s="19">
        <v>1.8874955653311039</v>
      </c>
      <c r="E70" s="19">
        <v>11.084203175188742</v>
      </c>
      <c r="F70" s="19">
        <v>2.4572328180267657</v>
      </c>
      <c r="G70" s="19">
        <v>0.99553916327920111</v>
      </c>
      <c r="H70" s="19">
        <v>17.888810547643491</v>
      </c>
      <c r="I70" s="19">
        <v>0.37845177025229748</v>
      </c>
      <c r="J70" s="19">
        <v>0.12086307229567519</v>
      </c>
      <c r="K70" s="19">
        <v>62.436503276046658</v>
      </c>
      <c r="L70" s="19">
        <v>5.2740764560275082</v>
      </c>
      <c r="M70" s="19">
        <v>95.27411276094503</v>
      </c>
      <c r="N70" s="19">
        <v>126.22001663689976</v>
      </c>
      <c r="O70" s="19">
        <v>6.6805112041054153</v>
      </c>
      <c r="P70" s="19">
        <v>3.4064430407398998</v>
      </c>
      <c r="Q70" s="19">
        <v>11.384959546341909</v>
      </c>
      <c r="R70" s="19">
        <v>22.692343926314152</v>
      </c>
      <c r="S70" s="19">
        <v>1.0626075943409736</v>
      </c>
      <c r="T70" s="19">
        <v>14.998449029807562</v>
      </c>
      <c r="U70" s="19">
        <v>1.8734457644835136</v>
      </c>
      <c r="V70" s="19">
        <v>7.3143205500173467</v>
      </c>
      <c r="W70" s="19">
        <v>3.260545420428107</v>
      </c>
      <c r="X70" s="19">
        <v>4.2931914105507811</v>
      </c>
      <c r="Y70" s="19">
        <v>13.226758614979271</v>
      </c>
      <c r="Z70" s="19">
        <v>32.988963656149863</v>
      </c>
      <c r="AA70" s="19">
        <v>50.832087394171126</v>
      </c>
      <c r="AB70" s="19">
        <v>14.097394919503797</v>
      </c>
      <c r="AC70" s="19">
        <v>7.9520071186674084</v>
      </c>
      <c r="AD70" s="19">
        <v>6.4605509242931083</v>
      </c>
      <c r="AE70" s="19">
        <v>0.74541558170632716</v>
      </c>
      <c r="AF70" s="19">
        <v>13.482253490916321</v>
      </c>
      <c r="AG70" s="19">
        <v>32.698210750909226</v>
      </c>
      <c r="AH70" s="19">
        <v>17.341936978365794</v>
      </c>
      <c r="AI70" s="19">
        <v>12.477742327511059</v>
      </c>
      <c r="AJ70" s="19">
        <v>100.78031551931362</v>
      </c>
      <c r="AK70" s="19">
        <v>4.225591239016687</v>
      </c>
      <c r="AL70" s="19">
        <v>7.6763975092908048</v>
      </c>
      <c r="AM70" s="19">
        <v>11.6334764194846</v>
      </c>
      <c r="AN70" s="19">
        <v>3.8140652250923628</v>
      </c>
      <c r="AO70" s="19">
        <v>98.827187508208482</v>
      </c>
      <c r="AP70" s="19">
        <v>5.9013068082521736</v>
      </c>
      <c r="AQ70" s="19">
        <v>51.393946232917337</v>
      </c>
      <c r="AR70" s="19">
        <v>75.967356751362018</v>
      </c>
      <c r="AS70" s="19">
        <v>520.15404099488774</v>
      </c>
      <c r="AT70" s="19">
        <v>20.935713924251697</v>
      </c>
      <c r="AU70" s="19">
        <v>1.2092147648208655</v>
      </c>
      <c r="AV70" s="19">
        <v>6.3458140058964423</v>
      </c>
      <c r="AW70" s="19">
        <v>35.833941372483793</v>
      </c>
      <c r="AX70" s="19">
        <v>22.887046125296191</v>
      </c>
      <c r="AY70" s="19">
        <v>29.19415524499005</v>
      </c>
      <c r="AZ70" s="19">
        <v>22.540121198759316</v>
      </c>
      <c r="BA70" s="19">
        <v>1762.7263394499178</v>
      </c>
      <c r="BB70" s="19">
        <v>340.61004956438234</v>
      </c>
      <c r="BC70" s="19">
        <v>47.877949023094999</v>
      </c>
      <c r="BD70" s="19">
        <v>286.2532531120325</v>
      </c>
      <c r="BE70" s="19">
        <v>24.067477152523875</v>
      </c>
      <c r="BF70" s="19">
        <v>119.27844331918369</v>
      </c>
      <c r="BG70" s="19">
        <v>12.719429586650303</v>
      </c>
      <c r="BH70" s="19">
        <v>106.58966991804792</v>
      </c>
      <c r="BI70" s="19">
        <v>27.820808339461291</v>
      </c>
      <c r="BJ70" s="19">
        <v>59.985371837870908</v>
      </c>
      <c r="BK70" s="19">
        <v>5.1948389770357588</v>
      </c>
      <c r="BL70" s="19">
        <v>608.85600469817894</v>
      </c>
      <c r="BM70" s="19">
        <v>77.695487228506963</v>
      </c>
      <c r="BN70" s="19">
        <v>79.725852001094907</v>
      </c>
      <c r="BO70" s="19">
        <v>66.767625092052384</v>
      </c>
      <c r="BP70" s="19">
        <v>6.5822343561712202</v>
      </c>
      <c r="BQ70" s="19">
        <v>599.43695825821669</v>
      </c>
      <c r="BR70" s="19">
        <v>905.57310883275568</v>
      </c>
      <c r="BS70" s="19">
        <v>0</v>
      </c>
      <c r="BT70" s="19">
        <v>6760.3680360777416</v>
      </c>
      <c r="BU70" s="19">
        <v>2114.7026760485114</v>
      </c>
      <c r="BV70" s="19">
        <v>0.24445718572705846</v>
      </c>
      <c r="BW70" s="19">
        <v>7950.6853283469627</v>
      </c>
      <c r="BX70" s="19">
        <v>20076.984377238074</v>
      </c>
      <c r="BY70" s="19">
        <v>4.0151251029894475</v>
      </c>
      <c r="BZ70" s="19">
        <v>0</v>
      </c>
      <c r="CA70" s="19">
        <v>30146.63196392226</v>
      </c>
      <c r="CB70" s="19">
        <v>36907</v>
      </c>
      <c r="CD70" s="19">
        <f t="shared" ref="CD70:CD91" si="7">SUM(D70:BS70)-BT70</f>
        <v>0</v>
      </c>
      <c r="CE70" s="19">
        <f t="shared" ref="CE70:CE96" si="8">SUM(BU70:BZ70)-CA70</f>
        <v>0</v>
      </c>
      <c r="CF70" s="19">
        <f t="shared" ref="CF70:CF96" si="9">BT70+CA70-CB70</f>
        <v>0</v>
      </c>
    </row>
    <row r="71" spans="1:84" x14ac:dyDescent="0.2">
      <c r="A71" s="25" t="s">
        <v>145</v>
      </c>
      <c r="B71" s="24" t="s">
        <v>422</v>
      </c>
      <c r="C71">
        <f t="shared" si="6"/>
        <v>67</v>
      </c>
      <c r="D71" s="19">
        <v>121.51189575053679</v>
      </c>
      <c r="E71" s="19">
        <v>38.240578549800048</v>
      </c>
      <c r="F71" s="19">
        <v>20.317048790797511</v>
      </c>
      <c r="G71" s="19">
        <v>36.495604286845214</v>
      </c>
      <c r="H71" s="19">
        <v>658.08377216424776</v>
      </c>
      <c r="I71" s="19">
        <v>190.24545567807428</v>
      </c>
      <c r="J71" s="19">
        <v>55.059124910180294</v>
      </c>
      <c r="K71" s="19">
        <v>227.84730220408443</v>
      </c>
      <c r="L71" s="19">
        <v>85.186861603253206</v>
      </c>
      <c r="M71" s="19">
        <v>245.88530606875946</v>
      </c>
      <c r="N71" s="19">
        <v>131.31517684570335</v>
      </c>
      <c r="O71" s="19">
        <v>15.492898974774473</v>
      </c>
      <c r="P71" s="19">
        <v>60.860059698209696</v>
      </c>
      <c r="Q71" s="19">
        <v>111.54886689347649</v>
      </c>
      <c r="R71" s="19">
        <v>62.226595716874904</v>
      </c>
      <c r="S71" s="19">
        <v>61.469585931317653</v>
      </c>
      <c r="T71" s="19">
        <v>136.23094439889411</v>
      </c>
      <c r="U71" s="19">
        <v>48.346790040478439</v>
      </c>
      <c r="V71" s="19">
        <v>144.90912287696696</v>
      </c>
      <c r="W71" s="19">
        <v>56.5688726215975</v>
      </c>
      <c r="X71" s="19">
        <v>120.04948434970701</v>
      </c>
      <c r="Y71" s="19">
        <v>61.57556634375554</v>
      </c>
      <c r="Z71" s="19">
        <v>51.993600310740071</v>
      </c>
      <c r="AA71" s="19">
        <v>110.89879086374246</v>
      </c>
      <c r="AB71" s="19">
        <v>173.70999441156454</v>
      </c>
      <c r="AC71" s="19">
        <v>162.12134771000001</v>
      </c>
      <c r="AD71" s="19">
        <v>120.97930959815194</v>
      </c>
      <c r="AE71" s="19">
        <v>49.642105369975319</v>
      </c>
      <c r="AF71" s="19">
        <v>227.03776132527369</v>
      </c>
      <c r="AG71" s="19">
        <v>224.11029510760022</v>
      </c>
      <c r="AH71" s="19">
        <v>139.39129194266076</v>
      </c>
      <c r="AI71" s="19">
        <v>203.24248147814853</v>
      </c>
      <c r="AJ71" s="19">
        <v>221.09979871902641</v>
      </c>
      <c r="AK71" s="19">
        <v>133.00562616123489</v>
      </c>
      <c r="AL71" s="19">
        <v>69.458752514794753</v>
      </c>
      <c r="AM71" s="19">
        <v>114.68753291953144</v>
      </c>
      <c r="AN71" s="19">
        <v>5.8963396906498797</v>
      </c>
      <c r="AO71" s="19">
        <v>593.3920948735248</v>
      </c>
      <c r="AP71" s="19">
        <v>1.6746661104557052</v>
      </c>
      <c r="AQ71" s="19">
        <v>145.84799310262267</v>
      </c>
      <c r="AR71" s="19">
        <v>73.642144609609986</v>
      </c>
      <c r="AS71" s="19">
        <v>2580.494168056769</v>
      </c>
      <c r="AT71" s="19">
        <v>362.15073919576849</v>
      </c>
      <c r="AU71" s="19">
        <v>5.529757262855707</v>
      </c>
      <c r="AV71" s="19">
        <v>10.278918944377503</v>
      </c>
      <c r="AW71" s="19">
        <v>1193.5378429469542</v>
      </c>
      <c r="AX71" s="19">
        <v>129.15213653241565</v>
      </c>
      <c r="AY71" s="19">
        <v>163.68868371882081</v>
      </c>
      <c r="AZ71" s="19">
        <v>37.797729908006183</v>
      </c>
      <c r="BA71" s="19">
        <v>151.03739482398402</v>
      </c>
      <c r="BB71" s="19">
        <v>2938.1111985912021</v>
      </c>
      <c r="BC71" s="19">
        <v>1044.5929295693891</v>
      </c>
      <c r="BD71" s="19">
        <v>1878.4192900395319</v>
      </c>
      <c r="BE71" s="19">
        <v>91.316919123048976</v>
      </c>
      <c r="BF71" s="19">
        <v>415.33982641367658</v>
      </c>
      <c r="BG71" s="19">
        <v>68.925411475103004</v>
      </c>
      <c r="BH71" s="19">
        <v>428.85451308382898</v>
      </c>
      <c r="BI71" s="19">
        <v>88.334043191791295</v>
      </c>
      <c r="BJ71" s="19">
        <v>1002.8380388448516</v>
      </c>
      <c r="BK71" s="19">
        <v>34.738119590098819</v>
      </c>
      <c r="BL71" s="19">
        <v>597.17441979479202</v>
      </c>
      <c r="BM71" s="19">
        <v>113.26128389468656</v>
      </c>
      <c r="BN71" s="19">
        <v>450.85967094230392</v>
      </c>
      <c r="BO71" s="19">
        <v>1349.0420720254751</v>
      </c>
      <c r="BP71" s="19">
        <v>2125.9023624623769</v>
      </c>
      <c r="BQ71" s="19">
        <v>22.988403117068462</v>
      </c>
      <c r="BR71" s="19">
        <v>388.50814666566612</v>
      </c>
      <c r="BS71" s="19">
        <v>0</v>
      </c>
      <c r="BT71" s="19">
        <v>23184.172861732484</v>
      </c>
      <c r="BU71" s="19">
        <v>63.144781615604643</v>
      </c>
      <c r="BV71" s="19">
        <v>1.9792196241997986</v>
      </c>
      <c r="BW71" s="19">
        <v>42042</v>
      </c>
      <c r="BX71" s="19">
        <v>79233.936255593842</v>
      </c>
      <c r="BY71" s="19">
        <v>79.739749417479686</v>
      </c>
      <c r="BZ71" s="19">
        <v>2.7132016381594796E-2</v>
      </c>
      <c r="CA71" s="19">
        <v>121420.82713826752</v>
      </c>
      <c r="CB71" s="19">
        <v>144605</v>
      </c>
      <c r="CD71" s="19">
        <f t="shared" si="7"/>
        <v>0</v>
      </c>
      <c r="CE71" s="19">
        <f t="shared" si="8"/>
        <v>0</v>
      </c>
      <c r="CF71" s="19">
        <f t="shared" si="9"/>
        <v>0</v>
      </c>
    </row>
    <row r="72" spans="1:84" x14ac:dyDescent="0.2">
      <c r="A72" s="23" t="s">
        <v>206</v>
      </c>
      <c r="B72" s="23" t="s">
        <v>71</v>
      </c>
      <c r="C72">
        <f t="shared" si="6"/>
        <v>68</v>
      </c>
      <c r="D72" s="19">
        <v>0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19">
        <v>0</v>
      </c>
      <c r="K72" s="19">
        <v>0</v>
      </c>
      <c r="L72" s="19">
        <v>0</v>
      </c>
      <c r="M72" s="19">
        <v>0</v>
      </c>
      <c r="N72" s="19">
        <v>0</v>
      </c>
      <c r="O72" s="19">
        <v>0</v>
      </c>
      <c r="P72" s="19">
        <v>0</v>
      </c>
      <c r="Q72" s="19">
        <v>0</v>
      </c>
      <c r="R72" s="19">
        <v>0</v>
      </c>
      <c r="S72" s="19">
        <v>0</v>
      </c>
      <c r="T72" s="19">
        <v>0</v>
      </c>
      <c r="U72" s="19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0</v>
      </c>
      <c r="AB72" s="19">
        <v>0</v>
      </c>
      <c r="AC72" s="19">
        <v>0</v>
      </c>
      <c r="AD72" s="19">
        <v>0</v>
      </c>
      <c r="AE72" s="19">
        <v>0</v>
      </c>
      <c r="AF72" s="19">
        <v>0</v>
      </c>
      <c r="AG72" s="19">
        <v>0</v>
      </c>
      <c r="AH72" s="19">
        <v>0</v>
      </c>
      <c r="AI72" s="19">
        <v>0</v>
      </c>
      <c r="AJ72" s="19">
        <v>0</v>
      </c>
      <c r="AK72" s="19">
        <v>0</v>
      </c>
      <c r="AL72" s="19">
        <v>0</v>
      </c>
      <c r="AM72" s="19">
        <v>0</v>
      </c>
      <c r="AN72" s="19">
        <v>0</v>
      </c>
      <c r="AO72" s="19">
        <v>0</v>
      </c>
      <c r="AP72" s="19">
        <v>0</v>
      </c>
      <c r="AQ72" s="19">
        <v>0</v>
      </c>
      <c r="AR72" s="19">
        <v>0</v>
      </c>
      <c r="AS72" s="19">
        <v>0</v>
      </c>
      <c r="AT72" s="19">
        <v>0</v>
      </c>
      <c r="AU72" s="19">
        <v>0</v>
      </c>
      <c r="AV72" s="19">
        <v>0</v>
      </c>
      <c r="AW72" s="19">
        <v>0</v>
      </c>
      <c r="AX72" s="19">
        <v>0</v>
      </c>
      <c r="AY72" s="19">
        <v>0</v>
      </c>
      <c r="AZ72" s="19">
        <v>0</v>
      </c>
      <c r="BA72" s="19">
        <v>0</v>
      </c>
      <c r="BB72" s="19">
        <v>0</v>
      </c>
      <c r="BC72" s="19">
        <v>0</v>
      </c>
      <c r="BD72" s="19">
        <v>0</v>
      </c>
      <c r="BE72" s="19">
        <v>0</v>
      </c>
      <c r="BF72" s="19">
        <v>0</v>
      </c>
      <c r="BG72" s="19">
        <v>0</v>
      </c>
      <c r="BH72" s="19">
        <v>0</v>
      </c>
      <c r="BI72" s="19">
        <v>0</v>
      </c>
      <c r="BJ72" s="19">
        <v>0</v>
      </c>
      <c r="BK72" s="19">
        <v>0</v>
      </c>
      <c r="BL72" s="19">
        <v>0</v>
      </c>
      <c r="BM72" s="19">
        <v>0</v>
      </c>
      <c r="BN72" s="19">
        <v>0</v>
      </c>
      <c r="BO72" s="19">
        <v>0</v>
      </c>
      <c r="BP72" s="19">
        <v>0</v>
      </c>
      <c r="BQ72" s="19">
        <v>0</v>
      </c>
      <c r="BR72" s="19">
        <v>0</v>
      </c>
      <c r="BS72" s="19">
        <v>0</v>
      </c>
      <c r="BT72" s="19">
        <v>0</v>
      </c>
      <c r="BU72" s="19">
        <v>0</v>
      </c>
      <c r="BV72" s="19">
        <v>0</v>
      </c>
      <c r="BW72" s="19">
        <v>0</v>
      </c>
      <c r="BX72" s="19">
        <v>68278</v>
      </c>
      <c r="BY72" s="19">
        <v>0</v>
      </c>
      <c r="BZ72" s="19">
        <v>0</v>
      </c>
      <c r="CA72" s="19">
        <v>68278</v>
      </c>
      <c r="CB72" s="19">
        <v>68278</v>
      </c>
      <c r="CD72" s="19">
        <f t="shared" si="7"/>
        <v>0</v>
      </c>
      <c r="CE72" s="19">
        <f t="shared" si="8"/>
        <v>0</v>
      </c>
      <c r="CF72" s="19">
        <f t="shared" si="9"/>
        <v>0</v>
      </c>
    </row>
    <row r="73" spans="1:84" x14ac:dyDescent="0.2">
      <c r="A73" s="1"/>
      <c r="B73" s="7" t="s">
        <v>6</v>
      </c>
      <c r="C73">
        <f t="shared" si="6"/>
        <v>69</v>
      </c>
      <c r="D73" s="19">
        <v>121545.98855464853</v>
      </c>
      <c r="E73" s="19">
        <v>62653.578027268442</v>
      </c>
      <c r="F73" s="19">
        <v>6971.5838840965425</v>
      </c>
      <c r="G73" s="19">
        <v>8437.9687337556734</v>
      </c>
      <c r="H73" s="19">
        <v>72696.548942467023</v>
      </c>
      <c r="I73" s="19">
        <v>21926.838117604741</v>
      </c>
      <c r="J73" s="19">
        <v>8644.3452045268477</v>
      </c>
      <c r="K73" s="19">
        <v>214131.13030723101</v>
      </c>
      <c r="L73" s="19">
        <v>46733.402995956647</v>
      </c>
      <c r="M73" s="19">
        <v>205050.71515575988</v>
      </c>
      <c r="N73" s="19">
        <v>45794.346168244279</v>
      </c>
      <c r="O73" s="19">
        <v>9381.41989975248</v>
      </c>
      <c r="P73" s="19">
        <v>26387.656545874248</v>
      </c>
      <c r="Q73" s="19">
        <v>28796.131085473349</v>
      </c>
      <c r="R73" s="19">
        <v>22399.340766517489</v>
      </c>
      <c r="S73" s="19">
        <v>13877.010923454352</v>
      </c>
      <c r="T73" s="19">
        <v>49216.33638173568</v>
      </c>
      <c r="U73" s="19">
        <v>9066.3912158705407</v>
      </c>
      <c r="V73" s="19">
        <v>228396.99456240493</v>
      </c>
      <c r="W73" s="19">
        <v>34850.539186130532</v>
      </c>
      <c r="X73" s="19">
        <v>77264.594720757144</v>
      </c>
      <c r="Y73" s="19">
        <v>42854.823640838549</v>
      </c>
      <c r="Z73" s="19">
        <v>25779.722399350187</v>
      </c>
      <c r="AA73" s="19">
        <v>27816.342036564438</v>
      </c>
      <c r="AB73" s="19">
        <v>55790.057614254343</v>
      </c>
      <c r="AC73" s="19">
        <v>46090.889492208262</v>
      </c>
      <c r="AD73" s="19">
        <v>62436.807289982986</v>
      </c>
      <c r="AE73" s="19">
        <v>31471.681461435517</v>
      </c>
      <c r="AF73" s="19">
        <v>44476.596759424581</v>
      </c>
      <c r="AG73" s="19">
        <v>35574.070021292493</v>
      </c>
      <c r="AH73" s="19">
        <v>38974.987565676871</v>
      </c>
      <c r="AI73" s="19">
        <v>56954.01011866203</v>
      </c>
      <c r="AJ73" s="19">
        <v>91522.997565816171</v>
      </c>
      <c r="AK73" s="19">
        <v>41261.119991813379</v>
      </c>
      <c r="AL73" s="19">
        <v>21348.144287803938</v>
      </c>
      <c r="AM73" s="19">
        <v>29447.434436625208</v>
      </c>
      <c r="AN73" s="19">
        <v>28358.95914978327</v>
      </c>
      <c r="AO73" s="19">
        <v>125188.64817213715</v>
      </c>
      <c r="AP73" s="19">
        <v>22562.040706143503</v>
      </c>
      <c r="AQ73" s="19">
        <v>266626.30802405206</v>
      </c>
      <c r="AR73" s="19">
        <v>51949.497909759491</v>
      </c>
      <c r="AS73" s="19">
        <v>324283.2328146167</v>
      </c>
      <c r="AT73" s="19">
        <v>162790.43034390218</v>
      </c>
      <c r="AU73" s="19">
        <v>8149.479547616912</v>
      </c>
      <c r="AV73" s="19">
        <v>17925.396961847546</v>
      </c>
      <c r="AW73" s="19">
        <v>43371.65681477217</v>
      </c>
      <c r="AX73" s="19">
        <v>10296.616800012926</v>
      </c>
      <c r="AY73" s="19">
        <v>100636.79297761449</v>
      </c>
      <c r="AZ73" s="19">
        <v>8950.0006508402548</v>
      </c>
      <c r="BA73" s="19">
        <v>21035.171121974763</v>
      </c>
      <c r="BB73" s="19">
        <v>78278.568979099713</v>
      </c>
      <c r="BC73" s="19">
        <v>35946.956925914907</v>
      </c>
      <c r="BD73" s="19">
        <v>188434.30081823151</v>
      </c>
      <c r="BE73" s="19">
        <v>44134.07645066853</v>
      </c>
      <c r="BF73" s="19">
        <v>57850.43591671301</v>
      </c>
      <c r="BG73" s="19">
        <v>20026.257102895914</v>
      </c>
      <c r="BH73" s="19">
        <v>58105.167135202551</v>
      </c>
      <c r="BI73" s="19">
        <v>12589.159845127433</v>
      </c>
      <c r="BJ73" s="19">
        <v>58739.152229538544</v>
      </c>
      <c r="BK73" s="19">
        <v>6078.1916370370964</v>
      </c>
      <c r="BL73" s="19">
        <v>199388.1707847582</v>
      </c>
      <c r="BM73" s="19">
        <v>45548.854518289081</v>
      </c>
      <c r="BN73" s="19">
        <v>31545.662581901168</v>
      </c>
      <c r="BO73" s="19">
        <v>50738.387807424806</v>
      </c>
      <c r="BP73" s="19">
        <v>84791.933323775243</v>
      </c>
      <c r="BQ73" s="19">
        <v>14143.955493242116</v>
      </c>
      <c r="BR73" s="19">
        <v>57638.818231230653</v>
      </c>
      <c r="BS73" s="19">
        <v>0</v>
      </c>
      <c r="BT73" s="19">
        <v>4202124.8278374029</v>
      </c>
      <c r="BU73" s="19">
        <v>781577</v>
      </c>
      <c r="BV73" s="19">
        <v>1277645</v>
      </c>
      <c r="BW73" s="19">
        <v>88928</v>
      </c>
      <c r="BX73" s="19">
        <v>3386216.4557884671</v>
      </c>
      <c r="BY73" s="19">
        <v>840356.71637412976</v>
      </c>
      <c r="BZ73" s="19">
        <v>-34781</v>
      </c>
      <c r="CA73" s="19">
        <v>6339942.1721625971</v>
      </c>
      <c r="CB73" s="19">
        <v>10542067</v>
      </c>
      <c r="CD73" s="19">
        <f t="shared" si="7"/>
        <v>0</v>
      </c>
      <c r="CE73" s="19">
        <f t="shared" si="8"/>
        <v>0</v>
      </c>
      <c r="CF73" s="19">
        <f t="shared" si="9"/>
        <v>0</v>
      </c>
    </row>
    <row r="74" spans="1:84" x14ac:dyDescent="0.2">
      <c r="A74" s="3"/>
      <c r="B74" s="30" t="s">
        <v>7</v>
      </c>
      <c r="C74">
        <f t="shared" si="6"/>
        <v>70</v>
      </c>
      <c r="D74" s="19">
        <v>17594.967811200448</v>
      </c>
      <c r="E74" s="19">
        <v>4796.5863245422734</v>
      </c>
      <c r="F74" s="19">
        <v>442.95398542259642</v>
      </c>
      <c r="G74" s="19">
        <v>1338.124385009849</v>
      </c>
      <c r="H74" s="19">
        <v>22663.915355941048</v>
      </c>
      <c r="I74" s="19">
        <v>3382.6916697607703</v>
      </c>
      <c r="J74" s="19">
        <v>1560.6634370750032</v>
      </c>
      <c r="K74" s="19">
        <v>5339.5997881244348</v>
      </c>
      <c r="L74" s="19">
        <v>1018.9345011447894</v>
      </c>
      <c r="M74" s="19">
        <v>14843.213983405551</v>
      </c>
      <c r="N74" s="19">
        <v>2898.1283110820314</v>
      </c>
      <c r="O74" s="19">
        <v>787.72981139447631</v>
      </c>
      <c r="P74" s="19">
        <v>4347.1148976363602</v>
      </c>
      <c r="Q74" s="19">
        <v>3661.2082895680251</v>
      </c>
      <c r="R74" s="19">
        <v>2437.6478604299755</v>
      </c>
      <c r="S74" s="19">
        <v>1224.3714201835312</v>
      </c>
      <c r="T74" s="19">
        <v>7440.5329966655563</v>
      </c>
      <c r="U74" s="19">
        <v>1362.8373060112676</v>
      </c>
      <c r="V74" s="19">
        <v>30923.199727314201</v>
      </c>
      <c r="W74" s="19">
        <v>1189.8655858642246</v>
      </c>
      <c r="X74" s="19">
        <v>33651.897800039391</v>
      </c>
      <c r="Y74" s="19">
        <v>13730.553251929414</v>
      </c>
      <c r="Z74" s="19">
        <v>4736.8413939704078</v>
      </c>
      <c r="AA74" s="19">
        <v>4313.5141284959145</v>
      </c>
      <c r="AB74" s="19">
        <v>12685.991884273435</v>
      </c>
      <c r="AC74" s="19">
        <v>4914.8369350304965</v>
      </c>
      <c r="AD74" s="19">
        <v>11172.099704705684</v>
      </c>
      <c r="AE74" s="19">
        <v>7240.9859098179923</v>
      </c>
      <c r="AF74" s="19">
        <v>5635.7095802172507</v>
      </c>
      <c r="AG74" s="19">
        <v>20043.318926717959</v>
      </c>
      <c r="AH74" s="19">
        <v>8780.9377780181367</v>
      </c>
      <c r="AI74" s="19">
        <v>12932.530785090132</v>
      </c>
      <c r="AJ74" s="19">
        <v>19129.781929404693</v>
      </c>
      <c r="AK74" s="19">
        <v>8155.5633574611711</v>
      </c>
      <c r="AL74" s="19">
        <v>9563.9098931455883</v>
      </c>
      <c r="AM74" s="19">
        <v>3718.6719327142746</v>
      </c>
      <c r="AN74" s="19">
        <v>9450.4864756561965</v>
      </c>
      <c r="AO74" s="19">
        <v>10470.018432041665</v>
      </c>
      <c r="AP74" s="19">
        <v>2950.9800431243748</v>
      </c>
      <c r="AQ74" s="19">
        <v>23623.536488277674</v>
      </c>
      <c r="AR74" s="19">
        <v>7980.9849867054891</v>
      </c>
      <c r="AS74" s="19">
        <v>21517.944468173559</v>
      </c>
      <c r="AT74" s="19">
        <v>11580.647432192107</v>
      </c>
      <c r="AU74" s="19">
        <v>1645.2928178133077</v>
      </c>
      <c r="AV74" s="19">
        <v>6612.540781738132</v>
      </c>
      <c r="AW74" s="19">
        <v>4634.7401114893528</v>
      </c>
      <c r="AX74" s="19">
        <v>525.69653944251536</v>
      </c>
      <c r="AY74" s="19">
        <v>5800.9713898237951</v>
      </c>
      <c r="AZ74" s="19">
        <v>1063.2552628735109</v>
      </c>
      <c r="BA74" s="19">
        <v>2380.5615876668803</v>
      </c>
      <c r="BB74" s="19">
        <v>6734.5112620711625</v>
      </c>
      <c r="BC74" s="19">
        <v>5885.4197984355906</v>
      </c>
      <c r="BD74" s="19">
        <v>10004.869322297154</v>
      </c>
      <c r="BE74" s="19">
        <v>2209.4756759466741</v>
      </c>
      <c r="BF74" s="19">
        <v>3183.1807402121585</v>
      </c>
      <c r="BG74" s="19">
        <v>3161.7230326486174</v>
      </c>
      <c r="BH74" s="19">
        <v>2630.6183593125679</v>
      </c>
      <c r="BI74" s="19">
        <v>2321.0377082781433</v>
      </c>
      <c r="BJ74" s="19">
        <v>4765.5948847460377</v>
      </c>
      <c r="BK74" s="19">
        <v>574.76336409471821</v>
      </c>
      <c r="BL74" s="19">
        <v>13123.282376276269</v>
      </c>
      <c r="BM74" s="19">
        <v>4080.8710902780335</v>
      </c>
      <c r="BN74" s="19">
        <v>3734.0899749731216</v>
      </c>
      <c r="BO74" s="19">
        <v>6476.3795634805629</v>
      </c>
      <c r="BP74" s="19">
        <v>8769.3854403167716</v>
      </c>
      <c r="BQ74" s="19">
        <v>1230.1844833985851</v>
      </c>
      <c r="BR74" s="19">
        <v>8197.0615448888839</v>
      </c>
      <c r="BS74" s="19">
        <v>0</v>
      </c>
      <c r="BT74" s="19">
        <v>506981.53807748185</v>
      </c>
      <c r="BU74" s="19">
        <v>0</v>
      </c>
      <c r="BV74" s="19">
        <v>0</v>
      </c>
      <c r="BW74" s="19">
        <v>0</v>
      </c>
      <c r="BX74" s="19">
        <v>177391.2049175206</v>
      </c>
      <c r="BY74" s="19">
        <v>72147.257004997518</v>
      </c>
      <c r="BZ74" s="19">
        <v>0</v>
      </c>
      <c r="CA74" s="19">
        <v>249538.46192251812</v>
      </c>
      <c r="CB74" s="19">
        <v>756520</v>
      </c>
      <c r="CD74" s="19">
        <f t="shared" si="7"/>
        <v>0</v>
      </c>
      <c r="CE74" s="19">
        <f t="shared" si="8"/>
        <v>0</v>
      </c>
      <c r="CF74" s="19">
        <f t="shared" si="9"/>
        <v>0</v>
      </c>
    </row>
    <row r="75" spans="1:84" x14ac:dyDescent="0.2">
      <c r="B75" s="30" t="s">
        <v>8</v>
      </c>
      <c r="C75">
        <f t="shared" si="6"/>
        <v>71</v>
      </c>
      <c r="D75" s="19">
        <v>511.21038343727088</v>
      </c>
      <c r="E75" s="19">
        <v>160.80256722206684</v>
      </c>
      <c r="F75" s="19">
        <v>11.33247858488501</v>
      </c>
      <c r="G75" s="19">
        <v>63.782272165942693</v>
      </c>
      <c r="H75" s="19">
        <v>311.34066721244801</v>
      </c>
      <c r="I75" s="19">
        <v>116.34397894347232</v>
      </c>
      <c r="J75" s="19">
        <v>40.542671432096498</v>
      </c>
      <c r="K75" s="19">
        <v>192.47009741123577</v>
      </c>
      <c r="L75" s="19">
        <v>11.151212544013285</v>
      </c>
      <c r="M75" s="19">
        <v>484.64366081506898</v>
      </c>
      <c r="N75" s="19">
        <v>146.79642970685518</v>
      </c>
      <c r="O75" s="19">
        <v>24.33559236114203</v>
      </c>
      <c r="P75" s="19">
        <v>479.50730171612781</v>
      </c>
      <c r="Q75" s="19">
        <v>728.69777741759287</v>
      </c>
      <c r="R75" s="19">
        <v>308.32030287664901</v>
      </c>
      <c r="S75" s="19">
        <v>65.597270511541765</v>
      </c>
      <c r="T75" s="19">
        <v>206.69527462404037</v>
      </c>
      <c r="U75" s="19">
        <v>47.763466109159673</v>
      </c>
      <c r="V75" s="19">
        <v>38.517051658834845</v>
      </c>
      <c r="W75" s="19">
        <v>35.937422186809016</v>
      </c>
      <c r="X75" s="19">
        <v>631.71365442401816</v>
      </c>
      <c r="Y75" s="19">
        <v>523.13328985839462</v>
      </c>
      <c r="Z75" s="19">
        <v>209.45736556861368</v>
      </c>
      <c r="AA75" s="19">
        <v>138.98498379914432</v>
      </c>
      <c r="AB75" s="19">
        <v>941.98076317562436</v>
      </c>
      <c r="AC75" s="19">
        <v>167.82587785716447</v>
      </c>
      <c r="AD75" s="19">
        <v>142.55180609392218</v>
      </c>
      <c r="AE75" s="19">
        <v>82.127767981041004</v>
      </c>
      <c r="AF75" s="19">
        <v>321.74778825357856</v>
      </c>
      <c r="AG75" s="19">
        <v>668.42690134164263</v>
      </c>
      <c r="AH75" s="19">
        <v>583.98826676984163</v>
      </c>
      <c r="AI75" s="19">
        <v>886.31636862791049</v>
      </c>
      <c r="AJ75" s="19">
        <v>1656.9223505808218</v>
      </c>
      <c r="AK75" s="19">
        <v>644.78518795116474</v>
      </c>
      <c r="AL75" s="19">
        <v>251.44663254702752</v>
      </c>
      <c r="AM75" s="19">
        <v>258.09765077973469</v>
      </c>
      <c r="AN75" s="19">
        <v>579.90452056752417</v>
      </c>
      <c r="AO75" s="19">
        <v>325.35281624270391</v>
      </c>
      <c r="AP75" s="19">
        <v>46.51959653605995</v>
      </c>
      <c r="AQ75" s="19">
        <v>1525.5552682294719</v>
      </c>
      <c r="AR75" s="19">
        <v>622.16601656639898</v>
      </c>
      <c r="AS75" s="19">
        <v>278.64460486533574</v>
      </c>
      <c r="AT75" s="19">
        <v>587.39209399691799</v>
      </c>
      <c r="AU75" s="19">
        <v>8.7580090507819861</v>
      </c>
      <c r="AV75" s="19">
        <v>25.467331463873663</v>
      </c>
      <c r="AW75" s="19">
        <v>29.381749151817193</v>
      </c>
      <c r="AX75" s="19">
        <v>18.679516347402284</v>
      </c>
      <c r="AY75" s="19">
        <v>197.8670152455081</v>
      </c>
      <c r="AZ75" s="19">
        <v>6.2488989270758388</v>
      </c>
      <c r="BA75" s="19">
        <v>20.078194169688331</v>
      </c>
      <c r="BB75" s="19">
        <v>38.870787071224377</v>
      </c>
      <c r="BC75" s="19">
        <v>62.051773165594923</v>
      </c>
      <c r="BD75" s="19">
        <v>39.400736567312812</v>
      </c>
      <c r="BE75" s="19">
        <v>51.806274984744299</v>
      </c>
      <c r="BF75" s="19">
        <v>55.493149858213691</v>
      </c>
      <c r="BG75" s="19">
        <v>85.488428159038577</v>
      </c>
      <c r="BH75" s="19">
        <v>26.543133961749099</v>
      </c>
      <c r="BI75" s="19">
        <v>33.633311394269413</v>
      </c>
      <c r="BJ75" s="19">
        <v>167.5836873590012</v>
      </c>
      <c r="BK75" s="19">
        <v>10.802197596284165</v>
      </c>
      <c r="BL75" s="19">
        <v>129.18470316768796</v>
      </c>
      <c r="BM75" s="19">
        <v>97.590996238576437</v>
      </c>
      <c r="BN75" s="19">
        <v>10.081315497561183</v>
      </c>
      <c r="BO75" s="19">
        <v>197.95218426732561</v>
      </c>
      <c r="BP75" s="19">
        <v>500.04668433897308</v>
      </c>
      <c r="BQ75" s="19">
        <v>13.124790391178498</v>
      </c>
      <c r="BR75" s="19">
        <v>107.55691819290237</v>
      </c>
      <c r="BS75" s="19">
        <v>0</v>
      </c>
      <c r="BT75" s="19">
        <v>17994.52123811909</v>
      </c>
      <c r="BU75" s="19">
        <v>0</v>
      </c>
      <c r="BV75" s="19">
        <v>0</v>
      </c>
      <c r="BW75" s="19">
        <v>0</v>
      </c>
      <c r="BX75" s="19">
        <v>8896.2753756784896</v>
      </c>
      <c r="BY75" s="19">
        <v>4417.2033862024182</v>
      </c>
      <c r="BZ75" s="19">
        <v>0</v>
      </c>
      <c r="CA75" s="19">
        <v>13313.478761880906</v>
      </c>
      <c r="CB75" s="19">
        <v>31308</v>
      </c>
      <c r="CD75" s="19">
        <f t="shared" si="7"/>
        <v>0</v>
      </c>
      <c r="CE75" s="19">
        <f t="shared" si="8"/>
        <v>0</v>
      </c>
      <c r="CF75" s="19">
        <f t="shared" si="9"/>
        <v>0</v>
      </c>
    </row>
    <row r="76" spans="1:84" x14ac:dyDescent="0.2">
      <c r="B76" s="31" t="s">
        <v>425</v>
      </c>
      <c r="C76">
        <f t="shared" si="6"/>
        <v>72</v>
      </c>
      <c r="D76" s="19">
        <v>6493.724713218232</v>
      </c>
      <c r="E76" s="19">
        <v>3734.1029901646525</v>
      </c>
      <c r="F76" s="19">
        <v>367.40530883741138</v>
      </c>
      <c r="G76" s="19">
        <v>243.0954012207695</v>
      </c>
      <c r="H76" s="19">
        <v>1423.9568533976012</v>
      </c>
      <c r="I76" s="19">
        <v>528.31634505583406</v>
      </c>
      <c r="J76" s="19">
        <v>198.13119568421286</v>
      </c>
      <c r="K76" s="19">
        <v>6692.9117515002472</v>
      </c>
      <c r="L76" s="19">
        <v>407.12220355756284</v>
      </c>
      <c r="M76" s="19">
        <v>5932.8956464126341</v>
      </c>
      <c r="N76" s="19">
        <v>2403.226657846466</v>
      </c>
      <c r="O76" s="19">
        <v>391.68603488736301</v>
      </c>
      <c r="P76" s="19">
        <v>1080.3771354932624</v>
      </c>
      <c r="Q76" s="19">
        <v>1630.1723650644103</v>
      </c>
      <c r="R76" s="19">
        <v>1750.9883473402688</v>
      </c>
      <c r="S76" s="19">
        <v>815.1156846308312</v>
      </c>
      <c r="T76" s="19">
        <v>1790.3906004469354</v>
      </c>
      <c r="U76" s="19">
        <v>451.73825136171115</v>
      </c>
      <c r="V76" s="19">
        <v>7671.2514929272402</v>
      </c>
      <c r="W76" s="19">
        <v>505.31695101983166</v>
      </c>
      <c r="X76" s="19">
        <v>1822.3865158545682</v>
      </c>
      <c r="Y76" s="19">
        <v>1041.6548593925365</v>
      </c>
      <c r="Z76" s="19">
        <v>1215.1930899671152</v>
      </c>
      <c r="AA76" s="19">
        <v>1536.2297747146761</v>
      </c>
      <c r="AB76" s="19">
        <v>1692.6251727122501</v>
      </c>
      <c r="AC76" s="19">
        <v>2125.0137404551979</v>
      </c>
      <c r="AD76" s="19">
        <v>1118.3864164792333</v>
      </c>
      <c r="AE76" s="19">
        <v>709.26152812012674</v>
      </c>
      <c r="AF76" s="19">
        <v>1429.8786599624566</v>
      </c>
      <c r="AG76" s="19">
        <v>2002.4509612786189</v>
      </c>
      <c r="AH76" s="19">
        <v>1265.286880384361</v>
      </c>
      <c r="AI76" s="19">
        <v>1532.517255913873</v>
      </c>
      <c r="AJ76" s="19">
        <v>2158.592607798917</v>
      </c>
      <c r="AK76" s="19">
        <v>1242.7213195780282</v>
      </c>
      <c r="AL76" s="19">
        <v>1077.7119697445582</v>
      </c>
      <c r="AM76" s="19">
        <v>1468.2399853293136</v>
      </c>
      <c r="AN76" s="19">
        <v>995.72777702333758</v>
      </c>
      <c r="AO76" s="19">
        <v>12289.534943627623</v>
      </c>
      <c r="AP76" s="19">
        <v>918.75139402389595</v>
      </c>
      <c r="AQ76" s="19">
        <v>10758.349567644862</v>
      </c>
      <c r="AR76" s="19">
        <v>1335.3685815930537</v>
      </c>
      <c r="AS76" s="19">
        <v>8518.0204438675446</v>
      </c>
      <c r="AT76" s="19">
        <v>6500.2215212399624</v>
      </c>
      <c r="AU76" s="19">
        <v>92.332123143604264</v>
      </c>
      <c r="AV76" s="19">
        <v>1689.9671917265562</v>
      </c>
      <c r="AW76" s="19">
        <v>637.2117903849977</v>
      </c>
      <c r="AX76" s="19">
        <v>616.27023863743045</v>
      </c>
      <c r="AY76" s="19">
        <v>8299.1269653675281</v>
      </c>
      <c r="AZ76" s="19">
        <v>331.61837577828817</v>
      </c>
      <c r="BA76" s="19">
        <v>374.19014686291433</v>
      </c>
      <c r="BB76" s="19">
        <v>4471.2610812750836</v>
      </c>
      <c r="BC76" s="19">
        <v>771.68894537152232</v>
      </c>
      <c r="BD76" s="19">
        <v>3121.9227209674837</v>
      </c>
      <c r="BE76" s="19">
        <v>746.44409515646703</v>
      </c>
      <c r="BF76" s="19">
        <v>1347.7532484886367</v>
      </c>
      <c r="BG76" s="19">
        <v>628.38677868413743</v>
      </c>
      <c r="BH76" s="19">
        <v>1255.0409232090856</v>
      </c>
      <c r="BI76" s="19">
        <v>420.76054536488982</v>
      </c>
      <c r="BJ76" s="19">
        <v>2874.3040799152577</v>
      </c>
      <c r="BK76" s="19">
        <v>220.48238002507884</v>
      </c>
      <c r="BL76" s="19">
        <v>4861.6883638695808</v>
      </c>
      <c r="BM76" s="19">
        <v>1920.1884866205849</v>
      </c>
      <c r="BN76" s="19">
        <v>921.21386563419128</v>
      </c>
      <c r="BO76" s="19">
        <v>2928.4817288227623</v>
      </c>
      <c r="BP76" s="19">
        <v>6098.7839339771826</v>
      </c>
      <c r="BQ76" s="19">
        <v>382.4996173159854</v>
      </c>
      <c r="BR76" s="19">
        <v>2927.6054666543819</v>
      </c>
      <c r="BS76" s="19">
        <v>0</v>
      </c>
      <c r="BT76" s="19">
        <v>157205.27399002726</v>
      </c>
      <c r="BU76" s="19">
        <v>0</v>
      </c>
      <c r="BV76" s="19">
        <v>0</v>
      </c>
      <c r="BW76" s="19">
        <v>0</v>
      </c>
      <c r="BX76" s="19">
        <v>243404.83589882578</v>
      </c>
      <c r="BY76" s="19">
        <v>13509.890111147011</v>
      </c>
      <c r="BZ76" s="19">
        <v>0</v>
      </c>
      <c r="CA76" s="19">
        <v>256914.72600997277</v>
      </c>
      <c r="CB76" s="19">
        <v>414120</v>
      </c>
      <c r="CD76" s="19">
        <f t="shared" si="7"/>
        <v>0</v>
      </c>
      <c r="CE76" s="19">
        <f t="shared" si="8"/>
        <v>0</v>
      </c>
      <c r="CF76" s="19">
        <f t="shared" si="9"/>
        <v>0</v>
      </c>
    </row>
    <row r="77" spans="1:84" x14ac:dyDescent="0.2">
      <c r="B77" s="31" t="s">
        <v>426</v>
      </c>
      <c r="C77">
        <f t="shared" si="6"/>
        <v>73</v>
      </c>
      <c r="D77" s="19">
        <v>0</v>
      </c>
      <c r="E77" s="19">
        <v>0</v>
      </c>
      <c r="F77" s="19">
        <v>0</v>
      </c>
      <c r="G77" s="19">
        <v>0</v>
      </c>
      <c r="H77" s="19">
        <v>0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0</v>
      </c>
      <c r="O77" s="19">
        <v>0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  <c r="AB77" s="19">
        <v>0</v>
      </c>
      <c r="AC77" s="19">
        <v>0</v>
      </c>
      <c r="AD77" s="19">
        <v>0</v>
      </c>
      <c r="AE77" s="19">
        <v>0</v>
      </c>
      <c r="AF77" s="19">
        <v>0</v>
      </c>
      <c r="AG77" s="19">
        <v>0</v>
      </c>
      <c r="AH77" s="19">
        <v>0</v>
      </c>
      <c r="AI77" s="19">
        <v>0</v>
      </c>
      <c r="AJ77" s="19">
        <v>0</v>
      </c>
      <c r="AK77" s="19">
        <v>0</v>
      </c>
      <c r="AL77" s="19">
        <v>0</v>
      </c>
      <c r="AM77" s="19">
        <v>0</v>
      </c>
      <c r="AN77" s="19">
        <v>0</v>
      </c>
      <c r="AO77" s="19">
        <v>0</v>
      </c>
      <c r="AP77" s="19">
        <v>0</v>
      </c>
      <c r="AQ77" s="19">
        <v>0</v>
      </c>
      <c r="AR77" s="19">
        <v>0</v>
      </c>
      <c r="AS77" s="19">
        <v>0</v>
      </c>
      <c r="AT77" s="19">
        <v>0</v>
      </c>
      <c r="AU77" s="19">
        <v>0</v>
      </c>
      <c r="AV77" s="19">
        <v>0</v>
      </c>
      <c r="AW77" s="19">
        <v>0</v>
      </c>
      <c r="AX77" s="19">
        <v>0</v>
      </c>
      <c r="AY77" s="19">
        <v>0</v>
      </c>
      <c r="AZ77" s="19">
        <v>0</v>
      </c>
      <c r="BA77" s="19">
        <v>0</v>
      </c>
      <c r="BB77" s="19">
        <v>0</v>
      </c>
      <c r="BC77" s="19">
        <v>0</v>
      </c>
      <c r="BD77" s="19">
        <v>0</v>
      </c>
      <c r="BE77" s="19">
        <v>0</v>
      </c>
      <c r="BF77" s="19">
        <v>0</v>
      </c>
      <c r="BG77" s="19">
        <v>0</v>
      </c>
      <c r="BH77" s="19">
        <v>0</v>
      </c>
      <c r="BI77" s="19">
        <v>0</v>
      </c>
      <c r="BJ77" s="19">
        <v>0</v>
      </c>
      <c r="BK77" s="19">
        <v>0</v>
      </c>
      <c r="BL77" s="19">
        <v>0</v>
      </c>
      <c r="BM77" s="19">
        <v>0</v>
      </c>
      <c r="BN77" s="19">
        <v>0</v>
      </c>
      <c r="BO77" s="19">
        <v>0</v>
      </c>
      <c r="BP77" s="19">
        <v>0</v>
      </c>
      <c r="BQ77" s="19">
        <v>0</v>
      </c>
      <c r="BR77" s="19">
        <v>0</v>
      </c>
      <c r="BS77" s="19">
        <v>0</v>
      </c>
      <c r="BT77" s="19">
        <v>0</v>
      </c>
      <c r="BU77" s="19">
        <v>0</v>
      </c>
      <c r="BV77" s="19">
        <v>0</v>
      </c>
      <c r="BW77" s="19">
        <v>0</v>
      </c>
      <c r="BX77" s="19">
        <v>0</v>
      </c>
      <c r="BY77" s="19">
        <v>0</v>
      </c>
      <c r="BZ77" s="19">
        <v>0</v>
      </c>
      <c r="CA77" s="19">
        <v>0</v>
      </c>
      <c r="CB77" s="19">
        <v>0</v>
      </c>
      <c r="CD77" s="19">
        <f t="shared" si="7"/>
        <v>0</v>
      </c>
      <c r="CE77" s="19">
        <f t="shared" si="8"/>
        <v>0</v>
      </c>
      <c r="CF77" s="19">
        <f t="shared" si="9"/>
        <v>0</v>
      </c>
    </row>
    <row r="78" spans="1:84" x14ac:dyDescent="0.2">
      <c r="B78" s="31" t="s">
        <v>427</v>
      </c>
      <c r="C78">
        <f t="shared" si="6"/>
        <v>74</v>
      </c>
      <c r="D78" s="19">
        <v>72.998792982022138</v>
      </c>
      <c r="E78" s="19">
        <v>93.383343486348252</v>
      </c>
      <c r="F78" s="19">
        <v>7.727957637048668</v>
      </c>
      <c r="G78" s="19">
        <v>37.802289074402992</v>
      </c>
      <c r="H78" s="19">
        <v>103.73727923651155</v>
      </c>
      <c r="I78" s="19">
        <v>55.985245036320308</v>
      </c>
      <c r="J78" s="19">
        <v>19.08096951765252</v>
      </c>
      <c r="K78" s="19">
        <v>292.58262333830891</v>
      </c>
      <c r="L78" s="19">
        <v>16.611487068639939</v>
      </c>
      <c r="M78" s="19">
        <v>385.48569042265342</v>
      </c>
      <c r="N78" s="19">
        <v>610.22877884023421</v>
      </c>
      <c r="O78" s="19">
        <v>168.7393617589359</v>
      </c>
      <c r="P78" s="19">
        <v>54.630145903751924</v>
      </c>
      <c r="Q78" s="19">
        <v>80.171456574223669</v>
      </c>
      <c r="R78" s="19">
        <v>84.978536313052686</v>
      </c>
      <c r="S78" s="19">
        <v>73.956159588073206</v>
      </c>
      <c r="T78" s="19">
        <v>232.94865471783396</v>
      </c>
      <c r="U78" s="19">
        <v>72.184821159218316</v>
      </c>
      <c r="V78" s="19">
        <v>81.019531632637154</v>
      </c>
      <c r="W78" s="19">
        <v>9.5676012901990788</v>
      </c>
      <c r="X78" s="19">
        <v>65.922104108618882</v>
      </c>
      <c r="Y78" s="19">
        <v>101.75886209623644</v>
      </c>
      <c r="Z78" s="19">
        <v>177.20092704802391</v>
      </c>
      <c r="AA78" s="19">
        <v>47.959843167608284</v>
      </c>
      <c r="AB78" s="19">
        <v>412.57251163141416</v>
      </c>
      <c r="AC78" s="19">
        <v>135.04359882188541</v>
      </c>
      <c r="AD78" s="19">
        <v>83.969901408434254</v>
      </c>
      <c r="AE78" s="19">
        <v>37.107116054141471</v>
      </c>
      <c r="AF78" s="19">
        <v>260.95222477376706</v>
      </c>
      <c r="AG78" s="19">
        <v>936.12067314534988</v>
      </c>
      <c r="AH78" s="19">
        <v>341.83286703410408</v>
      </c>
      <c r="AI78" s="19">
        <v>394.44904886637147</v>
      </c>
      <c r="AJ78" s="19">
        <v>985.17955656879019</v>
      </c>
      <c r="AK78" s="19">
        <v>336.00783414403656</v>
      </c>
      <c r="AL78" s="19">
        <v>608.04121908043487</v>
      </c>
      <c r="AM78" s="19">
        <v>219.62111499917356</v>
      </c>
      <c r="AN78" s="19">
        <v>361.60425958781099</v>
      </c>
      <c r="AO78" s="19">
        <v>210.39023760639643</v>
      </c>
      <c r="AP78" s="19">
        <v>34.791947404896817</v>
      </c>
      <c r="AQ78" s="19">
        <v>1403.7915191524139</v>
      </c>
      <c r="AR78" s="19">
        <v>344.85231468497233</v>
      </c>
      <c r="AS78" s="19">
        <v>475.12419919100824</v>
      </c>
      <c r="AT78" s="19">
        <v>446.32601049891474</v>
      </c>
      <c r="AU78" s="19">
        <v>5.0846985610228295</v>
      </c>
      <c r="AV78" s="19">
        <v>31.052389482973947</v>
      </c>
      <c r="AW78" s="19">
        <v>28.514768541727921</v>
      </c>
      <c r="AX78" s="19">
        <v>48.925064236473268</v>
      </c>
      <c r="AY78" s="19">
        <v>1590.5823545934743</v>
      </c>
      <c r="AZ78" s="19">
        <v>31.14805005160763</v>
      </c>
      <c r="BA78" s="19">
        <v>37.767643091004764</v>
      </c>
      <c r="BB78" s="19">
        <v>43.033261905749924</v>
      </c>
      <c r="BC78" s="19">
        <v>146.9106478626768</v>
      </c>
      <c r="BD78" s="19">
        <v>85.139140753729947</v>
      </c>
      <c r="BE78" s="19">
        <v>63.149782840393094</v>
      </c>
      <c r="BF78" s="19">
        <v>105.55471416935164</v>
      </c>
      <c r="BG78" s="19">
        <v>83.657083279705333</v>
      </c>
      <c r="BH78" s="19">
        <v>61.88984265593119</v>
      </c>
      <c r="BI78" s="19">
        <v>43.798145654281036</v>
      </c>
      <c r="BJ78" s="19">
        <v>278.82096237822941</v>
      </c>
      <c r="BK78" s="19">
        <v>15.26180853467773</v>
      </c>
      <c r="BL78" s="19">
        <v>129.55805619549571</v>
      </c>
      <c r="BM78" s="19">
        <v>108.54424129912783</v>
      </c>
      <c r="BN78" s="19">
        <v>28.869427022629729</v>
      </c>
      <c r="BO78" s="19">
        <v>116.33466294287854</v>
      </c>
      <c r="BP78" s="19">
        <v>372.28428207148841</v>
      </c>
      <c r="BQ78" s="19">
        <v>23.410296399741966</v>
      </c>
      <c r="BR78" s="19">
        <v>187.10290466090416</v>
      </c>
      <c r="BS78" s="19">
        <v>0</v>
      </c>
      <c r="BT78" s="19">
        <v>14640.834845838148</v>
      </c>
      <c r="BU78" s="19">
        <v>0</v>
      </c>
      <c r="BV78" s="19">
        <v>0</v>
      </c>
      <c r="BW78" s="19">
        <v>0</v>
      </c>
      <c r="BX78" s="19">
        <v>21476.608512979077</v>
      </c>
      <c r="BY78" s="19">
        <v>5733.5566411827722</v>
      </c>
      <c r="BZ78" s="19">
        <v>0</v>
      </c>
      <c r="CA78" s="19">
        <v>27210.165154161852</v>
      </c>
      <c r="CB78" s="19">
        <v>41851</v>
      </c>
      <c r="CD78" s="19">
        <f t="shared" si="7"/>
        <v>0</v>
      </c>
      <c r="CE78" s="19">
        <f t="shared" si="8"/>
        <v>0</v>
      </c>
      <c r="CF78" s="19">
        <f t="shared" si="9"/>
        <v>0</v>
      </c>
    </row>
    <row r="79" spans="1:84" x14ac:dyDescent="0.2">
      <c r="B79" s="31" t="s">
        <v>426</v>
      </c>
      <c r="C79">
        <f t="shared" si="6"/>
        <v>75</v>
      </c>
      <c r="D79" s="19">
        <v>0</v>
      </c>
      <c r="E79" s="19">
        <v>0</v>
      </c>
      <c r="F79" s="19">
        <v>0</v>
      </c>
      <c r="G79" s="19">
        <v>0</v>
      </c>
      <c r="H79" s="19">
        <v>0</v>
      </c>
      <c r="I79" s="19">
        <v>0</v>
      </c>
      <c r="J79" s="19">
        <v>0</v>
      </c>
      <c r="K79" s="19">
        <v>0</v>
      </c>
      <c r="L79" s="19">
        <v>0</v>
      </c>
      <c r="M79" s="19">
        <v>0</v>
      </c>
      <c r="N79" s="19">
        <v>0</v>
      </c>
      <c r="O79" s="19">
        <v>0</v>
      </c>
      <c r="P79" s="19">
        <v>0</v>
      </c>
      <c r="Q79" s="19">
        <v>0</v>
      </c>
      <c r="R79" s="19">
        <v>0</v>
      </c>
      <c r="S79" s="19">
        <v>0</v>
      </c>
      <c r="T79" s="19">
        <v>0</v>
      </c>
      <c r="U79" s="19">
        <v>0</v>
      </c>
      <c r="V79" s="19">
        <v>0</v>
      </c>
      <c r="W79" s="19">
        <v>0</v>
      </c>
      <c r="X79" s="19">
        <v>0</v>
      </c>
      <c r="Y79" s="19">
        <v>0</v>
      </c>
      <c r="Z79" s="19">
        <v>0</v>
      </c>
      <c r="AA79" s="19">
        <v>0</v>
      </c>
      <c r="AB79" s="19">
        <v>0</v>
      </c>
      <c r="AC79" s="19">
        <v>0</v>
      </c>
      <c r="AD79" s="19">
        <v>0</v>
      </c>
      <c r="AE79" s="19">
        <v>0</v>
      </c>
      <c r="AF79" s="19">
        <v>0</v>
      </c>
      <c r="AG79" s="19">
        <v>0</v>
      </c>
      <c r="AH79" s="19">
        <v>0</v>
      </c>
      <c r="AI79" s="19">
        <v>0</v>
      </c>
      <c r="AJ79" s="19">
        <v>0</v>
      </c>
      <c r="AK79" s="19">
        <v>0</v>
      </c>
      <c r="AL79" s="19">
        <v>0</v>
      </c>
      <c r="AM79" s="19">
        <v>0</v>
      </c>
      <c r="AN79" s="19">
        <v>0</v>
      </c>
      <c r="AO79" s="19">
        <v>0</v>
      </c>
      <c r="AP79" s="19">
        <v>0</v>
      </c>
      <c r="AQ79" s="19">
        <v>0</v>
      </c>
      <c r="AR79" s="19">
        <v>0</v>
      </c>
      <c r="AS79" s="19">
        <v>0</v>
      </c>
      <c r="AT79" s="19">
        <v>0</v>
      </c>
      <c r="AU79" s="19">
        <v>0</v>
      </c>
      <c r="AV79" s="19">
        <v>0</v>
      </c>
      <c r="AW79" s="19">
        <v>0</v>
      </c>
      <c r="AX79" s="19">
        <v>0</v>
      </c>
      <c r="AY79" s="19">
        <v>0</v>
      </c>
      <c r="AZ79" s="19">
        <v>0</v>
      </c>
      <c r="BA79" s="19">
        <v>0</v>
      </c>
      <c r="BB79" s="19">
        <v>0</v>
      </c>
      <c r="BC79" s="19">
        <v>0</v>
      </c>
      <c r="BD79" s="19">
        <v>0</v>
      </c>
      <c r="BE79" s="19">
        <v>0</v>
      </c>
      <c r="BF79" s="19">
        <v>0</v>
      </c>
      <c r="BG79" s="19">
        <v>0</v>
      </c>
      <c r="BH79" s="19">
        <v>0</v>
      </c>
      <c r="BI79" s="19">
        <v>0</v>
      </c>
      <c r="BJ79" s="19">
        <v>0</v>
      </c>
      <c r="BK79" s="19">
        <v>0</v>
      </c>
      <c r="BL79" s="19">
        <v>0</v>
      </c>
      <c r="BM79" s="19">
        <v>0</v>
      </c>
      <c r="BN79" s="19">
        <v>0</v>
      </c>
      <c r="BO79" s="19">
        <v>0</v>
      </c>
      <c r="BP79" s="19">
        <v>0</v>
      </c>
      <c r="BQ79" s="19">
        <v>0</v>
      </c>
      <c r="BR79" s="19">
        <v>0</v>
      </c>
      <c r="BS79" s="19">
        <v>0</v>
      </c>
      <c r="BT79" s="19">
        <v>0</v>
      </c>
      <c r="BU79" s="19">
        <v>0</v>
      </c>
      <c r="BV79" s="19">
        <v>0</v>
      </c>
      <c r="BW79" s="19">
        <v>0</v>
      </c>
      <c r="BX79" s="19">
        <v>0</v>
      </c>
      <c r="BY79" s="19">
        <v>0</v>
      </c>
      <c r="BZ79" s="19">
        <v>0</v>
      </c>
      <c r="CA79" s="19">
        <v>0</v>
      </c>
      <c r="CB79" s="19">
        <v>0</v>
      </c>
      <c r="CD79" s="19">
        <f t="shared" si="7"/>
        <v>0</v>
      </c>
      <c r="CE79" s="19">
        <f t="shared" si="8"/>
        <v>0</v>
      </c>
      <c r="CF79" s="19">
        <f t="shared" si="9"/>
        <v>0</v>
      </c>
    </row>
    <row r="80" spans="1:84" x14ac:dyDescent="0.2">
      <c r="B80" s="31" t="s">
        <v>428</v>
      </c>
      <c r="C80">
        <f t="shared" si="6"/>
        <v>76</v>
      </c>
      <c r="D80" s="19">
        <v>4797.1097445134901</v>
      </c>
      <c r="E80" s="19">
        <v>1667.5467473162087</v>
      </c>
      <c r="F80" s="19">
        <v>241.99638542151567</v>
      </c>
      <c r="G80" s="19">
        <v>476.22691877336337</v>
      </c>
      <c r="H80" s="19">
        <v>6297.500901745364</v>
      </c>
      <c r="I80" s="19">
        <v>1182.8246435988624</v>
      </c>
      <c r="J80" s="19">
        <v>488.23652176418636</v>
      </c>
      <c r="K80" s="19">
        <v>5273.3054323947244</v>
      </c>
      <c r="L80" s="19">
        <v>1518.7775997283479</v>
      </c>
      <c r="M80" s="19">
        <v>4574.0458631842057</v>
      </c>
      <c r="N80" s="19">
        <v>2248.2736542801313</v>
      </c>
      <c r="O80" s="19">
        <v>200.08929984560166</v>
      </c>
      <c r="P80" s="19">
        <v>1030.7139733762474</v>
      </c>
      <c r="Q80" s="19">
        <v>1060.6190259023954</v>
      </c>
      <c r="R80" s="19">
        <v>767.72418652256044</v>
      </c>
      <c r="S80" s="19">
        <v>482.94854163167048</v>
      </c>
      <c r="T80" s="19">
        <v>2477.0960918099604</v>
      </c>
      <c r="U80" s="19">
        <v>396.08493948810315</v>
      </c>
      <c r="V80" s="19">
        <v>31334.017634062195</v>
      </c>
      <c r="W80" s="19">
        <v>1034.7732535083983</v>
      </c>
      <c r="X80" s="19">
        <v>5296.4852048162566</v>
      </c>
      <c r="Y80" s="19">
        <v>2502.0760958848714</v>
      </c>
      <c r="Z80" s="19">
        <v>1225.5848240956584</v>
      </c>
      <c r="AA80" s="19">
        <v>1193.9692332582158</v>
      </c>
      <c r="AB80" s="19">
        <v>2682.7720539529269</v>
      </c>
      <c r="AC80" s="19">
        <v>2305.3903556269934</v>
      </c>
      <c r="AD80" s="19">
        <v>2940.1848813297388</v>
      </c>
      <c r="AE80" s="19">
        <v>1771.8362165911822</v>
      </c>
      <c r="AF80" s="19">
        <v>1864.1149873683667</v>
      </c>
      <c r="AG80" s="19">
        <v>2370.6125162239405</v>
      </c>
      <c r="AH80" s="19">
        <v>1943.9666421166792</v>
      </c>
      <c r="AI80" s="19">
        <v>2703.1764228396855</v>
      </c>
      <c r="AJ80" s="19">
        <v>4350.5259898306231</v>
      </c>
      <c r="AK80" s="19">
        <v>1859.8023090522252</v>
      </c>
      <c r="AL80" s="19">
        <v>1081.7459976784498</v>
      </c>
      <c r="AM80" s="19">
        <v>1087.9348795522965</v>
      </c>
      <c r="AN80" s="19">
        <v>1406.3178173818606</v>
      </c>
      <c r="AO80" s="19">
        <v>5480.0553983444424</v>
      </c>
      <c r="AP80" s="19">
        <v>1276.9163127672718</v>
      </c>
      <c r="AQ80" s="19">
        <v>11371.459132643571</v>
      </c>
      <c r="AR80" s="19">
        <v>2486.1301906906065</v>
      </c>
      <c r="AS80" s="19">
        <v>15958.033469285809</v>
      </c>
      <c r="AT80" s="19">
        <v>5602.9825981699632</v>
      </c>
      <c r="AU80" s="19">
        <v>842.05280381437251</v>
      </c>
      <c r="AV80" s="19">
        <v>2696.5753437409185</v>
      </c>
      <c r="AW80" s="19">
        <v>2531.4947656599347</v>
      </c>
      <c r="AX80" s="19">
        <v>402.81184132325239</v>
      </c>
      <c r="AY80" s="19">
        <v>4389.6592973551878</v>
      </c>
      <c r="AZ80" s="19">
        <v>444.72876152926204</v>
      </c>
      <c r="BA80" s="19">
        <v>1500.2313062347505</v>
      </c>
      <c r="BB80" s="19">
        <v>4674.7546285770804</v>
      </c>
      <c r="BC80" s="19">
        <v>2304.9719092497103</v>
      </c>
      <c r="BD80" s="19">
        <v>14577.36726118283</v>
      </c>
      <c r="BE80" s="19">
        <v>3871.0477204031927</v>
      </c>
      <c r="BF80" s="19">
        <v>2951.582230558633</v>
      </c>
      <c r="BG80" s="19">
        <v>1184.4875743325867</v>
      </c>
      <c r="BH80" s="19">
        <v>2331.7406056581267</v>
      </c>
      <c r="BI80" s="19">
        <v>794.61044418098209</v>
      </c>
      <c r="BJ80" s="19">
        <v>2849.5441560629256</v>
      </c>
      <c r="BK80" s="19">
        <v>371.49861271214479</v>
      </c>
      <c r="BL80" s="19">
        <v>14136.115715732754</v>
      </c>
      <c r="BM80" s="19">
        <v>2005.9506672745938</v>
      </c>
      <c r="BN80" s="19">
        <v>1627.0828349713311</v>
      </c>
      <c r="BO80" s="19">
        <v>1999.4640530616662</v>
      </c>
      <c r="BP80" s="19">
        <v>2772.5663355203519</v>
      </c>
      <c r="BQ80" s="19">
        <v>708.82531925239221</v>
      </c>
      <c r="BR80" s="19">
        <v>3016.8549343722761</v>
      </c>
      <c r="BS80" s="19">
        <v>0</v>
      </c>
      <c r="BT80" s="19">
        <v>223298.00401113043</v>
      </c>
      <c r="BU80" s="19">
        <v>0</v>
      </c>
      <c r="BV80" s="19">
        <v>0</v>
      </c>
      <c r="BW80" s="19">
        <v>0</v>
      </c>
      <c r="BX80" s="19">
        <v>101822.61950652911</v>
      </c>
      <c r="BY80" s="19">
        <v>37106.376482340442</v>
      </c>
      <c r="BZ80" s="19">
        <v>0</v>
      </c>
      <c r="CA80" s="19">
        <v>138928.99598886954</v>
      </c>
      <c r="CB80" s="19">
        <v>362227</v>
      </c>
      <c r="CD80" s="19">
        <f t="shared" si="7"/>
        <v>0</v>
      </c>
      <c r="CE80" s="19">
        <f t="shared" si="8"/>
        <v>0</v>
      </c>
      <c r="CF80" s="19">
        <f t="shared" si="9"/>
        <v>0</v>
      </c>
    </row>
    <row r="81" spans="1:84" x14ac:dyDescent="0.2">
      <c r="B81" s="31" t="s">
        <v>426</v>
      </c>
      <c r="C81">
        <f t="shared" si="6"/>
        <v>77</v>
      </c>
      <c r="D81" s="19">
        <v>0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0</v>
      </c>
      <c r="O81" s="19">
        <v>0</v>
      </c>
      <c r="P81" s="19">
        <v>0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0</v>
      </c>
      <c r="W81" s="19">
        <v>0</v>
      </c>
      <c r="X81" s="19">
        <v>0</v>
      </c>
      <c r="Y81" s="19">
        <v>0</v>
      </c>
      <c r="Z81" s="19">
        <v>0</v>
      </c>
      <c r="AA81" s="19">
        <v>0</v>
      </c>
      <c r="AB81" s="19">
        <v>0</v>
      </c>
      <c r="AC81" s="19">
        <v>0</v>
      </c>
      <c r="AD81" s="19">
        <v>0</v>
      </c>
      <c r="AE81" s="19">
        <v>0</v>
      </c>
      <c r="AF81" s="19">
        <v>0</v>
      </c>
      <c r="AG81" s="19">
        <v>0</v>
      </c>
      <c r="AH81" s="19">
        <v>0</v>
      </c>
      <c r="AI81" s="19">
        <v>0</v>
      </c>
      <c r="AJ81" s="19">
        <v>0</v>
      </c>
      <c r="AK81" s="19">
        <v>0</v>
      </c>
      <c r="AL81" s="19">
        <v>0</v>
      </c>
      <c r="AM81" s="19">
        <v>0</v>
      </c>
      <c r="AN81" s="19">
        <v>0</v>
      </c>
      <c r="AO81" s="19">
        <v>0</v>
      </c>
      <c r="AP81" s="19">
        <v>0</v>
      </c>
      <c r="AQ81" s="19">
        <v>0</v>
      </c>
      <c r="AR81" s="19">
        <v>0</v>
      </c>
      <c r="AS81" s="19">
        <v>0</v>
      </c>
      <c r="AT81" s="19">
        <v>0</v>
      </c>
      <c r="AU81" s="19">
        <v>0</v>
      </c>
      <c r="AV81" s="19">
        <v>0</v>
      </c>
      <c r="AW81" s="19">
        <v>0</v>
      </c>
      <c r="AX81" s="19">
        <v>0</v>
      </c>
      <c r="AY81" s="19">
        <v>0</v>
      </c>
      <c r="AZ81" s="19">
        <v>0</v>
      </c>
      <c r="BA81" s="19">
        <v>0</v>
      </c>
      <c r="BB81" s="19">
        <v>0</v>
      </c>
      <c r="BC81" s="19">
        <v>0</v>
      </c>
      <c r="BD81" s="19">
        <v>0</v>
      </c>
      <c r="BE81" s="19">
        <v>0</v>
      </c>
      <c r="BF81" s="19">
        <v>0</v>
      </c>
      <c r="BG81" s="19">
        <v>0</v>
      </c>
      <c r="BH81" s="19">
        <v>0</v>
      </c>
      <c r="BI81" s="19">
        <v>0</v>
      </c>
      <c r="BJ81" s="19">
        <v>0</v>
      </c>
      <c r="BK81" s="19">
        <v>0</v>
      </c>
      <c r="BL81" s="19">
        <v>0</v>
      </c>
      <c r="BM81" s="19">
        <v>0</v>
      </c>
      <c r="BN81" s="19">
        <v>0</v>
      </c>
      <c r="BO81" s="19">
        <v>0</v>
      </c>
      <c r="BP81" s="19">
        <v>0</v>
      </c>
      <c r="BQ81" s="19">
        <v>0</v>
      </c>
      <c r="BR81" s="19">
        <v>0</v>
      </c>
      <c r="BS81" s="19">
        <v>0</v>
      </c>
      <c r="BT81" s="19">
        <v>0</v>
      </c>
      <c r="BU81" s="19">
        <v>0</v>
      </c>
      <c r="BV81" s="19">
        <v>0</v>
      </c>
      <c r="BW81" s="19">
        <v>0</v>
      </c>
      <c r="BX81" s="19">
        <v>0</v>
      </c>
      <c r="BY81" s="19">
        <v>0</v>
      </c>
      <c r="BZ81" s="19">
        <v>0</v>
      </c>
      <c r="CA81" s="19">
        <v>0</v>
      </c>
      <c r="CB81" s="19">
        <v>0</v>
      </c>
      <c r="CD81" s="19">
        <f t="shared" si="7"/>
        <v>0</v>
      </c>
      <c r="CE81" s="19">
        <f t="shared" si="8"/>
        <v>0</v>
      </c>
      <c r="CF81" s="19">
        <f t="shared" si="9"/>
        <v>0</v>
      </c>
    </row>
    <row r="82" spans="1:84" x14ac:dyDescent="0.2">
      <c r="B82" s="32" t="s">
        <v>9</v>
      </c>
      <c r="C82">
        <f t="shared" si="6"/>
        <v>78</v>
      </c>
      <c r="D82" s="19">
        <v>151016</v>
      </c>
      <c r="E82" s="19">
        <v>73106</v>
      </c>
      <c r="F82" s="19">
        <v>8043</v>
      </c>
      <c r="G82" s="19">
        <v>10597.000000000002</v>
      </c>
      <c r="H82" s="19">
        <v>103497</v>
      </c>
      <c r="I82" s="19">
        <v>27193</v>
      </c>
      <c r="J82" s="19">
        <v>10951</v>
      </c>
      <c r="K82" s="19">
        <v>231921.99999999997</v>
      </c>
      <c r="L82" s="19">
        <v>49706</v>
      </c>
      <c r="M82" s="19">
        <v>231271</v>
      </c>
      <c r="N82" s="19">
        <v>54100.999999999985</v>
      </c>
      <c r="O82" s="19">
        <v>10953.999999999998</v>
      </c>
      <c r="P82" s="19">
        <v>33380</v>
      </c>
      <c r="Q82" s="19">
        <v>35956.999999999993</v>
      </c>
      <c r="R82" s="19">
        <v>27748.999999999996</v>
      </c>
      <c r="S82" s="19">
        <v>16539</v>
      </c>
      <c r="T82" s="19">
        <v>61364.000000000007</v>
      </c>
      <c r="U82" s="19">
        <v>11397</v>
      </c>
      <c r="V82" s="19">
        <v>298445.00000000006</v>
      </c>
      <c r="W82" s="19">
        <v>37625.999999999993</v>
      </c>
      <c r="X82" s="19">
        <v>118733</v>
      </c>
      <c r="Y82" s="19">
        <v>60754</v>
      </c>
      <c r="Z82" s="19">
        <v>33344.000000000007</v>
      </c>
      <c r="AA82" s="19">
        <v>35046.999999999993</v>
      </c>
      <c r="AB82" s="19">
        <v>74205.999999999985</v>
      </c>
      <c r="AC82" s="19">
        <v>55739</v>
      </c>
      <c r="AD82" s="19">
        <v>77894</v>
      </c>
      <c r="AE82" s="19">
        <v>41313.000000000007</v>
      </c>
      <c r="AF82" s="19">
        <v>53989</v>
      </c>
      <c r="AG82" s="19">
        <v>61595.000000000007</v>
      </c>
      <c r="AH82" s="19">
        <v>51890.999999999993</v>
      </c>
      <c r="AI82" s="19">
        <v>75403</v>
      </c>
      <c r="AJ82" s="19">
        <v>119804.00000000001</v>
      </c>
      <c r="AK82" s="19">
        <v>53500.000000000007</v>
      </c>
      <c r="AL82" s="19">
        <v>33931</v>
      </c>
      <c r="AM82" s="19">
        <v>36200</v>
      </c>
      <c r="AN82" s="19">
        <v>41152.999999999993</v>
      </c>
      <c r="AO82" s="19">
        <v>153963.99999999997</v>
      </c>
      <c r="AP82" s="19">
        <v>27790.000000000007</v>
      </c>
      <c r="AQ82" s="19">
        <v>315309.00000000006</v>
      </c>
      <c r="AR82" s="19">
        <v>64719.000000000007</v>
      </c>
      <c r="AS82" s="19">
        <v>371030.99999999994</v>
      </c>
      <c r="AT82" s="19">
        <v>187508.00000000006</v>
      </c>
      <c r="AU82" s="19">
        <v>10743</v>
      </c>
      <c r="AV82" s="19">
        <v>28981</v>
      </c>
      <c r="AW82" s="19">
        <v>51233</v>
      </c>
      <c r="AX82" s="19">
        <v>11909</v>
      </c>
      <c r="AY82" s="19">
        <v>120914.99999999997</v>
      </c>
      <c r="AZ82" s="19">
        <v>10826.999999999998</v>
      </c>
      <c r="BA82" s="19">
        <v>25348</v>
      </c>
      <c r="BB82" s="19">
        <v>94241</v>
      </c>
      <c r="BC82" s="19">
        <v>45118</v>
      </c>
      <c r="BD82" s="19">
        <v>216263</v>
      </c>
      <c r="BE82" s="19">
        <v>51076.000000000007</v>
      </c>
      <c r="BF82" s="19">
        <v>65494.000000000007</v>
      </c>
      <c r="BG82" s="19">
        <v>25169.999999999996</v>
      </c>
      <c r="BH82" s="19">
        <v>64411.000000000007</v>
      </c>
      <c r="BI82" s="19">
        <v>16202.999999999998</v>
      </c>
      <c r="BJ82" s="19">
        <v>69675</v>
      </c>
      <c r="BK82" s="19">
        <v>7270.9999999999991</v>
      </c>
      <c r="BL82" s="19">
        <v>231768</v>
      </c>
      <c r="BM82" s="19">
        <v>53762</v>
      </c>
      <c r="BN82" s="19">
        <v>37867.000000000007</v>
      </c>
      <c r="BO82" s="19">
        <v>62457.000000000007</v>
      </c>
      <c r="BP82" s="19">
        <v>103305.00000000003</v>
      </c>
      <c r="BQ82" s="19">
        <v>16502</v>
      </c>
      <c r="BR82" s="19">
        <v>72074.999999999985</v>
      </c>
      <c r="BS82" s="19">
        <v>0</v>
      </c>
      <c r="BT82" s="19">
        <v>5122245</v>
      </c>
      <c r="BU82" s="19">
        <v>781577</v>
      </c>
      <c r="BV82" s="19">
        <v>1277645</v>
      </c>
      <c r="BW82" s="19">
        <v>88928</v>
      </c>
      <c r="BX82" s="19">
        <v>3939208.0000000005</v>
      </c>
      <c r="BY82" s="19">
        <v>973270.99999999977</v>
      </c>
      <c r="BZ82" s="19">
        <v>-34781</v>
      </c>
      <c r="CA82" s="19">
        <v>7025847.9999999991</v>
      </c>
      <c r="CB82" s="19">
        <v>12148093</v>
      </c>
      <c r="CD82" s="19">
        <f t="shared" si="7"/>
        <v>0</v>
      </c>
      <c r="CE82" s="19">
        <f t="shared" si="8"/>
        <v>0</v>
      </c>
      <c r="CF82" s="19">
        <f t="shared" si="9"/>
        <v>0</v>
      </c>
    </row>
    <row r="83" spans="1:84" x14ac:dyDescent="0.2">
      <c r="A83" t="s">
        <v>10</v>
      </c>
      <c r="B83" s="32" t="s">
        <v>24</v>
      </c>
      <c r="C83">
        <f t="shared" si="6"/>
        <v>79</v>
      </c>
      <c r="D83" s="20">
        <v>30436</v>
      </c>
      <c r="E83" s="20">
        <v>22884</v>
      </c>
      <c r="F83" s="20">
        <v>2550</v>
      </c>
      <c r="G83" s="20">
        <v>3844</v>
      </c>
      <c r="H83" s="20">
        <v>21861</v>
      </c>
      <c r="I83" s="20">
        <v>4418</v>
      </c>
      <c r="J83" s="20">
        <v>2663</v>
      </c>
      <c r="K83" s="20">
        <v>27095</v>
      </c>
      <c r="L83" s="20">
        <v>9186</v>
      </c>
      <c r="M83" s="20">
        <v>32413</v>
      </c>
      <c r="N83" s="20">
        <v>8573</v>
      </c>
      <c r="O83" s="20">
        <v>1572</v>
      </c>
      <c r="P83" s="20">
        <v>9901</v>
      </c>
      <c r="Q83" s="20">
        <v>17993</v>
      </c>
      <c r="R83" s="20">
        <v>10286</v>
      </c>
      <c r="S83" s="20">
        <v>6110</v>
      </c>
      <c r="T83" s="20">
        <v>12256</v>
      </c>
      <c r="U83" s="20">
        <v>5483</v>
      </c>
      <c r="V83" s="20">
        <v>9130</v>
      </c>
      <c r="W83" s="20">
        <v>6724</v>
      </c>
      <c r="X83" s="20">
        <v>12175</v>
      </c>
      <c r="Y83" s="20">
        <v>9166</v>
      </c>
      <c r="Z83" s="20">
        <v>5394</v>
      </c>
      <c r="AA83" s="20">
        <v>11861</v>
      </c>
      <c r="AB83" s="20">
        <v>20293</v>
      </c>
      <c r="AC83" s="20">
        <v>19181</v>
      </c>
      <c r="AD83" s="20">
        <v>12345</v>
      </c>
      <c r="AE83" s="20">
        <v>5803</v>
      </c>
      <c r="AF83" s="20">
        <v>22652</v>
      </c>
      <c r="AG83" s="20">
        <v>9534</v>
      </c>
      <c r="AH83" s="20">
        <v>14194</v>
      </c>
      <c r="AI83" s="20">
        <v>27162</v>
      </c>
      <c r="AJ83" s="20">
        <v>20076</v>
      </c>
      <c r="AK83" s="20">
        <v>17710</v>
      </c>
      <c r="AL83" s="20">
        <v>9427</v>
      </c>
      <c r="AM83" s="20">
        <v>15330</v>
      </c>
      <c r="AN83" s="20">
        <v>11083</v>
      </c>
      <c r="AO83" s="20">
        <v>18809</v>
      </c>
      <c r="AP83" s="20">
        <v>19031</v>
      </c>
      <c r="AQ83" s="20">
        <v>112487</v>
      </c>
      <c r="AR83" s="20">
        <v>43331</v>
      </c>
      <c r="AS83" s="20">
        <v>320123</v>
      </c>
      <c r="AT83" s="20">
        <v>81580</v>
      </c>
      <c r="AU83" s="20">
        <v>5088</v>
      </c>
      <c r="AV83" s="20">
        <v>6572</v>
      </c>
      <c r="AW83" s="20">
        <v>43301</v>
      </c>
      <c r="AX83" s="20">
        <v>10348</v>
      </c>
      <c r="AY83" s="20">
        <v>51595</v>
      </c>
      <c r="AZ83" s="20">
        <v>6432</v>
      </c>
      <c r="BA83" s="20">
        <v>10454</v>
      </c>
      <c r="BB83" s="20">
        <v>17928</v>
      </c>
      <c r="BC83" s="20">
        <v>51039</v>
      </c>
      <c r="BD83" s="20">
        <v>156766</v>
      </c>
      <c r="BE83" s="20">
        <v>7205</v>
      </c>
      <c r="BF83" s="20">
        <v>58462</v>
      </c>
      <c r="BG83" s="20">
        <v>20953</v>
      </c>
      <c r="BH83" s="20">
        <v>13110</v>
      </c>
      <c r="BI83" s="20">
        <v>10812</v>
      </c>
      <c r="BJ83" s="20">
        <v>104584</v>
      </c>
      <c r="BK83" s="20">
        <v>30029</v>
      </c>
      <c r="BL83" s="20">
        <v>465387</v>
      </c>
      <c r="BM83" s="20">
        <v>260097</v>
      </c>
      <c r="BN83" s="20">
        <v>75467</v>
      </c>
      <c r="BO83" s="20">
        <v>121521</v>
      </c>
      <c r="BP83" s="20">
        <v>71126</v>
      </c>
      <c r="BQ83" s="20">
        <v>11995</v>
      </c>
      <c r="BR83" s="20">
        <v>39762</v>
      </c>
      <c r="BS83" s="20">
        <v>68278</v>
      </c>
      <c r="BT83" s="20">
        <v>2802436</v>
      </c>
      <c r="BU83" s="19">
        <v>0</v>
      </c>
      <c r="BV83" s="19">
        <v>0</v>
      </c>
      <c r="BW83" s="19">
        <v>0</v>
      </c>
      <c r="BX83" s="19">
        <v>0</v>
      </c>
      <c r="BY83" s="19">
        <v>0</v>
      </c>
      <c r="BZ83" s="19">
        <v>0</v>
      </c>
      <c r="CA83" s="19">
        <v>0</v>
      </c>
      <c r="CB83" s="19">
        <v>2802436</v>
      </c>
      <c r="CD83" s="19">
        <f t="shared" si="7"/>
        <v>0</v>
      </c>
      <c r="CE83" s="19">
        <f t="shared" si="8"/>
        <v>0</v>
      </c>
      <c r="CF83" s="19">
        <f t="shared" si="9"/>
        <v>0</v>
      </c>
    </row>
    <row r="84" spans="1:84" x14ac:dyDescent="0.2">
      <c r="A84" t="s">
        <v>11</v>
      </c>
      <c r="B84" s="32" t="s">
        <v>25</v>
      </c>
      <c r="C84">
        <f t="shared" si="6"/>
        <v>80</v>
      </c>
      <c r="D84" s="20">
        <v>25835</v>
      </c>
      <c r="E84" s="20">
        <v>19912</v>
      </c>
      <c r="F84" s="20">
        <v>2095</v>
      </c>
      <c r="G84" s="20">
        <v>3075</v>
      </c>
      <c r="H84" s="20">
        <v>15933</v>
      </c>
      <c r="I84" s="20">
        <v>3527</v>
      </c>
      <c r="J84" s="20">
        <v>2042</v>
      </c>
      <c r="K84" s="20">
        <v>21164</v>
      </c>
      <c r="L84" s="20">
        <v>6773</v>
      </c>
      <c r="M84" s="20">
        <v>25574</v>
      </c>
      <c r="N84" s="20">
        <v>6672</v>
      </c>
      <c r="O84" s="20">
        <v>1207</v>
      </c>
      <c r="P84" s="20">
        <v>8096</v>
      </c>
      <c r="Q84" s="20">
        <v>14158</v>
      </c>
      <c r="R84" s="20">
        <v>8481</v>
      </c>
      <c r="S84" s="20">
        <v>5041</v>
      </c>
      <c r="T84" s="20">
        <v>9702</v>
      </c>
      <c r="U84" s="20">
        <v>4452</v>
      </c>
      <c r="V84" s="20">
        <v>6283</v>
      </c>
      <c r="W84" s="20">
        <v>5175</v>
      </c>
      <c r="X84" s="20">
        <v>9284</v>
      </c>
      <c r="Y84" s="20">
        <v>7078</v>
      </c>
      <c r="Z84" s="20">
        <v>4266</v>
      </c>
      <c r="AA84" s="20">
        <v>9106</v>
      </c>
      <c r="AB84" s="20">
        <v>15856</v>
      </c>
      <c r="AC84" s="20">
        <v>15547</v>
      </c>
      <c r="AD84" s="20">
        <v>9629</v>
      </c>
      <c r="AE84" s="20">
        <v>4669</v>
      </c>
      <c r="AF84" s="20">
        <v>17901</v>
      </c>
      <c r="AG84" s="20">
        <v>7554</v>
      </c>
      <c r="AH84" s="20">
        <v>11170</v>
      </c>
      <c r="AI84" s="20">
        <v>21594</v>
      </c>
      <c r="AJ84" s="20">
        <v>15539</v>
      </c>
      <c r="AK84" s="20">
        <v>14907</v>
      </c>
      <c r="AL84" s="20">
        <v>7654</v>
      </c>
      <c r="AM84" s="20">
        <v>12574</v>
      </c>
      <c r="AN84" s="20">
        <v>9024</v>
      </c>
      <c r="AO84" s="20">
        <v>13326</v>
      </c>
      <c r="AP84" s="20">
        <v>14313</v>
      </c>
      <c r="AQ84" s="20">
        <v>91647</v>
      </c>
      <c r="AR84" s="20">
        <v>35296</v>
      </c>
      <c r="AS84" s="20">
        <v>254819</v>
      </c>
      <c r="AT84" s="20">
        <v>66374</v>
      </c>
      <c r="AU84" s="20">
        <v>4169</v>
      </c>
      <c r="AV84" s="20">
        <v>5460</v>
      </c>
      <c r="AW84" s="20">
        <v>33565</v>
      </c>
      <c r="AX84" s="20">
        <v>8690</v>
      </c>
      <c r="AY84" s="20">
        <v>43392</v>
      </c>
      <c r="AZ84" s="20">
        <v>5200</v>
      </c>
      <c r="BA84" s="20">
        <v>8763</v>
      </c>
      <c r="BB84" s="20">
        <v>13352</v>
      </c>
      <c r="BC84" s="20">
        <v>40449</v>
      </c>
      <c r="BD84" s="20">
        <v>120855</v>
      </c>
      <c r="BE84" s="20">
        <v>5723</v>
      </c>
      <c r="BF84" s="20">
        <v>47758</v>
      </c>
      <c r="BG84" s="20">
        <v>16875</v>
      </c>
      <c r="BH84" s="20">
        <v>10452</v>
      </c>
      <c r="BI84" s="20">
        <v>8611</v>
      </c>
      <c r="BJ84" s="20">
        <v>84172</v>
      </c>
      <c r="BK84" s="20">
        <v>23595</v>
      </c>
      <c r="BL84" s="20">
        <v>334982</v>
      </c>
      <c r="BM84" s="20">
        <v>218198</v>
      </c>
      <c r="BN84" s="20">
        <v>62411</v>
      </c>
      <c r="BO84" s="20">
        <v>98679</v>
      </c>
      <c r="BP84" s="20">
        <v>61173</v>
      </c>
      <c r="BQ84" s="20">
        <v>10275</v>
      </c>
      <c r="BR84" s="20">
        <v>33579</v>
      </c>
      <c r="BS84" s="20">
        <v>64590</v>
      </c>
      <c r="BT84" s="20">
        <v>2229292</v>
      </c>
      <c r="BU84" s="19">
        <v>0</v>
      </c>
      <c r="BV84" s="19">
        <v>0</v>
      </c>
      <c r="BW84" s="19">
        <v>0</v>
      </c>
      <c r="BX84" s="19">
        <v>0</v>
      </c>
      <c r="BY84" s="19">
        <v>0</v>
      </c>
      <c r="BZ84" s="19">
        <v>0</v>
      </c>
      <c r="CA84" s="19">
        <v>0</v>
      </c>
      <c r="CB84" s="19">
        <v>2229292</v>
      </c>
      <c r="CD84" s="19">
        <f t="shared" si="7"/>
        <v>0</v>
      </c>
      <c r="CE84" s="19">
        <f t="shared" si="8"/>
        <v>0</v>
      </c>
      <c r="CF84" s="19">
        <f t="shared" si="9"/>
        <v>0</v>
      </c>
    </row>
    <row r="85" spans="1:84" x14ac:dyDescent="0.2">
      <c r="A85" t="s">
        <v>12</v>
      </c>
      <c r="B85" s="32" t="s">
        <v>26</v>
      </c>
      <c r="C85">
        <f t="shared" si="6"/>
        <v>81</v>
      </c>
      <c r="D85" s="20">
        <v>4601</v>
      </c>
      <c r="E85" s="20">
        <v>2972</v>
      </c>
      <c r="F85" s="20">
        <v>455</v>
      </c>
      <c r="G85" s="20">
        <v>769</v>
      </c>
      <c r="H85" s="20">
        <v>5928</v>
      </c>
      <c r="I85" s="20">
        <v>891</v>
      </c>
      <c r="J85" s="20">
        <v>621</v>
      </c>
      <c r="K85" s="20">
        <v>5931</v>
      </c>
      <c r="L85" s="20">
        <v>2413</v>
      </c>
      <c r="M85" s="20">
        <v>6839</v>
      </c>
      <c r="N85" s="20">
        <v>1901</v>
      </c>
      <c r="O85" s="20">
        <v>365</v>
      </c>
      <c r="P85" s="20">
        <v>1805</v>
      </c>
      <c r="Q85" s="20">
        <v>3835</v>
      </c>
      <c r="R85" s="20">
        <v>1805</v>
      </c>
      <c r="S85" s="20">
        <v>1069</v>
      </c>
      <c r="T85" s="20">
        <v>2554</v>
      </c>
      <c r="U85" s="20">
        <v>1031</v>
      </c>
      <c r="V85" s="20">
        <v>2847</v>
      </c>
      <c r="W85" s="20">
        <v>1549</v>
      </c>
      <c r="X85" s="20">
        <v>2891</v>
      </c>
      <c r="Y85" s="20">
        <v>2088</v>
      </c>
      <c r="Z85" s="20">
        <v>1128</v>
      </c>
      <c r="AA85" s="20">
        <v>2755</v>
      </c>
      <c r="AB85" s="20">
        <v>4437</v>
      </c>
      <c r="AC85" s="20">
        <v>3634</v>
      </c>
      <c r="AD85" s="20">
        <v>2716</v>
      </c>
      <c r="AE85" s="20">
        <v>1134</v>
      </c>
      <c r="AF85" s="20">
        <v>4751</v>
      </c>
      <c r="AG85" s="20">
        <v>1980</v>
      </c>
      <c r="AH85" s="20">
        <v>3024</v>
      </c>
      <c r="AI85" s="20">
        <v>5568</v>
      </c>
      <c r="AJ85" s="20">
        <v>4537</v>
      </c>
      <c r="AK85" s="20">
        <v>2803</v>
      </c>
      <c r="AL85" s="20">
        <v>1773</v>
      </c>
      <c r="AM85" s="20">
        <v>2756</v>
      </c>
      <c r="AN85" s="20">
        <v>2059</v>
      </c>
      <c r="AO85" s="20">
        <v>5483</v>
      </c>
      <c r="AP85" s="20">
        <v>4718</v>
      </c>
      <c r="AQ85" s="20">
        <v>20840</v>
      </c>
      <c r="AR85" s="20">
        <v>8035</v>
      </c>
      <c r="AS85" s="20">
        <v>65304</v>
      </c>
      <c r="AT85" s="20">
        <v>15206</v>
      </c>
      <c r="AU85" s="20">
        <v>919</v>
      </c>
      <c r="AV85" s="20">
        <v>1112</v>
      </c>
      <c r="AW85" s="20">
        <v>9736</v>
      </c>
      <c r="AX85" s="20">
        <v>1658</v>
      </c>
      <c r="AY85" s="20">
        <v>8203</v>
      </c>
      <c r="AZ85" s="20">
        <v>1232</v>
      </c>
      <c r="BA85" s="20">
        <v>1691</v>
      </c>
      <c r="BB85" s="20">
        <v>4576</v>
      </c>
      <c r="BC85" s="20">
        <v>10590</v>
      </c>
      <c r="BD85" s="20">
        <v>35911</v>
      </c>
      <c r="BE85" s="20">
        <v>1482</v>
      </c>
      <c r="BF85" s="20">
        <v>10704</v>
      </c>
      <c r="BG85" s="20">
        <v>4078</v>
      </c>
      <c r="BH85" s="20">
        <v>2658</v>
      </c>
      <c r="BI85" s="20">
        <v>2201</v>
      </c>
      <c r="BJ85" s="20">
        <v>20412</v>
      </c>
      <c r="BK85" s="20">
        <v>6434</v>
      </c>
      <c r="BL85" s="20">
        <v>60869</v>
      </c>
      <c r="BM85" s="20">
        <v>38870</v>
      </c>
      <c r="BN85" s="20">
        <v>13056</v>
      </c>
      <c r="BO85" s="20">
        <v>17062</v>
      </c>
      <c r="BP85" s="20">
        <v>9953</v>
      </c>
      <c r="BQ85" s="20">
        <v>1720</v>
      </c>
      <c r="BR85" s="20">
        <v>6183</v>
      </c>
      <c r="BS85" s="20">
        <v>3688</v>
      </c>
      <c r="BT85" s="20">
        <v>494799</v>
      </c>
      <c r="BU85" s="19">
        <v>0</v>
      </c>
      <c r="BV85" s="19">
        <v>0</v>
      </c>
      <c r="BW85" s="19">
        <v>0</v>
      </c>
      <c r="BX85" s="19">
        <v>0</v>
      </c>
      <c r="BY85" s="19">
        <v>0</v>
      </c>
      <c r="BZ85" s="19">
        <v>0</v>
      </c>
      <c r="CA85" s="19">
        <v>0</v>
      </c>
      <c r="CB85" s="19">
        <v>494799</v>
      </c>
      <c r="CD85" s="19">
        <f t="shared" si="7"/>
        <v>0</v>
      </c>
      <c r="CE85" s="19">
        <f t="shared" si="8"/>
        <v>0</v>
      </c>
      <c r="CF85" s="19">
        <f t="shared" si="9"/>
        <v>0</v>
      </c>
    </row>
    <row r="86" spans="1:84" x14ac:dyDescent="0.2">
      <c r="B86" s="8" t="s">
        <v>27</v>
      </c>
      <c r="C86">
        <f t="shared" si="6"/>
        <v>82</v>
      </c>
      <c r="D86" s="20">
        <v>4600</v>
      </c>
      <c r="E86" s="20">
        <v>2971</v>
      </c>
      <c r="F86" s="20">
        <v>453</v>
      </c>
      <c r="G86" s="20">
        <v>761</v>
      </c>
      <c r="H86" s="20">
        <v>4686</v>
      </c>
      <c r="I86" s="20">
        <v>862</v>
      </c>
      <c r="J86" s="20">
        <v>594</v>
      </c>
      <c r="K86" s="20">
        <v>5818</v>
      </c>
      <c r="L86" s="20">
        <v>2388</v>
      </c>
      <c r="M86" s="20">
        <v>6670</v>
      </c>
      <c r="N86" s="20">
        <v>1839</v>
      </c>
      <c r="O86" s="20">
        <v>335</v>
      </c>
      <c r="P86" s="20">
        <v>1782</v>
      </c>
      <c r="Q86" s="20">
        <v>3795</v>
      </c>
      <c r="R86" s="20">
        <v>1783</v>
      </c>
      <c r="S86" s="20">
        <v>1036</v>
      </c>
      <c r="T86" s="20">
        <v>2325</v>
      </c>
      <c r="U86" s="20">
        <v>1001</v>
      </c>
      <c r="V86" s="20">
        <v>2171</v>
      </c>
      <c r="W86" s="20">
        <v>1519</v>
      </c>
      <c r="X86" s="20">
        <v>2654</v>
      </c>
      <c r="Y86" s="20">
        <v>1938</v>
      </c>
      <c r="Z86" s="20">
        <v>1103</v>
      </c>
      <c r="AA86" s="20">
        <v>2608</v>
      </c>
      <c r="AB86" s="20">
        <v>4337</v>
      </c>
      <c r="AC86" s="20">
        <v>3507</v>
      </c>
      <c r="AD86" s="20">
        <v>2492</v>
      </c>
      <c r="AE86" s="20">
        <v>1083</v>
      </c>
      <c r="AF86" s="20">
        <v>4663</v>
      </c>
      <c r="AG86" s="20">
        <v>1935</v>
      </c>
      <c r="AH86" s="20">
        <v>2931</v>
      </c>
      <c r="AI86" s="20">
        <v>5366</v>
      </c>
      <c r="AJ86" s="20">
        <v>4357</v>
      </c>
      <c r="AK86" s="20">
        <v>2721</v>
      </c>
      <c r="AL86" s="20">
        <v>1656</v>
      </c>
      <c r="AM86" s="20">
        <v>2703</v>
      </c>
      <c r="AN86" s="20">
        <v>1989</v>
      </c>
      <c r="AO86" s="20">
        <v>4293</v>
      </c>
      <c r="AP86" s="20">
        <v>4310</v>
      </c>
      <c r="AQ86" s="20">
        <v>20490</v>
      </c>
      <c r="AR86" s="20">
        <v>7983</v>
      </c>
      <c r="AS86" s="20">
        <v>64506</v>
      </c>
      <c r="AT86" s="20">
        <v>14760</v>
      </c>
      <c r="AU86" s="20">
        <v>889</v>
      </c>
      <c r="AV86" s="20">
        <v>1091</v>
      </c>
      <c r="AW86" s="20">
        <v>8682</v>
      </c>
      <c r="AX86" s="20">
        <v>1627</v>
      </c>
      <c r="AY86" s="20">
        <v>8153</v>
      </c>
      <c r="AZ86" s="20">
        <v>1204</v>
      </c>
      <c r="BA86" s="20">
        <v>1638</v>
      </c>
      <c r="BB86" s="20">
        <v>3778</v>
      </c>
      <c r="BC86" s="20">
        <v>10031</v>
      </c>
      <c r="BD86" s="20">
        <v>30480</v>
      </c>
      <c r="BE86" s="20">
        <v>1441</v>
      </c>
      <c r="BF86" s="20">
        <v>9731</v>
      </c>
      <c r="BG86" s="20">
        <v>3953</v>
      </c>
      <c r="BH86" s="20">
        <v>2629</v>
      </c>
      <c r="BI86" s="20">
        <v>2166</v>
      </c>
      <c r="BJ86" s="20">
        <v>20213</v>
      </c>
      <c r="BK86" s="20">
        <v>6385</v>
      </c>
      <c r="BL86" s="20">
        <v>60337</v>
      </c>
      <c r="BM86" s="20">
        <v>38781</v>
      </c>
      <c r="BN86" s="20">
        <v>13036</v>
      </c>
      <c r="BO86" s="20">
        <v>17042</v>
      </c>
      <c r="BP86" s="20">
        <v>9906</v>
      </c>
      <c r="BQ86" s="20">
        <v>1686</v>
      </c>
      <c r="BR86" s="20">
        <v>6096</v>
      </c>
      <c r="BS86" s="20">
        <v>3688</v>
      </c>
      <c r="BT86" s="20">
        <v>476437</v>
      </c>
      <c r="BU86" s="19">
        <v>0</v>
      </c>
      <c r="BV86" s="19">
        <v>0</v>
      </c>
      <c r="BW86" s="19">
        <v>0</v>
      </c>
      <c r="BX86" s="19">
        <v>0</v>
      </c>
      <c r="BY86" s="19">
        <v>0</v>
      </c>
      <c r="BZ86" s="19">
        <v>0</v>
      </c>
      <c r="CA86" s="19">
        <v>0</v>
      </c>
      <c r="CB86" s="19">
        <v>476437</v>
      </c>
      <c r="CD86" s="19">
        <f t="shared" si="7"/>
        <v>0</v>
      </c>
      <c r="CE86" s="19">
        <f t="shared" si="8"/>
        <v>0</v>
      </c>
      <c r="CF86" s="19">
        <f t="shared" si="9"/>
        <v>0</v>
      </c>
    </row>
    <row r="87" spans="1:84" x14ac:dyDescent="0.2">
      <c r="B87" s="32" t="s">
        <v>28</v>
      </c>
      <c r="C87">
        <f t="shared" si="6"/>
        <v>83</v>
      </c>
      <c r="D87" s="20">
        <v>1</v>
      </c>
      <c r="E87" s="20">
        <v>1</v>
      </c>
      <c r="F87" s="20">
        <v>2</v>
      </c>
      <c r="G87" s="20">
        <v>8</v>
      </c>
      <c r="H87" s="20">
        <v>1242</v>
      </c>
      <c r="I87" s="20">
        <v>29</v>
      </c>
      <c r="J87" s="20">
        <v>27</v>
      </c>
      <c r="K87" s="20">
        <v>113</v>
      </c>
      <c r="L87" s="20">
        <v>25</v>
      </c>
      <c r="M87" s="20">
        <v>169</v>
      </c>
      <c r="N87" s="20">
        <v>62</v>
      </c>
      <c r="O87" s="20">
        <v>30</v>
      </c>
      <c r="P87" s="20">
        <v>23</v>
      </c>
      <c r="Q87" s="20">
        <v>40</v>
      </c>
      <c r="R87" s="20">
        <v>22</v>
      </c>
      <c r="S87" s="20">
        <v>33</v>
      </c>
      <c r="T87" s="20">
        <v>229</v>
      </c>
      <c r="U87" s="20">
        <v>30</v>
      </c>
      <c r="V87" s="20">
        <v>676</v>
      </c>
      <c r="W87" s="20">
        <v>30</v>
      </c>
      <c r="X87" s="20">
        <v>237</v>
      </c>
      <c r="Y87" s="20">
        <v>150</v>
      </c>
      <c r="Z87" s="20">
        <v>25</v>
      </c>
      <c r="AA87" s="20">
        <v>147</v>
      </c>
      <c r="AB87" s="20">
        <v>100</v>
      </c>
      <c r="AC87" s="20">
        <v>127</v>
      </c>
      <c r="AD87" s="20">
        <v>224</v>
      </c>
      <c r="AE87" s="20">
        <v>51</v>
      </c>
      <c r="AF87" s="20">
        <v>88</v>
      </c>
      <c r="AG87" s="20">
        <v>45</v>
      </c>
      <c r="AH87" s="20">
        <v>93</v>
      </c>
      <c r="AI87" s="20">
        <v>202</v>
      </c>
      <c r="AJ87" s="20">
        <v>180</v>
      </c>
      <c r="AK87" s="20">
        <v>82</v>
      </c>
      <c r="AL87" s="20">
        <v>117</v>
      </c>
      <c r="AM87" s="20">
        <v>53</v>
      </c>
      <c r="AN87" s="20">
        <v>70</v>
      </c>
      <c r="AO87" s="20">
        <v>1190</v>
      </c>
      <c r="AP87" s="20">
        <v>408</v>
      </c>
      <c r="AQ87" s="20">
        <v>350</v>
      </c>
      <c r="AR87" s="20">
        <v>52</v>
      </c>
      <c r="AS87" s="20">
        <v>798</v>
      </c>
      <c r="AT87" s="20">
        <v>446</v>
      </c>
      <c r="AU87" s="20">
        <v>30</v>
      </c>
      <c r="AV87" s="20">
        <v>21</v>
      </c>
      <c r="AW87" s="20">
        <v>1054</v>
      </c>
      <c r="AX87" s="20">
        <v>31</v>
      </c>
      <c r="AY87" s="20">
        <v>50</v>
      </c>
      <c r="AZ87" s="20">
        <v>28</v>
      </c>
      <c r="BA87" s="20">
        <v>53</v>
      </c>
      <c r="BB87" s="20">
        <v>798</v>
      </c>
      <c r="BC87" s="20">
        <v>559</v>
      </c>
      <c r="BD87" s="20">
        <v>5431</v>
      </c>
      <c r="BE87" s="20">
        <v>41</v>
      </c>
      <c r="BF87" s="20">
        <v>973</v>
      </c>
      <c r="BG87" s="20">
        <v>125</v>
      </c>
      <c r="BH87" s="20">
        <v>29</v>
      </c>
      <c r="BI87" s="20">
        <v>35</v>
      </c>
      <c r="BJ87" s="20">
        <v>199</v>
      </c>
      <c r="BK87" s="20">
        <v>49</v>
      </c>
      <c r="BL87" s="20">
        <v>532</v>
      </c>
      <c r="BM87" s="20">
        <v>89</v>
      </c>
      <c r="BN87" s="20">
        <v>20</v>
      </c>
      <c r="BO87" s="20">
        <v>20</v>
      </c>
      <c r="BP87" s="20">
        <v>47</v>
      </c>
      <c r="BQ87" s="20">
        <v>34</v>
      </c>
      <c r="BR87" s="20">
        <v>87</v>
      </c>
      <c r="BS87" s="20">
        <v>0</v>
      </c>
      <c r="BT87" s="20">
        <v>18362</v>
      </c>
      <c r="BU87" s="19">
        <v>0</v>
      </c>
      <c r="BV87" s="19">
        <v>0</v>
      </c>
      <c r="BW87" s="19">
        <v>0</v>
      </c>
      <c r="BX87" s="19">
        <v>0</v>
      </c>
      <c r="BY87" s="19">
        <v>0</v>
      </c>
      <c r="BZ87" s="19">
        <v>0</v>
      </c>
      <c r="CA87" s="19">
        <v>0</v>
      </c>
      <c r="CB87" s="19">
        <v>18362</v>
      </c>
      <c r="CD87" s="19">
        <f t="shared" si="7"/>
        <v>0</v>
      </c>
      <c r="CE87" s="19">
        <f t="shared" si="8"/>
        <v>0</v>
      </c>
      <c r="CF87" s="19">
        <f t="shared" si="9"/>
        <v>0</v>
      </c>
    </row>
    <row r="88" spans="1:84" x14ac:dyDescent="0.2">
      <c r="A88" t="s">
        <v>13</v>
      </c>
      <c r="B88" s="32" t="s">
        <v>29</v>
      </c>
      <c r="C88">
        <f t="shared" si="6"/>
        <v>84</v>
      </c>
      <c r="D88" s="20">
        <v>0</v>
      </c>
      <c r="E88" s="20">
        <v>0</v>
      </c>
      <c r="F88" s="20">
        <v>0</v>
      </c>
      <c r="G88" s="20">
        <v>0</v>
      </c>
      <c r="H88" s="20">
        <v>0</v>
      </c>
      <c r="I88" s="20">
        <v>0</v>
      </c>
      <c r="J88" s="20">
        <v>0</v>
      </c>
      <c r="K88" s="20">
        <v>0</v>
      </c>
      <c r="L88" s="20">
        <v>0</v>
      </c>
      <c r="M88" s="20">
        <v>0</v>
      </c>
      <c r="N88" s="20">
        <v>0</v>
      </c>
      <c r="O88" s="20">
        <v>0</v>
      </c>
      <c r="P88" s="20">
        <v>0</v>
      </c>
      <c r="Q88" s="20">
        <v>0</v>
      </c>
      <c r="R88" s="20">
        <v>0</v>
      </c>
      <c r="S88" s="20">
        <v>0</v>
      </c>
      <c r="T88" s="20">
        <v>0</v>
      </c>
      <c r="U88" s="20">
        <v>0</v>
      </c>
      <c r="V88" s="20">
        <v>0</v>
      </c>
      <c r="W88" s="20">
        <v>0</v>
      </c>
      <c r="X88" s="20">
        <v>0</v>
      </c>
      <c r="Y88" s="20">
        <v>0</v>
      </c>
      <c r="Z88" s="20">
        <v>0</v>
      </c>
      <c r="AA88" s="20">
        <v>0</v>
      </c>
      <c r="AB88" s="20">
        <v>0</v>
      </c>
      <c r="AC88" s="20">
        <v>0</v>
      </c>
      <c r="AD88" s="20">
        <v>0</v>
      </c>
      <c r="AE88" s="20">
        <v>0</v>
      </c>
      <c r="AF88" s="20">
        <v>0</v>
      </c>
      <c r="AG88" s="20">
        <v>0</v>
      </c>
      <c r="AH88" s="20">
        <v>0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20">
        <v>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20">
        <v>0</v>
      </c>
      <c r="AW88" s="20">
        <v>0</v>
      </c>
      <c r="AX88" s="20">
        <v>0</v>
      </c>
      <c r="AY88" s="20">
        <v>0</v>
      </c>
      <c r="AZ88" s="20">
        <v>0</v>
      </c>
      <c r="BA88" s="20">
        <v>0</v>
      </c>
      <c r="BB88" s="20">
        <v>0</v>
      </c>
      <c r="BC88" s="20">
        <v>0</v>
      </c>
      <c r="BD88" s="20">
        <v>0</v>
      </c>
      <c r="BE88" s="20">
        <v>0</v>
      </c>
      <c r="BF88" s="20">
        <v>0</v>
      </c>
      <c r="BG88" s="20">
        <v>0</v>
      </c>
      <c r="BH88" s="20">
        <v>0</v>
      </c>
      <c r="BI88" s="20">
        <v>0</v>
      </c>
      <c r="BJ88" s="20">
        <v>0</v>
      </c>
      <c r="BK88" s="20">
        <v>0</v>
      </c>
      <c r="BL88" s="20">
        <v>69536</v>
      </c>
      <c r="BM88" s="20">
        <v>3029</v>
      </c>
      <c r="BN88" s="20">
        <v>0</v>
      </c>
      <c r="BO88" s="20">
        <v>5780</v>
      </c>
      <c r="BP88" s="20">
        <v>0</v>
      </c>
      <c r="BQ88" s="20">
        <v>0</v>
      </c>
      <c r="BR88" s="20">
        <v>0</v>
      </c>
      <c r="BS88" s="20">
        <v>0</v>
      </c>
      <c r="BT88" s="20">
        <v>78345</v>
      </c>
      <c r="BU88" s="19">
        <v>0</v>
      </c>
      <c r="BV88" s="19">
        <v>0</v>
      </c>
      <c r="BW88" s="19">
        <v>0</v>
      </c>
      <c r="BX88" s="19">
        <v>0</v>
      </c>
      <c r="BY88" s="19">
        <v>0</v>
      </c>
      <c r="BZ88" s="19">
        <v>0</v>
      </c>
      <c r="CA88" s="19">
        <v>0</v>
      </c>
      <c r="CB88" s="19">
        <v>78345</v>
      </c>
      <c r="CD88" s="19">
        <f t="shared" si="7"/>
        <v>0</v>
      </c>
      <c r="CE88" s="19">
        <f t="shared" si="8"/>
        <v>0</v>
      </c>
      <c r="CF88" s="19">
        <f t="shared" si="9"/>
        <v>0</v>
      </c>
    </row>
    <row r="89" spans="1:84" x14ac:dyDescent="0.2">
      <c r="A89" t="s">
        <v>14</v>
      </c>
      <c r="B89" s="32" t="s">
        <v>30</v>
      </c>
      <c r="C89">
        <f t="shared" si="6"/>
        <v>85</v>
      </c>
      <c r="D89" s="20">
        <v>183900</v>
      </c>
      <c r="E89" s="20">
        <v>54402</v>
      </c>
      <c r="F89" s="20">
        <v>22618</v>
      </c>
      <c r="G89" s="20">
        <v>3762</v>
      </c>
      <c r="H89" s="20">
        <v>-890</v>
      </c>
      <c r="I89" s="20">
        <v>16980</v>
      </c>
      <c r="J89" s="20">
        <v>1323</v>
      </c>
      <c r="K89" s="20">
        <v>11363</v>
      </c>
      <c r="L89" s="20">
        <v>1672</v>
      </c>
      <c r="M89" s="20">
        <v>15344</v>
      </c>
      <c r="N89" s="20">
        <v>11162</v>
      </c>
      <c r="O89" s="20">
        <v>2172</v>
      </c>
      <c r="P89" s="20">
        <v>3049</v>
      </c>
      <c r="Q89" s="20">
        <v>7458</v>
      </c>
      <c r="R89" s="20">
        <v>3457</v>
      </c>
      <c r="S89" s="20">
        <v>3294</v>
      </c>
      <c r="T89" s="20">
        <v>12803</v>
      </c>
      <c r="U89" s="20">
        <v>3553</v>
      </c>
      <c r="V89" s="20">
        <v>59871</v>
      </c>
      <c r="W89" s="20">
        <v>4308</v>
      </c>
      <c r="X89" s="20">
        <v>17625</v>
      </c>
      <c r="Y89" s="20">
        <v>6268</v>
      </c>
      <c r="Z89" s="20">
        <v>4655</v>
      </c>
      <c r="AA89" s="20">
        <v>13920</v>
      </c>
      <c r="AB89" s="20">
        <v>7340</v>
      </c>
      <c r="AC89" s="20">
        <v>5378</v>
      </c>
      <c r="AD89" s="20">
        <v>2558</v>
      </c>
      <c r="AE89" s="20">
        <v>6811</v>
      </c>
      <c r="AF89" s="20">
        <v>11720</v>
      </c>
      <c r="AG89" s="20">
        <v>5288</v>
      </c>
      <c r="AH89" s="20">
        <v>5951</v>
      </c>
      <c r="AI89" s="20">
        <v>5459</v>
      </c>
      <c r="AJ89" s="20">
        <v>-7218</v>
      </c>
      <c r="AK89" s="20">
        <v>1929</v>
      </c>
      <c r="AL89" s="20">
        <v>1881</v>
      </c>
      <c r="AM89" s="20">
        <v>15439</v>
      </c>
      <c r="AN89" s="20">
        <v>11400</v>
      </c>
      <c r="AO89" s="20">
        <v>79998</v>
      </c>
      <c r="AP89" s="20">
        <v>23983</v>
      </c>
      <c r="AQ89" s="20">
        <v>159216</v>
      </c>
      <c r="AR89" s="20">
        <v>43552</v>
      </c>
      <c r="AS89" s="20">
        <v>282213</v>
      </c>
      <c r="AT89" s="20">
        <v>65862</v>
      </c>
      <c r="AU89" s="20">
        <v>4029</v>
      </c>
      <c r="AV89" s="20">
        <v>2818</v>
      </c>
      <c r="AW89" s="20">
        <v>23913</v>
      </c>
      <c r="AX89" s="20">
        <v>2630</v>
      </c>
      <c r="AY89" s="20">
        <v>61435</v>
      </c>
      <c r="AZ89" s="20">
        <v>1467</v>
      </c>
      <c r="BA89" s="20">
        <v>6309</v>
      </c>
      <c r="BB89" s="20">
        <v>43933</v>
      </c>
      <c r="BC89" s="20">
        <v>33945</v>
      </c>
      <c r="BD89" s="20">
        <v>261574</v>
      </c>
      <c r="BE89" s="20">
        <v>519378</v>
      </c>
      <c r="BF89" s="20">
        <v>80445</v>
      </c>
      <c r="BG89" s="20">
        <v>18526</v>
      </c>
      <c r="BH89" s="20">
        <v>21628</v>
      </c>
      <c r="BI89" s="20">
        <v>16147</v>
      </c>
      <c r="BJ89" s="20">
        <v>50818</v>
      </c>
      <c r="BK89" s="20">
        <v>2203</v>
      </c>
      <c r="BL89" s="20">
        <v>79231</v>
      </c>
      <c r="BM89" s="20">
        <v>12566</v>
      </c>
      <c r="BN89" s="20">
        <v>6656</v>
      </c>
      <c r="BO89" s="20">
        <v>6161</v>
      </c>
      <c r="BP89" s="20">
        <v>68063</v>
      </c>
      <c r="BQ89" s="20">
        <v>8143</v>
      </c>
      <c r="BR89" s="20">
        <v>31675</v>
      </c>
      <c r="BS89" s="20">
        <v>0</v>
      </c>
      <c r="BT89" s="20">
        <v>2556522</v>
      </c>
      <c r="BU89" s="19">
        <v>0</v>
      </c>
      <c r="BV89" s="19">
        <v>0</v>
      </c>
      <c r="BW89" s="19">
        <v>0</v>
      </c>
      <c r="BX89" s="19">
        <v>0</v>
      </c>
      <c r="BY89" s="19">
        <v>0</v>
      </c>
      <c r="BZ89" s="19">
        <v>0</v>
      </c>
      <c r="CA89" s="19">
        <v>0</v>
      </c>
      <c r="CB89" s="19">
        <v>2556522</v>
      </c>
      <c r="CD89" s="19">
        <f t="shared" si="7"/>
        <v>0</v>
      </c>
      <c r="CE89" s="19">
        <f t="shared" si="8"/>
        <v>0</v>
      </c>
      <c r="CF89" s="19">
        <f t="shared" si="9"/>
        <v>0</v>
      </c>
    </row>
    <row r="90" spans="1:84" x14ac:dyDescent="0.2">
      <c r="B90" s="32" t="s">
        <v>31</v>
      </c>
      <c r="C90">
        <f t="shared" si="6"/>
        <v>86</v>
      </c>
      <c r="D90" s="20">
        <v>94570</v>
      </c>
      <c r="E90" s="20">
        <v>41779</v>
      </c>
      <c r="F90" s="20">
        <v>11428</v>
      </c>
      <c r="G90" s="20">
        <v>240</v>
      </c>
      <c r="H90" s="20">
        <v>0</v>
      </c>
      <c r="I90" s="20">
        <v>0</v>
      </c>
      <c r="J90" s="20">
        <v>0</v>
      </c>
      <c r="K90" s="20">
        <v>355</v>
      </c>
      <c r="L90" s="20">
        <v>0</v>
      </c>
      <c r="M90" s="20">
        <v>3054</v>
      </c>
      <c r="N90" s="20">
        <v>21</v>
      </c>
      <c r="O90" s="20">
        <v>0</v>
      </c>
      <c r="P90" s="20">
        <v>1374</v>
      </c>
      <c r="Q90" s="20">
        <v>5938</v>
      </c>
      <c r="R90" s="20">
        <v>581</v>
      </c>
      <c r="S90" s="20">
        <v>1632</v>
      </c>
      <c r="T90" s="20">
        <v>272</v>
      </c>
      <c r="U90" s="20">
        <v>483</v>
      </c>
      <c r="V90" s="20">
        <v>0</v>
      </c>
      <c r="W90" s="20">
        <v>0</v>
      </c>
      <c r="X90" s="20">
        <v>0</v>
      </c>
      <c r="Y90" s="20">
        <v>0</v>
      </c>
      <c r="Z90" s="20">
        <v>511</v>
      </c>
      <c r="AA90" s="20">
        <v>0</v>
      </c>
      <c r="AB90" s="20">
        <v>241</v>
      </c>
      <c r="AC90" s="20">
        <v>812</v>
      </c>
      <c r="AD90" s="20">
        <v>0</v>
      </c>
      <c r="AE90" s="20">
        <v>-13</v>
      </c>
      <c r="AF90" s="20">
        <v>2498</v>
      </c>
      <c r="AG90" s="20">
        <v>0</v>
      </c>
      <c r="AH90" s="20">
        <v>0</v>
      </c>
      <c r="AI90" s="20">
        <v>0</v>
      </c>
      <c r="AJ90" s="20">
        <v>0</v>
      </c>
      <c r="AK90" s="20">
        <v>34</v>
      </c>
      <c r="AL90" s="20">
        <v>5</v>
      </c>
      <c r="AM90" s="20">
        <v>1326</v>
      </c>
      <c r="AN90" s="20">
        <v>4585</v>
      </c>
      <c r="AO90" s="20">
        <v>0</v>
      </c>
      <c r="AP90" s="20">
        <v>1500</v>
      </c>
      <c r="AQ90" s="20">
        <v>72940</v>
      </c>
      <c r="AR90" s="20">
        <v>20904</v>
      </c>
      <c r="AS90" s="20">
        <v>58291</v>
      </c>
      <c r="AT90" s="20">
        <v>24499</v>
      </c>
      <c r="AU90" s="20">
        <v>499</v>
      </c>
      <c r="AV90" s="20">
        <v>0</v>
      </c>
      <c r="AW90" s="20">
        <v>927</v>
      </c>
      <c r="AX90" s="20">
        <v>1029</v>
      </c>
      <c r="AY90" s="20">
        <v>36757</v>
      </c>
      <c r="AZ90" s="20">
        <v>264</v>
      </c>
      <c r="BA90" s="20">
        <v>961</v>
      </c>
      <c r="BB90" s="20">
        <v>568</v>
      </c>
      <c r="BC90" s="20">
        <v>6478</v>
      </c>
      <c r="BD90" s="20">
        <v>1937</v>
      </c>
      <c r="BE90" s="20">
        <v>4265</v>
      </c>
      <c r="BF90" s="20">
        <v>31117</v>
      </c>
      <c r="BG90" s="20">
        <v>8433</v>
      </c>
      <c r="BH90" s="20">
        <v>6514</v>
      </c>
      <c r="BI90" s="20">
        <v>610</v>
      </c>
      <c r="BJ90" s="20">
        <v>6076</v>
      </c>
      <c r="BK90" s="20">
        <v>1041</v>
      </c>
      <c r="BL90" s="20">
        <v>0</v>
      </c>
      <c r="BM90" s="20">
        <v>0</v>
      </c>
      <c r="BN90" s="20">
        <v>5723</v>
      </c>
      <c r="BO90" s="20">
        <v>0</v>
      </c>
      <c r="BP90" s="20">
        <v>35244</v>
      </c>
      <c r="BQ90" s="20">
        <v>5893</v>
      </c>
      <c r="BR90" s="20">
        <v>24584</v>
      </c>
      <c r="BS90" s="20">
        <v>0</v>
      </c>
      <c r="BT90" s="20">
        <v>528780</v>
      </c>
      <c r="BU90" s="19">
        <v>0</v>
      </c>
      <c r="BV90" s="19">
        <v>0</v>
      </c>
      <c r="BW90" s="19">
        <v>0</v>
      </c>
      <c r="BX90" s="19">
        <v>0</v>
      </c>
      <c r="BY90" s="19">
        <v>0</v>
      </c>
      <c r="BZ90" s="19">
        <v>0</v>
      </c>
      <c r="CA90" s="19">
        <v>0</v>
      </c>
      <c r="CB90" s="19">
        <v>528780</v>
      </c>
      <c r="CD90" s="19">
        <f t="shared" si="7"/>
        <v>0</v>
      </c>
      <c r="CE90" s="19">
        <f t="shared" si="8"/>
        <v>0</v>
      </c>
      <c r="CF90" s="19">
        <f t="shared" si="9"/>
        <v>0</v>
      </c>
    </row>
    <row r="91" spans="1:84" x14ac:dyDescent="0.2">
      <c r="B91" s="32" t="s">
        <v>32</v>
      </c>
      <c r="C91">
        <f t="shared" si="6"/>
        <v>87</v>
      </c>
      <c r="D91" s="20">
        <v>89330</v>
      </c>
      <c r="E91" s="20">
        <v>12623</v>
      </c>
      <c r="F91" s="20">
        <v>11190</v>
      </c>
      <c r="G91" s="20">
        <v>3522</v>
      </c>
      <c r="H91" s="20">
        <v>-890</v>
      </c>
      <c r="I91" s="20">
        <v>16980</v>
      </c>
      <c r="J91" s="20">
        <v>1323</v>
      </c>
      <c r="K91" s="20">
        <v>11008</v>
      </c>
      <c r="L91" s="20">
        <v>1672</v>
      </c>
      <c r="M91" s="20">
        <v>12290</v>
      </c>
      <c r="N91" s="20">
        <v>11141</v>
      </c>
      <c r="O91" s="20">
        <v>2172</v>
      </c>
      <c r="P91" s="20">
        <v>1675</v>
      </c>
      <c r="Q91" s="20">
        <v>1520</v>
      </c>
      <c r="R91" s="20">
        <v>2876</v>
      </c>
      <c r="S91" s="20">
        <v>1662</v>
      </c>
      <c r="T91" s="20">
        <v>12531</v>
      </c>
      <c r="U91" s="20">
        <v>3070</v>
      </c>
      <c r="V91" s="20">
        <v>59871</v>
      </c>
      <c r="W91" s="20">
        <v>4308</v>
      </c>
      <c r="X91" s="20">
        <v>17625</v>
      </c>
      <c r="Y91" s="20">
        <v>6268</v>
      </c>
      <c r="Z91" s="20">
        <v>4144</v>
      </c>
      <c r="AA91" s="20">
        <v>13920</v>
      </c>
      <c r="AB91" s="20">
        <v>7099</v>
      </c>
      <c r="AC91" s="20">
        <v>4566</v>
      </c>
      <c r="AD91" s="20">
        <v>2558</v>
      </c>
      <c r="AE91" s="20">
        <v>6824</v>
      </c>
      <c r="AF91" s="20">
        <v>9222</v>
      </c>
      <c r="AG91" s="20">
        <v>5288</v>
      </c>
      <c r="AH91" s="20">
        <v>5951</v>
      </c>
      <c r="AI91" s="20">
        <v>5459</v>
      </c>
      <c r="AJ91" s="20">
        <v>-7218</v>
      </c>
      <c r="AK91" s="20">
        <v>1895</v>
      </c>
      <c r="AL91" s="20">
        <v>1876</v>
      </c>
      <c r="AM91" s="20">
        <v>14113</v>
      </c>
      <c r="AN91" s="20">
        <v>6815</v>
      </c>
      <c r="AO91" s="20">
        <v>79998</v>
      </c>
      <c r="AP91" s="20">
        <v>22483</v>
      </c>
      <c r="AQ91" s="20">
        <v>86276</v>
      </c>
      <c r="AR91" s="20">
        <v>22648</v>
      </c>
      <c r="AS91" s="20">
        <v>223922</v>
      </c>
      <c r="AT91" s="20">
        <v>41363</v>
      </c>
      <c r="AU91" s="20">
        <v>3530</v>
      </c>
      <c r="AV91" s="20">
        <v>2818</v>
      </c>
      <c r="AW91" s="20">
        <v>22986</v>
      </c>
      <c r="AX91" s="20">
        <v>1601</v>
      </c>
      <c r="AY91" s="20">
        <v>24678</v>
      </c>
      <c r="AZ91" s="20">
        <v>1203</v>
      </c>
      <c r="BA91" s="20">
        <v>5348</v>
      </c>
      <c r="BB91" s="20">
        <v>43365</v>
      </c>
      <c r="BC91" s="20">
        <v>27467</v>
      </c>
      <c r="BD91" s="20">
        <v>259637</v>
      </c>
      <c r="BE91" s="20">
        <v>515113</v>
      </c>
      <c r="BF91" s="20">
        <v>49328</v>
      </c>
      <c r="BG91" s="20">
        <v>10093</v>
      </c>
      <c r="BH91" s="20">
        <v>15114</v>
      </c>
      <c r="BI91" s="20">
        <v>15537</v>
      </c>
      <c r="BJ91" s="20">
        <v>44742</v>
      </c>
      <c r="BK91" s="20">
        <v>1162</v>
      </c>
      <c r="BL91" s="20">
        <v>79231</v>
      </c>
      <c r="BM91" s="20">
        <v>12566</v>
      </c>
      <c r="BN91" s="20">
        <v>933</v>
      </c>
      <c r="BO91" s="20">
        <v>6161</v>
      </c>
      <c r="BP91" s="20">
        <v>32819</v>
      </c>
      <c r="BQ91" s="20">
        <v>2250</v>
      </c>
      <c r="BR91" s="20">
        <v>7091</v>
      </c>
      <c r="BS91" s="20">
        <v>0</v>
      </c>
      <c r="BT91" s="20">
        <v>2027742</v>
      </c>
      <c r="BU91" s="19">
        <v>0</v>
      </c>
      <c r="BV91" s="19">
        <v>0</v>
      </c>
      <c r="BW91" s="19">
        <v>0</v>
      </c>
      <c r="BX91" s="19">
        <v>0</v>
      </c>
      <c r="BY91" s="19">
        <v>0</v>
      </c>
      <c r="BZ91" s="19">
        <v>0</v>
      </c>
      <c r="CA91" s="19">
        <v>0</v>
      </c>
      <c r="CB91" s="19">
        <v>2027742</v>
      </c>
      <c r="CD91" s="19">
        <f t="shared" si="7"/>
        <v>0</v>
      </c>
      <c r="CE91" s="19">
        <f t="shared" si="8"/>
        <v>0</v>
      </c>
      <c r="CF91" s="19">
        <f t="shared" si="9"/>
        <v>0</v>
      </c>
    </row>
    <row r="92" spans="1:84" x14ac:dyDescent="0.2">
      <c r="A92" t="s">
        <v>15</v>
      </c>
      <c r="B92" s="32" t="s">
        <v>16</v>
      </c>
      <c r="C92">
        <f t="shared" si="6"/>
        <v>88</v>
      </c>
      <c r="D92" s="19">
        <v>214336</v>
      </c>
      <c r="E92" s="19">
        <v>77286</v>
      </c>
      <c r="F92" s="19">
        <v>25168</v>
      </c>
      <c r="G92" s="19">
        <v>7606</v>
      </c>
      <c r="H92" s="19">
        <v>20971</v>
      </c>
      <c r="I92" s="19">
        <v>21398</v>
      </c>
      <c r="J92" s="19">
        <v>3986</v>
      </c>
      <c r="K92" s="19">
        <v>38458</v>
      </c>
      <c r="L92" s="19">
        <v>10858</v>
      </c>
      <c r="M92" s="19">
        <v>47757</v>
      </c>
      <c r="N92" s="19">
        <v>19735</v>
      </c>
      <c r="O92" s="19">
        <v>3744</v>
      </c>
      <c r="P92" s="19">
        <v>12950</v>
      </c>
      <c r="Q92" s="19">
        <v>25451</v>
      </c>
      <c r="R92" s="19">
        <v>13743</v>
      </c>
      <c r="S92" s="19">
        <v>9404</v>
      </c>
      <c r="T92" s="19">
        <v>25059</v>
      </c>
      <c r="U92" s="19">
        <v>9036</v>
      </c>
      <c r="V92" s="19">
        <v>69001</v>
      </c>
      <c r="W92" s="19">
        <v>11032</v>
      </c>
      <c r="X92" s="19">
        <v>29800</v>
      </c>
      <c r="Y92" s="19">
        <v>15434</v>
      </c>
      <c r="Z92" s="19">
        <v>10049</v>
      </c>
      <c r="AA92" s="19">
        <v>25781</v>
      </c>
      <c r="AB92" s="19">
        <v>27633</v>
      </c>
      <c r="AC92" s="19">
        <v>24559</v>
      </c>
      <c r="AD92" s="19">
        <v>14903</v>
      </c>
      <c r="AE92" s="19">
        <v>12614</v>
      </c>
      <c r="AF92" s="19">
        <v>34372</v>
      </c>
      <c r="AG92" s="19">
        <v>14822</v>
      </c>
      <c r="AH92" s="19">
        <v>20145</v>
      </c>
      <c r="AI92" s="19">
        <v>32621</v>
      </c>
      <c r="AJ92" s="19">
        <v>12858</v>
      </c>
      <c r="AK92" s="19">
        <v>19639</v>
      </c>
      <c r="AL92" s="19">
        <v>11308</v>
      </c>
      <c r="AM92" s="19">
        <v>30769</v>
      </c>
      <c r="AN92" s="19">
        <v>22483</v>
      </c>
      <c r="AO92" s="19">
        <v>98807</v>
      </c>
      <c r="AP92" s="19">
        <v>43014</v>
      </c>
      <c r="AQ92" s="19">
        <v>271703</v>
      </c>
      <c r="AR92" s="19">
        <v>86883</v>
      </c>
      <c r="AS92" s="19">
        <v>602336</v>
      </c>
      <c r="AT92" s="19">
        <v>147442</v>
      </c>
      <c r="AU92" s="19">
        <v>9117</v>
      </c>
      <c r="AV92" s="19">
        <v>9390</v>
      </c>
      <c r="AW92" s="19">
        <v>67214</v>
      </c>
      <c r="AX92" s="19">
        <v>12978</v>
      </c>
      <c r="AY92" s="19">
        <v>113030</v>
      </c>
      <c r="AZ92" s="19">
        <v>7899</v>
      </c>
      <c r="BA92" s="19">
        <v>16763</v>
      </c>
      <c r="BB92" s="19">
        <v>61861</v>
      </c>
      <c r="BC92" s="19">
        <v>84984</v>
      </c>
      <c r="BD92" s="19">
        <v>418340</v>
      </c>
      <c r="BE92" s="19">
        <v>526583</v>
      </c>
      <c r="BF92" s="19">
        <v>138907</v>
      </c>
      <c r="BG92" s="19">
        <v>39479</v>
      </c>
      <c r="BH92" s="19">
        <v>34738</v>
      </c>
      <c r="BI92" s="19">
        <v>26959</v>
      </c>
      <c r="BJ92" s="19">
        <v>155402</v>
      </c>
      <c r="BK92" s="19">
        <v>32232</v>
      </c>
      <c r="BL92" s="19">
        <v>544618</v>
      </c>
      <c r="BM92" s="19">
        <v>272663</v>
      </c>
      <c r="BN92" s="19">
        <v>82123</v>
      </c>
      <c r="BO92" s="19">
        <v>127682</v>
      </c>
      <c r="BP92" s="19">
        <v>139189</v>
      </c>
      <c r="BQ92" s="19">
        <v>20138</v>
      </c>
      <c r="BR92" s="19">
        <v>71437</v>
      </c>
      <c r="BS92" s="19">
        <v>68278</v>
      </c>
      <c r="BT92" s="19">
        <v>5358958</v>
      </c>
      <c r="BU92" s="19">
        <v>0</v>
      </c>
      <c r="BV92" s="19">
        <v>0</v>
      </c>
      <c r="BW92" s="19">
        <v>0</v>
      </c>
      <c r="BX92" s="19">
        <v>0</v>
      </c>
      <c r="BY92" s="19">
        <v>0</v>
      </c>
      <c r="BZ92" s="19">
        <v>0</v>
      </c>
      <c r="CA92" s="19">
        <v>0</v>
      </c>
      <c r="CB92" s="19">
        <v>5358958</v>
      </c>
      <c r="CD92" s="19">
        <f t="shared" ref="CD92:CD106" si="10">SUM(D92:BS92)-BT92</f>
        <v>0</v>
      </c>
      <c r="CE92" s="19">
        <f t="shared" si="8"/>
        <v>0</v>
      </c>
      <c r="CF92" s="19">
        <f t="shared" si="9"/>
        <v>0</v>
      </c>
    </row>
    <row r="93" spans="1:84" x14ac:dyDescent="0.2">
      <c r="A93" t="s">
        <v>17</v>
      </c>
      <c r="B93" s="32" t="s">
        <v>33</v>
      </c>
      <c r="C93">
        <f t="shared" si="6"/>
        <v>89</v>
      </c>
      <c r="D93" s="20">
        <v>1528</v>
      </c>
      <c r="E93" s="20">
        <v>653</v>
      </c>
      <c r="F93" s="20">
        <v>136</v>
      </c>
      <c r="G93" s="20">
        <v>184</v>
      </c>
      <c r="H93" s="20">
        <v>1064</v>
      </c>
      <c r="I93" s="20">
        <v>364</v>
      </c>
      <c r="J93" s="20">
        <v>146</v>
      </c>
      <c r="K93" s="20">
        <v>2142</v>
      </c>
      <c r="L93" s="20">
        <v>766</v>
      </c>
      <c r="M93" s="20">
        <v>2457</v>
      </c>
      <c r="N93" s="20">
        <v>705</v>
      </c>
      <c r="O93" s="20">
        <v>111</v>
      </c>
      <c r="P93" s="20">
        <v>450</v>
      </c>
      <c r="Q93" s="20">
        <v>616</v>
      </c>
      <c r="R93" s="20">
        <v>444</v>
      </c>
      <c r="S93" s="20">
        <v>261</v>
      </c>
      <c r="T93" s="20">
        <v>742</v>
      </c>
      <c r="U93" s="20">
        <v>243</v>
      </c>
      <c r="V93" s="20">
        <v>1052</v>
      </c>
      <c r="W93" s="20">
        <v>400</v>
      </c>
      <c r="X93" s="20">
        <v>1093</v>
      </c>
      <c r="Y93" s="20">
        <v>627</v>
      </c>
      <c r="Z93" s="20">
        <v>388</v>
      </c>
      <c r="AA93" s="20">
        <v>573</v>
      </c>
      <c r="AB93" s="20">
        <v>1021</v>
      </c>
      <c r="AC93" s="20">
        <v>873</v>
      </c>
      <c r="AD93" s="20">
        <v>794</v>
      </c>
      <c r="AE93" s="20">
        <v>423</v>
      </c>
      <c r="AF93" s="20">
        <v>979</v>
      </c>
      <c r="AG93" s="20">
        <v>717</v>
      </c>
      <c r="AH93" s="20">
        <v>738</v>
      </c>
      <c r="AI93" s="20">
        <v>1235</v>
      </c>
      <c r="AJ93" s="20">
        <v>1186</v>
      </c>
      <c r="AK93" s="20">
        <v>846</v>
      </c>
      <c r="AL93" s="20">
        <v>476</v>
      </c>
      <c r="AM93" s="20">
        <v>669</v>
      </c>
      <c r="AN93" s="20">
        <v>413</v>
      </c>
      <c r="AO93" s="20">
        <v>2118</v>
      </c>
      <c r="AP93" s="20">
        <v>749</v>
      </c>
      <c r="AQ93" s="20">
        <v>4097</v>
      </c>
      <c r="AR93" s="20">
        <v>1367</v>
      </c>
      <c r="AS93" s="20">
        <v>10790</v>
      </c>
      <c r="AT93" s="20">
        <v>3123</v>
      </c>
      <c r="AU93" s="20">
        <v>385</v>
      </c>
      <c r="AV93" s="20">
        <v>579</v>
      </c>
      <c r="AW93" s="20">
        <v>1600</v>
      </c>
      <c r="AX93" s="20">
        <v>346</v>
      </c>
      <c r="AY93" s="20">
        <v>1475</v>
      </c>
      <c r="AZ93" s="20">
        <v>244</v>
      </c>
      <c r="BA93" s="20">
        <v>1040</v>
      </c>
      <c r="BB93" s="20">
        <v>4659</v>
      </c>
      <c r="BC93" s="20">
        <v>1688</v>
      </c>
      <c r="BD93" s="20">
        <v>7192</v>
      </c>
      <c r="BE93" s="20">
        <v>423</v>
      </c>
      <c r="BF93" s="20">
        <v>2350</v>
      </c>
      <c r="BG93" s="20">
        <v>732</v>
      </c>
      <c r="BH93" s="20">
        <v>437</v>
      </c>
      <c r="BI93" s="20">
        <v>469</v>
      </c>
      <c r="BJ93" s="20">
        <v>2892</v>
      </c>
      <c r="BK93" s="20">
        <v>1668</v>
      </c>
      <c r="BL93" s="20">
        <v>140</v>
      </c>
      <c r="BM93" s="20">
        <v>18</v>
      </c>
      <c r="BN93" s="20">
        <v>2080</v>
      </c>
      <c r="BO93" s="20">
        <v>0</v>
      </c>
      <c r="BP93" s="20">
        <v>2426</v>
      </c>
      <c r="BQ93" s="20">
        <v>267</v>
      </c>
      <c r="BR93" s="20">
        <v>1093</v>
      </c>
      <c r="BS93" s="20">
        <v>0</v>
      </c>
      <c r="BT93" s="20">
        <v>83962</v>
      </c>
      <c r="BU93" s="19">
        <v>0</v>
      </c>
      <c r="BV93" s="19">
        <v>0</v>
      </c>
      <c r="BW93" s="19">
        <v>0</v>
      </c>
      <c r="BX93" s="19">
        <v>0</v>
      </c>
      <c r="BY93" s="19">
        <v>0</v>
      </c>
      <c r="BZ93" s="19">
        <v>0</v>
      </c>
      <c r="CA93" s="19">
        <v>0</v>
      </c>
      <c r="CB93" s="19">
        <v>83962</v>
      </c>
      <c r="CD93" s="19">
        <f t="shared" si="10"/>
        <v>0</v>
      </c>
      <c r="CE93" s="19">
        <f t="shared" si="8"/>
        <v>0</v>
      </c>
      <c r="CF93" s="19">
        <f t="shared" si="9"/>
        <v>0</v>
      </c>
    </row>
    <row r="94" spans="1:84" x14ac:dyDescent="0.2">
      <c r="A94" t="s">
        <v>18</v>
      </c>
      <c r="B94" s="32" t="s">
        <v>34</v>
      </c>
      <c r="C94">
        <f t="shared" si="6"/>
        <v>90</v>
      </c>
      <c r="D94" s="20">
        <v>-12214</v>
      </c>
      <c r="E94" s="20">
        <v>-191</v>
      </c>
      <c r="F94" s="20">
        <v>-47</v>
      </c>
      <c r="G94" s="20">
        <v>-103</v>
      </c>
      <c r="H94" s="20">
        <v>0</v>
      </c>
      <c r="I94" s="20">
        <v>-41</v>
      </c>
      <c r="J94" s="20">
        <v>0</v>
      </c>
      <c r="K94" s="20">
        <v>-138</v>
      </c>
      <c r="L94" s="20">
        <v>-192</v>
      </c>
      <c r="M94" s="20">
        <v>-178</v>
      </c>
      <c r="N94" s="20">
        <v>-53</v>
      </c>
      <c r="O94" s="20">
        <v>0</v>
      </c>
      <c r="P94" s="20">
        <v>-35</v>
      </c>
      <c r="Q94" s="20">
        <v>0</v>
      </c>
      <c r="R94" s="20">
        <v>0</v>
      </c>
      <c r="S94" s="20">
        <v>-52</v>
      </c>
      <c r="T94" s="20">
        <v>-134</v>
      </c>
      <c r="U94" s="20">
        <v>0</v>
      </c>
      <c r="V94" s="20">
        <v>-253</v>
      </c>
      <c r="W94" s="20">
        <v>-225</v>
      </c>
      <c r="X94" s="20">
        <v>-51</v>
      </c>
      <c r="Y94" s="20">
        <v>0</v>
      </c>
      <c r="Z94" s="20">
        <v>0</v>
      </c>
      <c r="AA94" s="20">
        <v>-35</v>
      </c>
      <c r="AB94" s="20">
        <v>-202</v>
      </c>
      <c r="AC94" s="20">
        <v>-167</v>
      </c>
      <c r="AD94" s="20">
        <v>-91</v>
      </c>
      <c r="AE94" s="20">
        <v>-47</v>
      </c>
      <c r="AF94" s="20">
        <v>-111</v>
      </c>
      <c r="AG94" s="20">
        <v>0</v>
      </c>
      <c r="AH94" s="20">
        <v>-125</v>
      </c>
      <c r="AI94" s="20">
        <v>-327</v>
      </c>
      <c r="AJ94" s="20">
        <v>-370</v>
      </c>
      <c r="AK94" s="20">
        <v>-302</v>
      </c>
      <c r="AL94" s="20">
        <v>-84</v>
      </c>
      <c r="AM94" s="20">
        <v>-48</v>
      </c>
      <c r="AN94" s="20">
        <v>0</v>
      </c>
      <c r="AO94" s="20">
        <v>-916</v>
      </c>
      <c r="AP94" s="20">
        <v>-52</v>
      </c>
      <c r="AQ94" s="20">
        <v>-613</v>
      </c>
      <c r="AR94" s="20">
        <v>-48</v>
      </c>
      <c r="AS94" s="20">
        <v>-1561</v>
      </c>
      <c r="AT94" s="20">
        <v>-2747</v>
      </c>
      <c r="AU94" s="20">
        <v>0</v>
      </c>
      <c r="AV94" s="20">
        <v>-42</v>
      </c>
      <c r="AW94" s="20">
        <v>-82</v>
      </c>
      <c r="AX94" s="20">
        <v>0</v>
      </c>
      <c r="AY94" s="20">
        <v>0</v>
      </c>
      <c r="AZ94" s="20">
        <v>0</v>
      </c>
      <c r="BA94" s="20">
        <v>0</v>
      </c>
      <c r="BB94" s="20">
        <v>-108</v>
      </c>
      <c r="BC94" s="20">
        <v>0</v>
      </c>
      <c r="BD94" s="20">
        <v>0</v>
      </c>
      <c r="BE94" s="20">
        <v>0</v>
      </c>
      <c r="BF94" s="20">
        <v>0</v>
      </c>
      <c r="BG94" s="20">
        <v>-729</v>
      </c>
      <c r="BH94" s="20">
        <v>0</v>
      </c>
      <c r="BI94" s="20">
        <v>-261</v>
      </c>
      <c r="BJ94" s="20">
        <v>-82</v>
      </c>
      <c r="BK94" s="20">
        <v>0</v>
      </c>
      <c r="BL94" s="20">
        <v>0</v>
      </c>
      <c r="BM94" s="20">
        <v>0</v>
      </c>
      <c r="BN94" s="20">
        <v>0</v>
      </c>
      <c r="BO94" s="20">
        <v>0</v>
      </c>
      <c r="BP94" s="20">
        <v>-41</v>
      </c>
      <c r="BQ94" s="20">
        <v>0</v>
      </c>
      <c r="BR94" s="20">
        <v>0</v>
      </c>
      <c r="BS94" s="20">
        <v>0</v>
      </c>
      <c r="BT94" s="20">
        <v>-23098</v>
      </c>
      <c r="BU94" s="19">
        <v>0</v>
      </c>
      <c r="BV94" s="19">
        <v>0</v>
      </c>
      <c r="BW94" s="19">
        <v>0</v>
      </c>
      <c r="BX94" s="19">
        <v>0</v>
      </c>
      <c r="BY94" s="19">
        <v>0</v>
      </c>
      <c r="BZ94" s="19">
        <v>0</v>
      </c>
      <c r="CA94" s="19">
        <v>0</v>
      </c>
      <c r="CB94" s="19">
        <v>-23098</v>
      </c>
      <c r="CD94" s="19">
        <f t="shared" si="10"/>
        <v>0</v>
      </c>
      <c r="CE94" s="19">
        <f t="shared" si="8"/>
        <v>0</v>
      </c>
      <c r="CF94" s="19">
        <f t="shared" si="9"/>
        <v>0</v>
      </c>
    </row>
    <row r="95" spans="1:84" x14ac:dyDescent="0.2">
      <c r="A95" t="s">
        <v>19</v>
      </c>
      <c r="B95" s="32" t="s">
        <v>35</v>
      </c>
      <c r="C95">
        <f t="shared" si="6"/>
        <v>91</v>
      </c>
      <c r="D95" s="20">
        <v>203650</v>
      </c>
      <c r="E95" s="20">
        <v>77748</v>
      </c>
      <c r="F95" s="20">
        <v>25257</v>
      </c>
      <c r="G95" s="20">
        <v>7687</v>
      </c>
      <c r="H95" s="20">
        <v>22035</v>
      </c>
      <c r="I95" s="20">
        <v>21721</v>
      </c>
      <c r="J95" s="20">
        <v>4132</v>
      </c>
      <c r="K95" s="20">
        <v>40462</v>
      </c>
      <c r="L95" s="20">
        <v>11432</v>
      </c>
      <c r="M95" s="20">
        <v>50036</v>
      </c>
      <c r="N95" s="20">
        <v>20387</v>
      </c>
      <c r="O95" s="20">
        <v>3855</v>
      </c>
      <c r="P95" s="20">
        <v>13365</v>
      </c>
      <c r="Q95" s="20">
        <v>26067</v>
      </c>
      <c r="R95" s="20">
        <v>14187</v>
      </c>
      <c r="S95" s="20">
        <v>9613</v>
      </c>
      <c r="T95" s="20">
        <v>25667</v>
      </c>
      <c r="U95" s="20">
        <v>9279</v>
      </c>
      <c r="V95" s="20">
        <v>69800</v>
      </c>
      <c r="W95" s="20">
        <v>11207</v>
      </c>
      <c r="X95" s="20">
        <v>30842</v>
      </c>
      <c r="Y95" s="20">
        <v>16061</v>
      </c>
      <c r="Z95" s="20">
        <v>10437</v>
      </c>
      <c r="AA95" s="20">
        <v>26319</v>
      </c>
      <c r="AB95" s="20">
        <v>28452</v>
      </c>
      <c r="AC95" s="20">
        <v>25265</v>
      </c>
      <c r="AD95" s="20">
        <v>15606</v>
      </c>
      <c r="AE95" s="20">
        <v>12990</v>
      </c>
      <c r="AF95" s="20">
        <v>35240</v>
      </c>
      <c r="AG95" s="20">
        <v>15539</v>
      </c>
      <c r="AH95" s="20">
        <v>20758</v>
      </c>
      <c r="AI95" s="20">
        <v>33529</v>
      </c>
      <c r="AJ95" s="20">
        <v>13674</v>
      </c>
      <c r="AK95" s="20">
        <v>20183</v>
      </c>
      <c r="AL95" s="20">
        <v>11700</v>
      </c>
      <c r="AM95" s="20">
        <v>31390</v>
      </c>
      <c r="AN95" s="20">
        <v>22896</v>
      </c>
      <c r="AO95" s="20">
        <v>100009</v>
      </c>
      <c r="AP95" s="20">
        <v>43711</v>
      </c>
      <c r="AQ95" s="20">
        <v>275187</v>
      </c>
      <c r="AR95" s="20">
        <v>88202</v>
      </c>
      <c r="AS95" s="20">
        <v>611565</v>
      </c>
      <c r="AT95" s="20">
        <v>147818</v>
      </c>
      <c r="AU95" s="20">
        <v>9502</v>
      </c>
      <c r="AV95" s="20">
        <v>9927</v>
      </c>
      <c r="AW95" s="20">
        <v>68732</v>
      </c>
      <c r="AX95" s="20">
        <v>13324</v>
      </c>
      <c r="AY95" s="20">
        <v>114505</v>
      </c>
      <c r="AZ95" s="20">
        <v>8143</v>
      </c>
      <c r="BA95" s="20">
        <v>17803</v>
      </c>
      <c r="BB95" s="20">
        <v>66412</v>
      </c>
      <c r="BC95" s="20">
        <v>86672</v>
      </c>
      <c r="BD95" s="20">
        <v>425532</v>
      </c>
      <c r="BE95" s="20">
        <v>527006</v>
      </c>
      <c r="BF95" s="20">
        <v>141257</v>
      </c>
      <c r="BG95" s="20">
        <v>39482</v>
      </c>
      <c r="BH95" s="20">
        <v>35175</v>
      </c>
      <c r="BI95" s="20">
        <v>27167</v>
      </c>
      <c r="BJ95" s="20">
        <v>158212</v>
      </c>
      <c r="BK95" s="20">
        <v>33900</v>
      </c>
      <c r="BL95" s="20">
        <v>544758</v>
      </c>
      <c r="BM95" s="20">
        <v>272681</v>
      </c>
      <c r="BN95" s="20">
        <v>84203</v>
      </c>
      <c r="BO95" s="20">
        <v>127682</v>
      </c>
      <c r="BP95" s="20">
        <v>141574</v>
      </c>
      <c r="BQ95" s="20">
        <v>20405</v>
      </c>
      <c r="BR95" s="20">
        <v>72530</v>
      </c>
      <c r="BS95" s="20">
        <v>68278</v>
      </c>
      <c r="BT95" s="20">
        <v>5419822</v>
      </c>
      <c r="BU95" s="19">
        <v>0</v>
      </c>
      <c r="BV95" s="19">
        <v>0</v>
      </c>
      <c r="BW95" s="19">
        <v>0</v>
      </c>
      <c r="BX95" s="19">
        <v>0</v>
      </c>
      <c r="BY95" s="19">
        <v>0</v>
      </c>
      <c r="BZ95" s="19">
        <v>0</v>
      </c>
      <c r="CA95" s="19">
        <v>0</v>
      </c>
      <c r="CB95" s="19">
        <v>5419822</v>
      </c>
      <c r="CD95" s="19">
        <f t="shared" si="10"/>
        <v>0</v>
      </c>
      <c r="CE95" s="19">
        <f t="shared" si="8"/>
        <v>0</v>
      </c>
      <c r="CF95" s="19">
        <f t="shared" si="9"/>
        <v>0</v>
      </c>
    </row>
    <row r="96" spans="1:84" x14ac:dyDescent="0.2">
      <c r="A96" t="s">
        <v>20</v>
      </c>
      <c r="B96" s="32" t="s">
        <v>21</v>
      </c>
      <c r="C96">
        <f t="shared" si="6"/>
        <v>92</v>
      </c>
      <c r="D96" s="20">
        <v>354666</v>
      </c>
      <c r="E96" s="20">
        <v>150854</v>
      </c>
      <c r="F96" s="20">
        <v>33300</v>
      </c>
      <c r="G96" s="20">
        <v>18284</v>
      </c>
      <c r="H96" s="20">
        <v>125532</v>
      </c>
      <c r="I96" s="20">
        <v>48914</v>
      </c>
      <c r="J96" s="20">
        <v>15083</v>
      </c>
      <c r="K96" s="20">
        <v>272384</v>
      </c>
      <c r="L96" s="20">
        <v>61138</v>
      </c>
      <c r="M96" s="20">
        <v>281307</v>
      </c>
      <c r="N96" s="20">
        <v>74488</v>
      </c>
      <c r="O96" s="20">
        <v>14809</v>
      </c>
      <c r="P96" s="20">
        <v>46745</v>
      </c>
      <c r="Q96" s="20">
        <v>62024</v>
      </c>
      <c r="R96" s="20">
        <v>41936</v>
      </c>
      <c r="S96" s="20">
        <v>26152</v>
      </c>
      <c r="T96" s="20">
        <v>87031</v>
      </c>
      <c r="U96" s="20">
        <v>20676</v>
      </c>
      <c r="V96" s="20">
        <v>368245</v>
      </c>
      <c r="W96" s="20">
        <v>48833</v>
      </c>
      <c r="X96" s="20">
        <v>149575</v>
      </c>
      <c r="Y96" s="20">
        <v>76815</v>
      </c>
      <c r="Z96" s="20">
        <v>43781</v>
      </c>
      <c r="AA96" s="20">
        <v>61366</v>
      </c>
      <c r="AB96" s="20">
        <v>102658</v>
      </c>
      <c r="AC96" s="20">
        <v>81004</v>
      </c>
      <c r="AD96" s="20">
        <v>93500</v>
      </c>
      <c r="AE96" s="20">
        <v>54303</v>
      </c>
      <c r="AF96" s="20">
        <v>89229</v>
      </c>
      <c r="AG96" s="20">
        <v>77134</v>
      </c>
      <c r="AH96" s="20">
        <v>72649</v>
      </c>
      <c r="AI96" s="20">
        <v>108932</v>
      </c>
      <c r="AJ96" s="20">
        <v>133478</v>
      </c>
      <c r="AK96" s="20">
        <v>73683</v>
      </c>
      <c r="AL96" s="20">
        <v>45631</v>
      </c>
      <c r="AM96" s="20">
        <v>67590</v>
      </c>
      <c r="AN96" s="20">
        <v>64049</v>
      </c>
      <c r="AO96" s="20">
        <v>253973</v>
      </c>
      <c r="AP96" s="20">
        <v>71501</v>
      </c>
      <c r="AQ96" s="20">
        <v>590496</v>
      </c>
      <c r="AR96" s="20">
        <v>152921</v>
      </c>
      <c r="AS96" s="20">
        <v>982596</v>
      </c>
      <c r="AT96" s="20">
        <v>335326</v>
      </c>
      <c r="AU96" s="20">
        <v>20245</v>
      </c>
      <c r="AV96" s="20">
        <v>38908</v>
      </c>
      <c r="AW96" s="20">
        <v>119965</v>
      </c>
      <c r="AX96" s="20">
        <v>25233</v>
      </c>
      <c r="AY96" s="20">
        <v>235420</v>
      </c>
      <c r="AZ96" s="20">
        <v>18970</v>
      </c>
      <c r="BA96" s="20">
        <v>43151</v>
      </c>
      <c r="BB96" s="20">
        <v>160653</v>
      </c>
      <c r="BC96" s="20">
        <v>131790</v>
      </c>
      <c r="BD96" s="20">
        <v>641795</v>
      </c>
      <c r="BE96" s="20">
        <v>578082</v>
      </c>
      <c r="BF96" s="20">
        <v>206751</v>
      </c>
      <c r="BG96" s="20">
        <v>64652</v>
      </c>
      <c r="BH96" s="20">
        <v>99586</v>
      </c>
      <c r="BI96" s="20">
        <v>43370</v>
      </c>
      <c r="BJ96" s="20">
        <v>227887</v>
      </c>
      <c r="BK96" s="20">
        <v>41171</v>
      </c>
      <c r="BL96" s="20">
        <v>776526</v>
      </c>
      <c r="BM96" s="20">
        <v>326443</v>
      </c>
      <c r="BN96" s="20">
        <v>122070</v>
      </c>
      <c r="BO96" s="20">
        <v>190139</v>
      </c>
      <c r="BP96" s="20">
        <v>244879</v>
      </c>
      <c r="BQ96" s="20">
        <v>36907</v>
      </c>
      <c r="BR96" s="20">
        <v>144605</v>
      </c>
      <c r="BS96" s="20">
        <v>68278</v>
      </c>
      <c r="BT96" s="20">
        <v>10542067</v>
      </c>
      <c r="BU96" s="19">
        <v>0</v>
      </c>
      <c r="BV96" s="19">
        <v>0</v>
      </c>
      <c r="BW96" s="19">
        <v>0</v>
      </c>
      <c r="BX96" s="19">
        <v>0</v>
      </c>
      <c r="BY96" s="19">
        <v>0</v>
      </c>
      <c r="BZ96" s="19">
        <v>0</v>
      </c>
      <c r="CA96" s="19">
        <v>0</v>
      </c>
      <c r="CB96" s="19">
        <v>10542067</v>
      </c>
      <c r="CD96" s="19">
        <f t="shared" si="10"/>
        <v>0</v>
      </c>
      <c r="CE96" s="19">
        <f t="shared" si="8"/>
        <v>0</v>
      </c>
      <c r="CF96" s="19">
        <f t="shared" si="9"/>
        <v>0</v>
      </c>
    </row>
    <row r="97" spans="2:84" x14ac:dyDescent="0.2">
      <c r="B97" s="32" t="s">
        <v>429</v>
      </c>
      <c r="C97">
        <f t="shared" si="6"/>
        <v>93</v>
      </c>
      <c r="D97" s="19">
        <v>6132306</v>
      </c>
      <c r="E97" s="19">
        <v>6109866</v>
      </c>
      <c r="F97" s="21">
        <v>864515</v>
      </c>
      <c r="G97" s="19">
        <v>117548</v>
      </c>
      <c r="H97" s="19">
        <v>55684</v>
      </c>
      <c r="I97" s="19">
        <v>39259</v>
      </c>
      <c r="J97" s="19">
        <v>31040</v>
      </c>
      <c r="K97" s="19">
        <v>725942</v>
      </c>
      <c r="L97" s="19">
        <v>164574</v>
      </c>
      <c r="M97" s="19">
        <v>1201206</v>
      </c>
      <c r="N97" s="19">
        <v>182404</v>
      </c>
      <c r="O97" s="19">
        <v>18372</v>
      </c>
      <c r="P97" s="19">
        <v>583638</v>
      </c>
      <c r="Q97" s="19">
        <v>1606808</v>
      </c>
      <c r="R97" s="19">
        <v>476981</v>
      </c>
      <c r="S97" s="19">
        <v>362686</v>
      </c>
      <c r="T97" s="19">
        <v>199189</v>
      </c>
      <c r="U97" s="19">
        <v>182475</v>
      </c>
      <c r="V97" s="19">
        <v>23208</v>
      </c>
      <c r="W97" s="19">
        <v>110307</v>
      </c>
      <c r="X97" s="19">
        <v>97588</v>
      </c>
      <c r="Y97" s="19">
        <v>93744</v>
      </c>
      <c r="Z97" s="19">
        <v>131421</v>
      </c>
      <c r="AA97" s="19">
        <v>100973</v>
      </c>
      <c r="AB97" s="19">
        <v>429065</v>
      </c>
      <c r="AC97" s="19">
        <v>580092</v>
      </c>
      <c r="AD97" s="19">
        <v>117071</v>
      </c>
      <c r="AE97" s="19">
        <v>97814</v>
      </c>
      <c r="AF97" s="19">
        <v>678998</v>
      </c>
      <c r="AG97" s="19">
        <v>129596</v>
      </c>
      <c r="AH97" s="19">
        <v>207995</v>
      </c>
      <c r="AI97" s="19">
        <v>374626</v>
      </c>
      <c r="AJ97" s="19">
        <v>152525</v>
      </c>
      <c r="AK97" s="19">
        <v>276949</v>
      </c>
      <c r="AL97" s="19">
        <v>96382</v>
      </c>
      <c r="AM97" s="19">
        <v>715070</v>
      </c>
      <c r="AN97" s="19">
        <v>474101</v>
      </c>
      <c r="AO97" s="19">
        <v>157706</v>
      </c>
      <c r="AP97" s="19">
        <v>510893</v>
      </c>
      <c r="AQ97" s="19">
        <v>8033881</v>
      </c>
      <c r="AR97" s="19">
        <v>2838349</v>
      </c>
      <c r="AS97" s="19">
        <v>15685222</v>
      </c>
      <c r="AT97" s="19">
        <v>3807471</v>
      </c>
      <c r="AU97" s="19">
        <v>55347</v>
      </c>
      <c r="AV97" s="19">
        <v>63098</v>
      </c>
      <c r="AW97" s="19">
        <v>792431</v>
      </c>
      <c r="AX97" s="19">
        <v>428549</v>
      </c>
      <c r="AY97" s="19">
        <v>4957769</v>
      </c>
      <c r="AZ97" s="19">
        <v>149279</v>
      </c>
      <c r="BA97" s="19">
        <v>169552</v>
      </c>
      <c r="BB97" s="19">
        <v>226782</v>
      </c>
      <c r="BC97" s="19">
        <v>763554</v>
      </c>
      <c r="BD97" s="19">
        <v>1209240</v>
      </c>
      <c r="BE97" s="19">
        <v>435766</v>
      </c>
      <c r="BF97" s="19">
        <v>1744016</v>
      </c>
      <c r="BG97" s="19">
        <v>572474</v>
      </c>
      <c r="BH97" s="19">
        <v>515017</v>
      </c>
      <c r="BI97" s="19">
        <v>314617</v>
      </c>
      <c r="BJ97" s="19">
        <v>4029258</v>
      </c>
      <c r="BK97" s="19">
        <v>815707</v>
      </c>
      <c r="BL97" s="19">
        <v>4982696</v>
      </c>
      <c r="BM97" s="19">
        <v>4089618</v>
      </c>
      <c r="BN97" s="19">
        <v>2508248</v>
      </c>
      <c r="BO97" s="19">
        <v>2050964</v>
      </c>
      <c r="BP97" s="19">
        <v>3044236</v>
      </c>
      <c r="BQ97" s="19">
        <v>993679</v>
      </c>
      <c r="BR97" s="19">
        <v>4006112</v>
      </c>
      <c r="BS97" s="19">
        <v>6468845</v>
      </c>
      <c r="BT97" s="19">
        <v>100362394</v>
      </c>
      <c r="BU97" s="19">
        <v>0</v>
      </c>
      <c r="BV97" s="19">
        <v>0</v>
      </c>
      <c r="BW97" s="19">
        <v>0</v>
      </c>
      <c r="BX97" s="19">
        <v>0</v>
      </c>
      <c r="BY97" s="19">
        <v>0</v>
      </c>
      <c r="BZ97" s="19">
        <v>0</v>
      </c>
      <c r="CA97" s="19">
        <v>0</v>
      </c>
      <c r="CB97" s="19">
        <v>100362394</v>
      </c>
      <c r="CD97" s="19">
        <f t="shared" si="10"/>
        <v>0</v>
      </c>
      <c r="CE97" s="19">
        <f>SUM(BU97:BZ97)-CA97</f>
        <v>0</v>
      </c>
      <c r="CF97" s="19">
        <f>BT97+CA97-CB97</f>
        <v>0</v>
      </c>
    </row>
    <row r="98" spans="2:84" x14ac:dyDescent="0.2">
      <c r="CD98" s="19"/>
    </row>
    <row r="99" spans="2:84" x14ac:dyDescent="0.2">
      <c r="D99" s="19">
        <f t="shared" ref="D99:AI99" si="11">SUM(D5:D72)-D73</f>
        <v>0</v>
      </c>
      <c r="E99" s="19">
        <f t="shared" si="11"/>
        <v>0</v>
      </c>
      <c r="F99" s="19">
        <f t="shared" si="11"/>
        <v>0</v>
      </c>
      <c r="G99" s="19">
        <f t="shared" si="11"/>
        <v>0</v>
      </c>
      <c r="H99" s="19">
        <f t="shared" si="11"/>
        <v>0</v>
      </c>
      <c r="I99" s="19">
        <f t="shared" si="11"/>
        <v>0</v>
      </c>
      <c r="J99" s="19">
        <f t="shared" si="11"/>
        <v>0</v>
      </c>
      <c r="K99" s="19">
        <f t="shared" si="11"/>
        <v>0</v>
      </c>
      <c r="L99" s="19">
        <f t="shared" si="11"/>
        <v>0</v>
      </c>
      <c r="M99" s="19">
        <f t="shared" si="11"/>
        <v>0</v>
      </c>
      <c r="N99" s="19">
        <f t="shared" si="11"/>
        <v>0</v>
      </c>
      <c r="O99" s="19">
        <f t="shared" si="11"/>
        <v>0</v>
      </c>
      <c r="P99" s="19">
        <f t="shared" si="11"/>
        <v>0</v>
      </c>
      <c r="Q99" s="19">
        <f t="shared" si="11"/>
        <v>0</v>
      </c>
      <c r="R99" s="19">
        <f t="shared" si="11"/>
        <v>0</v>
      </c>
      <c r="S99" s="19">
        <f t="shared" si="11"/>
        <v>0</v>
      </c>
      <c r="T99" s="19">
        <f t="shared" si="11"/>
        <v>0</v>
      </c>
      <c r="U99" s="19">
        <f t="shared" si="11"/>
        <v>0</v>
      </c>
      <c r="V99" s="19">
        <f t="shared" si="11"/>
        <v>0</v>
      </c>
      <c r="W99" s="19">
        <f t="shared" si="11"/>
        <v>0</v>
      </c>
      <c r="X99" s="19">
        <f t="shared" si="11"/>
        <v>0</v>
      </c>
      <c r="Y99" s="19">
        <f t="shared" si="11"/>
        <v>0</v>
      </c>
      <c r="Z99" s="19">
        <f t="shared" si="11"/>
        <v>0</v>
      </c>
      <c r="AA99" s="19">
        <f t="shared" si="11"/>
        <v>0</v>
      </c>
      <c r="AB99" s="19">
        <f t="shared" si="11"/>
        <v>0</v>
      </c>
      <c r="AC99" s="19">
        <f t="shared" si="11"/>
        <v>0</v>
      </c>
      <c r="AD99" s="19">
        <f t="shared" si="11"/>
        <v>0</v>
      </c>
      <c r="AE99" s="19">
        <f t="shared" si="11"/>
        <v>0</v>
      </c>
      <c r="AF99" s="19">
        <f t="shared" si="11"/>
        <v>0</v>
      </c>
      <c r="AG99" s="19">
        <f t="shared" si="11"/>
        <v>0</v>
      </c>
      <c r="AH99" s="19">
        <f t="shared" si="11"/>
        <v>0</v>
      </c>
      <c r="AI99" s="19">
        <f t="shared" si="11"/>
        <v>0</v>
      </c>
      <c r="AJ99" s="19">
        <f t="shared" ref="AJ99:BO99" si="12">SUM(AJ5:AJ72)-AJ73</f>
        <v>0</v>
      </c>
      <c r="AK99" s="19">
        <f t="shared" si="12"/>
        <v>0</v>
      </c>
      <c r="AL99" s="19">
        <f t="shared" si="12"/>
        <v>0</v>
      </c>
      <c r="AM99" s="19">
        <f t="shared" si="12"/>
        <v>0</v>
      </c>
      <c r="AN99" s="19">
        <f t="shared" si="12"/>
        <v>0</v>
      </c>
      <c r="AO99" s="19">
        <f t="shared" si="12"/>
        <v>0</v>
      </c>
      <c r="AP99" s="19">
        <f t="shared" si="12"/>
        <v>0</v>
      </c>
      <c r="AQ99" s="19">
        <f t="shared" si="12"/>
        <v>0</v>
      </c>
      <c r="AR99" s="19">
        <f t="shared" si="12"/>
        <v>0</v>
      </c>
      <c r="AS99" s="19">
        <f t="shared" si="12"/>
        <v>0</v>
      </c>
      <c r="AT99" s="19">
        <f t="shared" si="12"/>
        <v>0</v>
      </c>
      <c r="AU99" s="19">
        <f t="shared" si="12"/>
        <v>0</v>
      </c>
      <c r="AV99" s="19">
        <f t="shared" si="12"/>
        <v>0</v>
      </c>
      <c r="AW99" s="19">
        <f t="shared" si="12"/>
        <v>0</v>
      </c>
      <c r="AX99" s="19">
        <f t="shared" si="12"/>
        <v>0</v>
      </c>
      <c r="AY99" s="19">
        <f t="shared" si="12"/>
        <v>0</v>
      </c>
      <c r="AZ99" s="19">
        <f t="shared" si="12"/>
        <v>0</v>
      </c>
      <c r="BA99" s="19">
        <f t="shared" si="12"/>
        <v>0</v>
      </c>
      <c r="BB99" s="19">
        <f t="shared" si="12"/>
        <v>0</v>
      </c>
      <c r="BC99" s="19">
        <f t="shared" si="12"/>
        <v>0</v>
      </c>
      <c r="BD99" s="19">
        <f t="shared" si="12"/>
        <v>0</v>
      </c>
      <c r="BE99" s="19">
        <f t="shared" si="12"/>
        <v>0</v>
      </c>
      <c r="BF99" s="19">
        <f t="shared" si="12"/>
        <v>0</v>
      </c>
      <c r="BG99" s="19">
        <f t="shared" si="12"/>
        <v>0</v>
      </c>
      <c r="BH99" s="19">
        <f t="shared" si="12"/>
        <v>0</v>
      </c>
      <c r="BI99" s="19">
        <f t="shared" si="12"/>
        <v>0</v>
      </c>
      <c r="BJ99" s="19">
        <f t="shared" si="12"/>
        <v>0</v>
      </c>
      <c r="BK99" s="19">
        <f t="shared" si="12"/>
        <v>0</v>
      </c>
      <c r="BL99" s="19">
        <f t="shared" si="12"/>
        <v>0</v>
      </c>
      <c r="BM99" s="19">
        <f t="shared" si="12"/>
        <v>0</v>
      </c>
      <c r="BN99" s="19">
        <f t="shared" si="12"/>
        <v>0</v>
      </c>
      <c r="BO99" s="19">
        <f t="shared" si="12"/>
        <v>0</v>
      </c>
      <c r="BP99" s="19">
        <f t="shared" ref="BP99:CB99" si="13">SUM(BP5:BP72)-BP73</f>
        <v>0</v>
      </c>
      <c r="BQ99" s="19">
        <f t="shared" si="13"/>
        <v>0</v>
      </c>
      <c r="BR99" s="19">
        <f t="shared" si="13"/>
        <v>0</v>
      </c>
      <c r="BS99" s="19">
        <f t="shared" si="13"/>
        <v>0</v>
      </c>
      <c r="BT99" s="19">
        <f t="shared" si="13"/>
        <v>0</v>
      </c>
      <c r="BU99" s="19">
        <f t="shared" si="13"/>
        <v>0</v>
      </c>
      <c r="BV99" s="19">
        <f t="shared" si="13"/>
        <v>0</v>
      </c>
      <c r="BW99" s="19">
        <f t="shared" si="13"/>
        <v>0</v>
      </c>
      <c r="BX99" s="19">
        <f t="shared" si="13"/>
        <v>0</v>
      </c>
      <c r="BY99" s="19">
        <f t="shared" si="13"/>
        <v>0</v>
      </c>
      <c r="BZ99" s="19">
        <f t="shared" si="13"/>
        <v>0</v>
      </c>
      <c r="CA99" s="19">
        <f t="shared" si="13"/>
        <v>0</v>
      </c>
      <c r="CB99" s="19">
        <f t="shared" si="13"/>
        <v>0</v>
      </c>
      <c r="CC99" s="19"/>
      <c r="CD99" s="19">
        <f>SUM(CD5:CD72)-CD73</f>
        <v>0</v>
      </c>
      <c r="CE99" s="19">
        <f>SUM(CE5:CE72)-CE73</f>
        <v>0</v>
      </c>
      <c r="CF99" s="19">
        <f>SUM(CF5:CF72)-CF73</f>
        <v>0</v>
      </c>
    </row>
    <row r="100" spans="2:84" x14ac:dyDescent="0.2">
      <c r="D100" s="19">
        <f>SUM(D73:D81)-D82</f>
        <v>0</v>
      </c>
      <c r="E100" s="19">
        <f t="shared" ref="E100:CB100" si="14">SUM(E73:E81)-E82</f>
        <v>0</v>
      </c>
      <c r="F100" s="19">
        <f t="shared" si="14"/>
        <v>0</v>
      </c>
      <c r="G100" s="19">
        <f t="shared" si="14"/>
        <v>0</v>
      </c>
      <c r="H100" s="19">
        <f t="shared" si="14"/>
        <v>0</v>
      </c>
      <c r="I100" s="19">
        <f t="shared" si="14"/>
        <v>0</v>
      </c>
      <c r="J100" s="19">
        <f t="shared" si="14"/>
        <v>0</v>
      </c>
      <c r="K100" s="19">
        <f t="shared" si="14"/>
        <v>0</v>
      </c>
      <c r="L100" s="19">
        <f t="shared" si="14"/>
        <v>0</v>
      </c>
      <c r="M100" s="19">
        <f t="shared" si="14"/>
        <v>0</v>
      </c>
      <c r="N100" s="19">
        <f t="shared" si="14"/>
        <v>0</v>
      </c>
      <c r="O100" s="19">
        <f t="shared" si="14"/>
        <v>0</v>
      </c>
      <c r="P100" s="19">
        <f t="shared" si="14"/>
        <v>0</v>
      </c>
      <c r="Q100" s="19">
        <f t="shared" si="14"/>
        <v>0</v>
      </c>
      <c r="R100" s="19">
        <f t="shared" si="14"/>
        <v>0</v>
      </c>
      <c r="S100" s="19">
        <f t="shared" si="14"/>
        <v>0</v>
      </c>
      <c r="T100" s="19">
        <f t="shared" si="14"/>
        <v>0</v>
      </c>
      <c r="U100" s="19">
        <f t="shared" si="14"/>
        <v>0</v>
      </c>
      <c r="V100" s="19">
        <f t="shared" si="14"/>
        <v>0</v>
      </c>
      <c r="W100" s="19">
        <f t="shared" si="14"/>
        <v>0</v>
      </c>
      <c r="X100" s="19">
        <f t="shared" si="14"/>
        <v>0</v>
      </c>
      <c r="Y100" s="19">
        <f t="shared" si="14"/>
        <v>0</v>
      </c>
      <c r="Z100" s="19">
        <f t="shared" si="14"/>
        <v>0</v>
      </c>
      <c r="AA100" s="19">
        <f t="shared" si="14"/>
        <v>0</v>
      </c>
      <c r="AB100" s="19">
        <f t="shared" si="14"/>
        <v>0</v>
      </c>
      <c r="AC100" s="19">
        <f t="shared" si="14"/>
        <v>0</v>
      </c>
      <c r="AD100" s="19">
        <f t="shared" si="14"/>
        <v>0</v>
      </c>
      <c r="AE100" s="19">
        <f t="shared" si="14"/>
        <v>0</v>
      </c>
      <c r="AF100" s="19">
        <f t="shared" si="14"/>
        <v>0</v>
      </c>
      <c r="AG100" s="19">
        <f t="shared" si="14"/>
        <v>0</v>
      </c>
      <c r="AH100" s="19">
        <f t="shared" si="14"/>
        <v>0</v>
      </c>
      <c r="AI100" s="19">
        <f t="shared" si="14"/>
        <v>0</v>
      </c>
      <c r="AJ100" s="19">
        <f t="shared" si="14"/>
        <v>0</v>
      </c>
      <c r="AK100" s="19">
        <f t="shared" si="14"/>
        <v>0</v>
      </c>
      <c r="AL100" s="19">
        <f t="shared" si="14"/>
        <v>0</v>
      </c>
      <c r="AM100" s="19">
        <f t="shared" si="14"/>
        <v>0</v>
      </c>
      <c r="AN100" s="19">
        <f t="shared" si="14"/>
        <v>0</v>
      </c>
      <c r="AO100" s="19">
        <f t="shared" si="14"/>
        <v>0</v>
      </c>
      <c r="AP100" s="19">
        <f t="shared" si="14"/>
        <v>0</v>
      </c>
      <c r="AQ100" s="19">
        <f t="shared" si="14"/>
        <v>0</v>
      </c>
      <c r="AR100" s="19">
        <f t="shared" si="14"/>
        <v>0</v>
      </c>
      <c r="AS100" s="19">
        <f t="shared" si="14"/>
        <v>0</v>
      </c>
      <c r="AT100" s="19">
        <f t="shared" si="14"/>
        <v>0</v>
      </c>
      <c r="AU100" s="19">
        <f t="shared" si="14"/>
        <v>0</v>
      </c>
      <c r="AV100" s="19">
        <f t="shared" si="14"/>
        <v>0</v>
      </c>
      <c r="AW100" s="19">
        <f t="shared" si="14"/>
        <v>0</v>
      </c>
      <c r="AX100" s="19">
        <f t="shared" si="14"/>
        <v>0</v>
      </c>
      <c r="AY100" s="19">
        <f t="shared" si="14"/>
        <v>0</v>
      </c>
      <c r="AZ100" s="19">
        <f t="shared" si="14"/>
        <v>0</v>
      </c>
      <c r="BA100" s="19">
        <f t="shared" si="14"/>
        <v>0</v>
      </c>
      <c r="BB100" s="19">
        <f t="shared" si="14"/>
        <v>0</v>
      </c>
      <c r="BC100" s="19">
        <f t="shared" si="14"/>
        <v>0</v>
      </c>
      <c r="BD100" s="19">
        <f>SUM(BD73:BD81)-BD82</f>
        <v>0</v>
      </c>
      <c r="BE100" s="19">
        <f t="shared" si="14"/>
        <v>0</v>
      </c>
      <c r="BF100" s="19">
        <f t="shared" si="14"/>
        <v>0</v>
      </c>
      <c r="BG100" s="19">
        <f t="shared" ref="BG100:BR100" si="15">SUM(BG73:BG81)-BG82</f>
        <v>0</v>
      </c>
      <c r="BH100" s="19">
        <f t="shared" si="15"/>
        <v>0</v>
      </c>
      <c r="BI100" s="19">
        <f t="shared" si="15"/>
        <v>0</v>
      </c>
      <c r="BJ100" s="19">
        <f t="shared" si="15"/>
        <v>0</v>
      </c>
      <c r="BK100" s="19">
        <f t="shared" si="15"/>
        <v>0</v>
      </c>
      <c r="BL100" s="19">
        <f t="shared" si="15"/>
        <v>0</v>
      </c>
      <c r="BM100" s="19">
        <f t="shared" si="15"/>
        <v>0</v>
      </c>
      <c r="BN100" s="19">
        <f t="shared" si="15"/>
        <v>0</v>
      </c>
      <c r="BO100" s="19">
        <f t="shared" si="15"/>
        <v>0</v>
      </c>
      <c r="BP100" s="19">
        <f t="shared" si="15"/>
        <v>0</v>
      </c>
      <c r="BQ100" s="19">
        <f t="shared" si="15"/>
        <v>0</v>
      </c>
      <c r="BR100" s="19">
        <f t="shared" si="15"/>
        <v>0</v>
      </c>
      <c r="BS100" s="19">
        <f t="shared" si="14"/>
        <v>0</v>
      </c>
      <c r="BT100" s="19">
        <f t="shared" si="14"/>
        <v>0</v>
      </c>
      <c r="BU100" s="19">
        <f t="shared" si="14"/>
        <v>0</v>
      </c>
      <c r="BV100" s="19">
        <f t="shared" si="14"/>
        <v>0</v>
      </c>
      <c r="BW100" s="19">
        <f t="shared" si="14"/>
        <v>0</v>
      </c>
      <c r="BX100" s="19">
        <f t="shared" si="14"/>
        <v>0</v>
      </c>
      <c r="BY100" s="19">
        <f t="shared" si="14"/>
        <v>0</v>
      </c>
      <c r="BZ100" s="19">
        <f t="shared" si="14"/>
        <v>0</v>
      </c>
      <c r="CA100" s="19">
        <f t="shared" si="14"/>
        <v>0</v>
      </c>
      <c r="CB100" s="19">
        <f t="shared" si="14"/>
        <v>0</v>
      </c>
      <c r="CD100" s="19">
        <f t="shared" si="10"/>
        <v>0</v>
      </c>
      <c r="CE100" s="19">
        <f>SUM(CE73:CE81)-CE82</f>
        <v>0</v>
      </c>
      <c r="CF100" s="19">
        <f>SUM(CF73:CF81)-CF82</f>
        <v>0</v>
      </c>
    </row>
    <row r="101" spans="2:84" x14ac:dyDescent="0.2">
      <c r="D101" s="19">
        <f>D84+D85+D88-D83</f>
        <v>0</v>
      </c>
      <c r="E101" s="19">
        <f t="shared" ref="E101:CB101" si="16">E84+E85+E88-E83</f>
        <v>0</v>
      </c>
      <c r="F101" s="19">
        <f t="shared" si="16"/>
        <v>0</v>
      </c>
      <c r="G101" s="19">
        <f t="shared" si="16"/>
        <v>0</v>
      </c>
      <c r="H101" s="19">
        <f t="shared" si="16"/>
        <v>0</v>
      </c>
      <c r="I101" s="19">
        <f t="shared" si="16"/>
        <v>0</v>
      </c>
      <c r="J101" s="19">
        <f t="shared" si="16"/>
        <v>0</v>
      </c>
      <c r="K101" s="19">
        <f t="shared" si="16"/>
        <v>0</v>
      </c>
      <c r="L101" s="19">
        <f t="shared" si="16"/>
        <v>0</v>
      </c>
      <c r="M101" s="19">
        <f t="shared" si="16"/>
        <v>0</v>
      </c>
      <c r="N101" s="19">
        <f t="shared" si="16"/>
        <v>0</v>
      </c>
      <c r="O101" s="19">
        <f t="shared" si="16"/>
        <v>0</v>
      </c>
      <c r="P101" s="19">
        <f t="shared" si="16"/>
        <v>0</v>
      </c>
      <c r="Q101" s="19">
        <f t="shared" si="16"/>
        <v>0</v>
      </c>
      <c r="R101" s="19">
        <f t="shared" si="16"/>
        <v>0</v>
      </c>
      <c r="S101" s="19">
        <f t="shared" si="16"/>
        <v>0</v>
      </c>
      <c r="T101" s="19">
        <f t="shared" si="16"/>
        <v>0</v>
      </c>
      <c r="U101" s="19">
        <f t="shared" si="16"/>
        <v>0</v>
      </c>
      <c r="V101" s="19">
        <f t="shared" si="16"/>
        <v>0</v>
      </c>
      <c r="W101" s="19">
        <f t="shared" si="16"/>
        <v>0</v>
      </c>
      <c r="X101" s="19">
        <f t="shared" si="16"/>
        <v>0</v>
      </c>
      <c r="Y101" s="19">
        <f t="shared" si="16"/>
        <v>0</v>
      </c>
      <c r="Z101" s="19">
        <f t="shared" si="16"/>
        <v>0</v>
      </c>
      <c r="AA101" s="19">
        <f t="shared" si="16"/>
        <v>0</v>
      </c>
      <c r="AB101" s="19">
        <f t="shared" si="16"/>
        <v>0</v>
      </c>
      <c r="AC101" s="19">
        <f t="shared" si="16"/>
        <v>0</v>
      </c>
      <c r="AD101" s="19">
        <f t="shared" si="16"/>
        <v>0</v>
      </c>
      <c r="AE101" s="19">
        <f t="shared" si="16"/>
        <v>0</v>
      </c>
      <c r="AF101" s="19">
        <f t="shared" si="16"/>
        <v>0</v>
      </c>
      <c r="AG101" s="19">
        <f t="shared" si="16"/>
        <v>0</v>
      </c>
      <c r="AH101" s="19">
        <f t="shared" si="16"/>
        <v>0</v>
      </c>
      <c r="AI101" s="19">
        <f t="shared" si="16"/>
        <v>0</v>
      </c>
      <c r="AJ101" s="19">
        <f t="shared" si="16"/>
        <v>0</v>
      </c>
      <c r="AK101" s="19">
        <f t="shared" si="16"/>
        <v>0</v>
      </c>
      <c r="AL101" s="19">
        <f t="shared" si="16"/>
        <v>0</v>
      </c>
      <c r="AM101" s="19">
        <f t="shared" si="16"/>
        <v>0</v>
      </c>
      <c r="AN101" s="19">
        <f t="shared" si="16"/>
        <v>0</v>
      </c>
      <c r="AO101" s="19">
        <f t="shared" si="16"/>
        <v>0</v>
      </c>
      <c r="AP101" s="19">
        <f t="shared" si="16"/>
        <v>0</v>
      </c>
      <c r="AQ101" s="19">
        <f t="shared" si="16"/>
        <v>0</v>
      </c>
      <c r="AR101" s="19">
        <f t="shared" si="16"/>
        <v>0</v>
      </c>
      <c r="AS101" s="19">
        <f t="shared" si="16"/>
        <v>0</v>
      </c>
      <c r="AT101" s="19">
        <f t="shared" si="16"/>
        <v>0</v>
      </c>
      <c r="AU101" s="19">
        <f t="shared" si="16"/>
        <v>0</v>
      </c>
      <c r="AV101" s="19">
        <f t="shared" si="16"/>
        <v>0</v>
      </c>
      <c r="AW101" s="19">
        <f t="shared" si="16"/>
        <v>0</v>
      </c>
      <c r="AX101" s="19">
        <f t="shared" si="16"/>
        <v>0</v>
      </c>
      <c r="AY101" s="19">
        <f t="shared" si="16"/>
        <v>0</v>
      </c>
      <c r="AZ101" s="19">
        <f t="shared" si="16"/>
        <v>0</v>
      </c>
      <c r="BA101" s="19">
        <f t="shared" si="16"/>
        <v>0</v>
      </c>
      <c r="BB101" s="19">
        <f t="shared" si="16"/>
        <v>0</v>
      </c>
      <c r="BC101" s="19">
        <f t="shared" si="16"/>
        <v>0</v>
      </c>
      <c r="BD101" s="19">
        <f>BD84+BD85+BD88-BD83</f>
        <v>0</v>
      </c>
      <c r="BE101" s="19">
        <f t="shared" si="16"/>
        <v>0</v>
      </c>
      <c r="BF101" s="19">
        <f t="shared" si="16"/>
        <v>0</v>
      </c>
      <c r="BG101" s="19">
        <f t="shared" si="16"/>
        <v>0</v>
      </c>
      <c r="BH101" s="19">
        <f t="shared" si="16"/>
        <v>0</v>
      </c>
      <c r="BI101" s="19">
        <f t="shared" si="16"/>
        <v>0</v>
      </c>
      <c r="BJ101" s="19">
        <f t="shared" si="16"/>
        <v>0</v>
      </c>
      <c r="BK101" s="19">
        <f t="shared" si="16"/>
        <v>0</v>
      </c>
      <c r="BL101" s="19">
        <f t="shared" si="16"/>
        <v>0</v>
      </c>
      <c r="BM101" s="19">
        <f t="shared" si="16"/>
        <v>0</v>
      </c>
      <c r="BN101" s="19">
        <f t="shared" si="16"/>
        <v>0</v>
      </c>
      <c r="BO101" s="19">
        <f t="shared" si="16"/>
        <v>0</v>
      </c>
      <c r="BP101" s="19">
        <f t="shared" si="16"/>
        <v>0</v>
      </c>
      <c r="BQ101" s="19">
        <f t="shared" si="16"/>
        <v>0</v>
      </c>
      <c r="BR101" s="19">
        <f t="shared" si="16"/>
        <v>0</v>
      </c>
      <c r="BS101" s="19">
        <f t="shared" si="16"/>
        <v>0</v>
      </c>
      <c r="BT101" s="19">
        <f t="shared" si="16"/>
        <v>0</v>
      </c>
      <c r="BU101" s="19">
        <f t="shared" si="16"/>
        <v>0</v>
      </c>
      <c r="BV101" s="19">
        <f t="shared" si="16"/>
        <v>0</v>
      </c>
      <c r="BW101" s="19">
        <f t="shared" si="16"/>
        <v>0</v>
      </c>
      <c r="BX101" s="19">
        <f t="shared" si="16"/>
        <v>0</v>
      </c>
      <c r="BY101" s="19">
        <f t="shared" si="16"/>
        <v>0</v>
      </c>
      <c r="BZ101" s="19">
        <f t="shared" si="16"/>
        <v>0</v>
      </c>
      <c r="CA101" s="19">
        <f t="shared" si="16"/>
        <v>0</v>
      </c>
      <c r="CB101" s="19">
        <f t="shared" si="16"/>
        <v>0</v>
      </c>
      <c r="CD101" s="19">
        <f t="shared" si="10"/>
        <v>0</v>
      </c>
      <c r="CE101" s="19">
        <f>CE84+CE85+CE88-CE83</f>
        <v>0</v>
      </c>
      <c r="CF101" s="19">
        <f>CF84+CF85+CF88-CF83</f>
        <v>0</v>
      </c>
    </row>
    <row r="102" spans="2:84" x14ac:dyDescent="0.2">
      <c r="D102" s="19">
        <f>D86+D87-D85</f>
        <v>0</v>
      </c>
      <c r="E102" s="19">
        <f t="shared" ref="E102:CB102" si="17">E86+E87-E85</f>
        <v>0</v>
      </c>
      <c r="F102" s="19">
        <f t="shared" si="17"/>
        <v>0</v>
      </c>
      <c r="G102" s="19">
        <f t="shared" si="17"/>
        <v>0</v>
      </c>
      <c r="H102" s="19">
        <f t="shared" si="17"/>
        <v>0</v>
      </c>
      <c r="I102" s="19">
        <f t="shared" si="17"/>
        <v>0</v>
      </c>
      <c r="J102" s="19">
        <f t="shared" si="17"/>
        <v>0</v>
      </c>
      <c r="K102" s="19">
        <f t="shared" si="17"/>
        <v>0</v>
      </c>
      <c r="L102" s="19">
        <f t="shared" si="17"/>
        <v>0</v>
      </c>
      <c r="M102" s="19">
        <f t="shared" si="17"/>
        <v>0</v>
      </c>
      <c r="N102" s="19">
        <f t="shared" si="17"/>
        <v>0</v>
      </c>
      <c r="O102" s="19">
        <f t="shared" si="17"/>
        <v>0</v>
      </c>
      <c r="P102" s="19">
        <f t="shared" si="17"/>
        <v>0</v>
      </c>
      <c r="Q102" s="19">
        <f t="shared" si="17"/>
        <v>0</v>
      </c>
      <c r="R102" s="19">
        <f t="shared" si="17"/>
        <v>0</v>
      </c>
      <c r="S102" s="19">
        <f t="shared" si="17"/>
        <v>0</v>
      </c>
      <c r="T102" s="19">
        <f t="shared" si="17"/>
        <v>0</v>
      </c>
      <c r="U102" s="19">
        <f t="shared" si="17"/>
        <v>0</v>
      </c>
      <c r="V102" s="19">
        <f t="shared" si="17"/>
        <v>0</v>
      </c>
      <c r="W102" s="19">
        <f t="shared" si="17"/>
        <v>0</v>
      </c>
      <c r="X102" s="19">
        <f t="shared" si="17"/>
        <v>0</v>
      </c>
      <c r="Y102" s="19">
        <f t="shared" si="17"/>
        <v>0</v>
      </c>
      <c r="Z102" s="19">
        <f t="shared" si="17"/>
        <v>0</v>
      </c>
      <c r="AA102" s="19">
        <f t="shared" si="17"/>
        <v>0</v>
      </c>
      <c r="AB102" s="19">
        <f t="shared" si="17"/>
        <v>0</v>
      </c>
      <c r="AC102" s="19">
        <f t="shared" si="17"/>
        <v>0</v>
      </c>
      <c r="AD102" s="19">
        <f t="shared" si="17"/>
        <v>0</v>
      </c>
      <c r="AE102" s="19">
        <f t="shared" si="17"/>
        <v>0</v>
      </c>
      <c r="AF102" s="19">
        <f t="shared" si="17"/>
        <v>0</v>
      </c>
      <c r="AG102" s="19">
        <f t="shared" si="17"/>
        <v>0</v>
      </c>
      <c r="AH102" s="19">
        <f t="shared" si="17"/>
        <v>0</v>
      </c>
      <c r="AI102" s="19">
        <f t="shared" si="17"/>
        <v>0</v>
      </c>
      <c r="AJ102" s="19">
        <f t="shared" si="17"/>
        <v>0</v>
      </c>
      <c r="AK102" s="19">
        <f t="shared" si="17"/>
        <v>0</v>
      </c>
      <c r="AL102" s="19">
        <f t="shared" si="17"/>
        <v>0</v>
      </c>
      <c r="AM102" s="19">
        <f t="shared" si="17"/>
        <v>0</v>
      </c>
      <c r="AN102" s="19">
        <f t="shared" si="17"/>
        <v>0</v>
      </c>
      <c r="AO102" s="19">
        <f t="shared" si="17"/>
        <v>0</v>
      </c>
      <c r="AP102" s="19">
        <f t="shared" si="17"/>
        <v>0</v>
      </c>
      <c r="AQ102" s="19">
        <f t="shared" si="17"/>
        <v>0</v>
      </c>
      <c r="AR102" s="19">
        <f t="shared" si="17"/>
        <v>0</v>
      </c>
      <c r="AS102" s="19">
        <f t="shared" si="17"/>
        <v>0</v>
      </c>
      <c r="AT102" s="19">
        <f t="shared" si="17"/>
        <v>0</v>
      </c>
      <c r="AU102" s="19">
        <f t="shared" si="17"/>
        <v>0</v>
      </c>
      <c r="AV102" s="19">
        <f t="shared" si="17"/>
        <v>0</v>
      </c>
      <c r="AW102" s="19">
        <f t="shared" si="17"/>
        <v>0</v>
      </c>
      <c r="AX102" s="19">
        <f t="shared" si="17"/>
        <v>0</v>
      </c>
      <c r="AY102" s="19">
        <f t="shared" si="17"/>
        <v>0</v>
      </c>
      <c r="AZ102" s="19">
        <f t="shared" si="17"/>
        <v>0</v>
      </c>
      <c r="BA102" s="19">
        <f t="shared" si="17"/>
        <v>0</v>
      </c>
      <c r="BB102" s="19">
        <f t="shared" si="17"/>
        <v>0</v>
      </c>
      <c r="BC102" s="19">
        <f t="shared" si="17"/>
        <v>0</v>
      </c>
      <c r="BD102" s="19">
        <f>BD86+BD87-BD85</f>
        <v>0</v>
      </c>
      <c r="BE102" s="19">
        <f t="shared" si="17"/>
        <v>0</v>
      </c>
      <c r="BF102" s="19">
        <f t="shared" si="17"/>
        <v>0</v>
      </c>
      <c r="BG102" s="19">
        <f t="shared" si="17"/>
        <v>0</v>
      </c>
      <c r="BH102" s="19">
        <f t="shared" si="17"/>
        <v>0</v>
      </c>
      <c r="BI102" s="19">
        <f t="shared" si="17"/>
        <v>0</v>
      </c>
      <c r="BJ102" s="19">
        <f t="shared" si="17"/>
        <v>0</v>
      </c>
      <c r="BK102" s="19">
        <f t="shared" si="17"/>
        <v>0</v>
      </c>
      <c r="BL102" s="19">
        <f>BL86+BL87-BL85</f>
        <v>0</v>
      </c>
      <c r="BM102" s="19">
        <f t="shared" si="17"/>
        <v>0</v>
      </c>
      <c r="BN102" s="19">
        <f t="shared" si="17"/>
        <v>0</v>
      </c>
      <c r="BO102" s="19">
        <f t="shared" si="17"/>
        <v>0</v>
      </c>
      <c r="BP102" s="19">
        <f t="shared" si="17"/>
        <v>0</v>
      </c>
      <c r="BQ102" s="19">
        <f t="shared" si="17"/>
        <v>0</v>
      </c>
      <c r="BR102" s="19">
        <f t="shared" si="17"/>
        <v>0</v>
      </c>
      <c r="BS102" s="19">
        <f t="shared" si="17"/>
        <v>0</v>
      </c>
      <c r="BT102" s="19">
        <f t="shared" si="17"/>
        <v>0</v>
      </c>
      <c r="BU102" s="19">
        <f t="shared" si="17"/>
        <v>0</v>
      </c>
      <c r="BV102" s="19">
        <f t="shared" si="17"/>
        <v>0</v>
      </c>
      <c r="BW102" s="19">
        <f t="shared" si="17"/>
        <v>0</v>
      </c>
      <c r="BX102" s="19">
        <f t="shared" si="17"/>
        <v>0</v>
      </c>
      <c r="BY102" s="19">
        <f t="shared" si="17"/>
        <v>0</v>
      </c>
      <c r="BZ102" s="19">
        <f t="shared" si="17"/>
        <v>0</v>
      </c>
      <c r="CA102" s="19">
        <f t="shared" si="17"/>
        <v>0</v>
      </c>
      <c r="CB102" s="19">
        <f t="shared" si="17"/>
        <v>0</v>
      </c>
      <c r="CD102" s="19">
        <f t="shared" si="10"/>
        <v>0</v>
      </c>
      <c r="CE102" s="19">
        <f>CE86+CE87-CE85</f>
        <v>0</v>
      </c>
      <c r="CF102" s="19">
        <f>CF86+CF87-CF85</f>
        <v>0</v>
      </c>
    </row>
    <row r="103" spans="2:84" x14ac:dyDescent="0.2">
      <c r="D103" s="19">
        <f>D90+D91-D89</f>
        <v>0</v>
      </c>
      <c r="E103" s="19">
        <f t="shared" ref="E103:CB103" si="18">E90+E91-E89</f>
        <v>0</v>
      </c>
      <c r="F103" s="19">
        <f t="shared" si="18"/>
        <v>0</v>
      </c>
      <c r="G103" s="19">
        <f t="shared" si="18"/>
        <v>0</v>
      </c>
      <c r="H103" s="19">
        <f t="shared" si="18"/>
        <v>0</v>
      </c>
      <c r="I103" s="19">
        <f t="shared" si="18"/>
        <v>0</v>
      </c>
      <c r="J103" s="19">
        <f t="shared" si="18"/>
        <v>0</v>
      </c>
      <c r="K103" s="19">
        <f t="shared" si="18"/>
        <v>0</v>
      </c>
      <c r="L103" s="19">
        <f t="shared" si="18"/>
        <v>0</v>
      </c>
      <c r="M103" s="19">
        <f t="shared" si="18"/>
        <v>0</v>
      </c>
      <c r="N103" s="19">
        <f t="shared" si="18"/>
        <v>0</v>
      </c>
      <c r="O103" s="19">
        <f t="shared" si="18"/>
        <v>0</v>
      </c>
      <c r="P103" s="19">
        <f t="shared" si="18"/>
        <v>0</v>
      </c>
      <c r="Q103" s="19">
        <f t="shared" si="18"/>
        <v>0</v>
      </c>
      <c r="R103" s="19">
        <f t="shared" si="18"/>
        <v>0</v>
      </c>
      <c r="S103" s="19">
        <f t="shared" si="18"/>
        <v>0</v>
      </c>
      <c r="T103" s="19">
        <f t="shared" si="18"/>
        <v>0</v>
      </c>
      <c r="U103" s="19">
        <f t="shared" si="18"/>
        <v>0</v>
      </c>
      <c r="V103" s="19">
        <f t="shared" si="18"/>
        <v>0</v>
      </c>
      <c r="W103" s="19">
        <f t="shared" si="18"/>
        <v>0</v>
      </c>
      <c r="X103" s="19">
        <f t="shared" si="18"/>
        <v>0</v>
      </c>
      <c r="Y103" s="19">
        <f t="shared" si="18"/>
        <v>0</v>
      </c>
      <c r="Z103" s="19">
        <f t="shared" si="18"/>
        <v>0</v>
      </c>
      <c r="AA103" s="19">
        <f t="shared" si="18"/>
        <v>0</v>
      </c>
      <c r="AB103" s="19">
        <f t="shared" si="18"/>
        <v>0</v>
      </c>
      <c r="AC103" s="19">
        <f t="shared" si="18"/>
        <v>0</v>
      </c>
      <c r="AD103" s="19">
        <f t="shared" si="18"/>
        <v>0</v>
      </c>
      <c r="AE103" s="19">
        <f t="shared" si="18"/>
        <v>0</v>
      </c>
      <c r="AF103" s="19">
        <f t="shared" si="18"/>
        <v>0</v>
      </c>
      <c r="AG103" s="19">
        <f t="shared" si="18"/>
        <v>0</v>
      </c>
      <c r="AH103" s="19">
        <f t="shared" si="18"/>
        <v>0</v>
      </c>
      <c r="AI103" s="19">
        <f t="shared" si="18"/>
        <v>0</v>
      </c>
      <c r="AJ103" s="19">
        <f t="shared" si="18"/>
        <v>0</v>
      </c>
      <c r="AK103" s="19">
        <f t="shared" si="18"/>
        <v>0</v>
      </c>
      <c r="AL103" s="19">
        <f t="shared" si="18"/>
        <v>0</v>
      </c>
      <c r="AM103" s="19">
        <f t="shared" si="18"/>
        <v>0</v>
      </c>
      <c r="AN103" s="19">
        <f t="shared" si="18"/>
        <v>0</v>
      </c>
      <c r="AO103" s="19">
        <f t="shared" si="18"/>
        <v>0</v>
      </c>
      <c r="AP103" s="19">
        <f t="shared" si="18"/>
        <v>0</v>
      </c>
      <c r="AQ103" s="19">
        <f t="shared" si="18"/>
        <v>0</v>
      </c>
      <c r="AR103" s="19">
        <f t="shared" si="18"/>
        <v>0</v>
      </c>
      <c r="AS103" s="19">
        <f t="shared" si="18"/>
        <v>0</v>
      </c>
      <c r="AT103" s="19">
        <f t="shared" si="18"/>
        <v>0</v>
      </c>
      <c r="AU103" s="19">
        <f t="shared" si="18"/>
        <v>0</v>
      </c>
      <c r="AV103" s="19">
        <f t="shared" si="18"/>
        <v>0</v>
      </c>
      <c r="AW103" s="19">
        <f t="shared" si="18"/>
        <v>0</v>
      </c>
      <c r="AX103" s="19">
        <f t="shared" si="18"/>
        <v>0</v>
      </c>
      <c r="AY103" s="19">
        <f t="shared" si="18"/>
        <v>0</v>
      </c>
      <c r="AZ103" s="19">
        <f t="shared" si="18"/>
        <v>0</v>
      </c>
      <c r="BA103" s="19">
        <f t="shared" si="18"/>
        <v>0</v>
      </c>
      <c r="BB103" s="19">
        <f t="shared" si="18"/>
        <v>0</v>
      </c>
      <c r="BC103" s="19">
        <f t="shared" si="18"/>
        <v>0</v>
      </c>
      <c r="BD103" s="19">
        <f>BD90+BD91-BD89</f>
        <v>0</v>
      </c>
      <c r="BE103" s="19">
        <f t="shared" si="18"/>
        <v>0</v>
      </c>
      <c r="BF103" s="19">
        <f t="shared" si="18"/>
        <v>0</v>
      </c>
      <c r="BG103" s="19">
        <f t="shared" si="18"/>
        <v>0</v>
      </c>
      <c r="BH103" s="19">
        <f t="shared" si="18"/>
        <v>0</v>
      </c>
      <c r="BI103" s="19">
        <f t="shared" si="18"/>
        <v>0</v>
      </c>
      <c r="BJ103" s="19">
        <f t="shared" si="18"/>
        <v>0</v>
      </c>
      <c r="BK103" s="19">
        <f t="shared" si="18"/>
        <v>0</v>
      </c>
      <c r="BL103" s="19">
        <f t="shared" si="18"/>
        <v>0</v>
      </c>
      <c r="BM103" s="19">
        <f t="shared" si="18"/>
        <v>0</v>
      </c>
      <c r="BN103" s="19">
        <f t="shared" si="18"/>
        <v>0</v>
      </c>
      <c r="BO103" s="19">
        <f t="shared" si="18"/>
        <v>0</v>
      </c>
      <c r="BP103" s="19">
        <f t="shared" si="18"/>
        <v>0</v>
      </c>
      <c r="BQ103" s="19">
        <f t="shared" si="18"/>
        <v>0</v>
      </c>
      <c r="BR103" s="19">
        <f t="shared" si="18"/>
        <v>0</v>
      </c>
      <c r="BS103" s="19">
        <f t="shared" si="18"/>
        <v>0</v>
      </c>
      <c r="BT103" s="19">
        <f t="shared" si="18"/>
        <v>0</v>
      </c>
      <c r="BU103" s="19">
        <f t="shared" si="18"/>
        <v>0</v>
      </c>
      <c r="BV103" s="19">
        <f t="shared" si="18"/>
        <v>0</v>
      </c>
      <c r="BW103" s="19">
        <f t="shared" si="18"/>
        <v>0</v>
      </c>
      <c r="BX103" s="19">
        <f t="shared" si="18"/>
        <v>0</v>
      </c>
      <c r="BY103" s="19">
        <f t="shared" si="18"/>
        <v>0</v>
      </c>
      <c r="BZ103" s="19">
        <f t="shared" si="18"/>
        <v>0</v>
      </c>
      <c r="CA103" s="19">
        <f t="shared" si="18"/>
        <v>0</v>
      </c>
      <c r="CB103" s="19">
        <f t="shared" si="18"/>
        <v>0</v>
      </c>
      <c r="CD103" s="19">
        <f t="shared" si="10"/>
        <v>0</v>
      </c>
      <c r="CE103" s="19">
        <f>CE90+CE91-CE89</f>
        <v>0</v>
      </c>
      <c r="CF103" s="19">
        <f>CF90+CF91-CF89</f>
        <v>0</v>
      </c>
    </row>
    <row r="104" spans="2:84" x14ac:dyDescent="0.2">
      <c r="D104" s="19">
        <f>D83+D89-D92</f>
        <v>0</v>
      </c>
      <c r="E104" s="19">
        <f t="shared" ref="E104:CB104" si="19">E83+E89-E92</f>
        <v>0</v>
      </c>
      <c r="F104" s="19">
        <f t="shared" si="19"/>
        <v>0</v>
      </c>
      <c r="G104" s="19">
        <f t="shared" si="19"/>
        <v>0</v>
      </c>
      <c r="H104" s="19">
        <f t="shared" si="19"/>
        <v>0</v>
      </c>
      <c r="I104" s="19">
        <f t="shared" si="19"/>
        <v>0</v>
      </c>
      <c r="J104" s="19">
        <f t="shared" si="19"/>
        <v>0</v>
      </c>
      <c r="K104" s="19">
        <f t="shared" si="19"/>
        <v>0</v>
      </c>
      <c r="L104" s="19">
        <f t="shared" si="19"/>
        <v>0</v>
      </c>
      <c r="M104" s="19">
        <f t="shared" si="19"/>
        <v>0</v>
      </c>
      <c r="N104" s="19">
        <f t="shared" si="19"/>
        <v>0</v>
      </c>
      <c r="O104" s="19">
        <f t="shared" si="19"/>
        <v>0</v>
      </c>
      <c r="P104" s="19">
        <f t="shared" si="19"/>
        <v>0</v>
      </c>
      <c r="Q104" s="19">
        <f t="shared" si="19"/>
        <v>0</v>
      </c>
      <c r="R104" s="19">
        <f t="shared" si="19"/>
        <v>0</v>
      </c>
      <c r="S104" s="19">
        <f t="shared" si="19"/>
        <v>0</v>
      </c>
      <c r="T104" s="19">
        <f t="shared" si="19"/>
        <v>0</v>
      </c>
      <c r="U104" s="19">
        <f t="shared" si="19"/>
        <v>0</v>
      </c>
      <c r="V104" s="19">
        <f t="shared" si="19"/>
        <v>0</v>
      </c>
      <c r="W104" s="19">
        <f t="shared" si="19"/>
        <v>0</v>
      </c>
      <c r="X104" s="19">
        <f t="shared" si="19"/>
        <v>0</v>
      </c>
      <c r="Y104" s="19">
        <f t="shared" si="19"/>
        <v>0</v>
      </c>
      <c r="Z104" s="19">
        <f t="shared" si="19"/>
        <v>0</v>
      </c>
      <c r="AA104" s="19">
        <f t="shared" si="19"/>
        <v>0</v>
      </c>
      <c r="AB104" s="19">
        <f t="shared" si="19"/>
        <v>0</v>
      </c>
      <c r="AC104" s="19">
        <f t="shared" si="19"/>
        <v>0</v>
      </c>
      <c r="AD104" s="19">
        <f t="shared" si="19"/>
        <v>0</v>
      </c>
      <c r="AE104" s="19">
        <f t="shared" si="19"/>
        <v>0</v>
      </c>
      <c r="AF104" s="19">
        <f t="shared" si="19"/>
        <v>0</v>
      </c>
      <c r="AG104" s="19">
        <f t="shared" si="19"/>
        <v>0</v>
      </c>
      <c r="AH104" s="19">
        <f t="shared" si="19"/>
        <v>0</v>
      </c>
      <c r="AI104" s="19">
        <f t="shared" si="19"/>
        <v>0</v>
      </c>
      <c r="AJ104" s="19">
        <f t="shared" si="19"/>
        <v>0</v>
      </c>
      <c r="AK104" s="19">
        <f t="shared" si="19"/>
        <v>0</v>
      </c>
      <c r="AL104" s="19">
        <f t="shared" si="19"/>
        <v>0</v>
      </c>
      <c r="AM104" s="19">
        <f t="shared" si="19"/>
        <v>0</v>
      </c>
      <c r="AN104" s="19">
        <f t="shared" si="19"/>
        <v>0</v>
      </c>
      <c r="AO104" s="19">
        <f t="shared" si="19"/>
        <v>0</v>
      </c>
      <c r="AP104" s="19">
        <f t="shared" si="19"/>
        <v>0</v>
      </c>
      <c r="AQ104" s="19">
        <f t="shared" si="19"/>
        <v>0</v>
      </c>
      <c r="AR104" s="19">
        <f t="shared" si="19"/>
        <v>0</v>
      </c>
      <c r="AS104" s="19">
        <f t="shared" si="19"/>
        <v>0</v>
      </c>
      <c r="AT104" s="19">
        <f t="shared" si="19"/>
        <v>0</v>
      </c>
      <c r="AU104" s="19">
        <f t="shared" si="19"/>
        <v>0</v>
      </c>
      <c r="AV104" s="19">
        <f t="shared" si="19"/>
        <v>0</v>
      </c>
      <c r="AW104" s="19">
        <f t="shared" si="19"/>
        <v>0</v>
      </c>
      <c r="AX104" s="19">
        <f t="shared" si="19"/>
        <v>0</v>
      </c>
      <c r="AY104" s="19">
        <f t="shared" si="19"/>
        <v>0</v>
      </c>
      <c r="AZ104" s="19">
        <f t="shared" si="19"/>
        <v>0</v>
      </c>
      <c r="BA104" s="19">
        <f t="shared" si="19"/>
        <v>0</v>
      </c>
      <c r="BB104" s="19">
        <f t="shared" si="19"/>
        <v>0</v>
      </c>
      <c r="BC104" s="19">
        <f t="shared" si="19"/>
        <v>0</v>
      </c>
      <c r="BD104" s="19">
        <f>BD83+BD89-BD92</f>
        <v>0</v>
      </c>
      <c r="BE104" s="19">
        <f t="shared" si="19"/>
        <v>0</v>
      </c>
      <c r="BF104" s="19">
        <f t="shared" si="19"/>
        <v>0</v>
      </c>
      <c r="BG104" s="19">
        <f t="shared" si="19"/>
        <v>0</v>
      </c>
      <c r="BH104" s="19">
        <f t="shared" si="19"/>
        <v>0</v>
      </c>
      <c r="BI104" s="19">
        <f t="shared" si="19"/>
        <v>0</v>
      </c>
      <c r="BJ104" s="19">
        <f t="shared" si="19"/>
        <v>0</v>
      </c>
      <c r="BK104" s="19">
        <f t="shared" si="19"/>
        <v>0</v>
      </c>
      <c r="BL104" s="19">
        <f t="shared" si="19"/>
        <v>0</v>
      </c>
      <c r="BM104" s="19">
        <f t="shared" si="19"/>
        <v>0</v>
      </c>
      <c r="BN104" s="19">
        <f t="shared" si="19"/>
        <v>0</v>
      </c>
      <c r="BO104" s="19">
        <f t="shared" si="19"/>
        <v>0</v>
      </c>
      <c r="BP104" s="19">
        <f t="shared" si="19"/>
        <v>0</v>
      </c>
      <c r="BQ104" s="19">
        <f t="shared" si="19"/>
        <v>0</v>
      </c>
      <c r="BR104" s="19">
        <f t="shared" si="19"/>
        <v>0</v>
      </c>
      <c r="BS104" s="19">
        <f t="shared" si="19"/>
        <v>0</v>
      </c>
      <c r="BT104" s="19">
        <f t="shared" si="19"/>
        <v>0</v>
      </c>
      <c r="BU104" s="19">
        <f t="shared" si="19"/>
        <v>0</v>
      </c>
      <c r="BV104" s="19">
        <f t="shared" si="19"/>
        <v>0</v>
      </c>
      <c r="BW104" s="19">
        <f t="shared" si="19"/>
        <v>0</v>
      </c>
      <c r="BX104" s="19">
        <f t="shared" si="19"/>
        <v>0</v>
      </c>
      <c r="BY104" s="19">
        <f t="shared" si="19"/>
        <v>0</v>
      </c>
      <c r="BZ104" s="19">
        <f t="shared" si="19"/>
        <v>0</v>
      </c>
      <c r="CA104" s="19">
        <f t="shared" si="19"/>
        <v>0</v>
      </c>
      <c r="CB104" s="19">
        <f t="shared" si="19"/>
        <v>0</v>
      </c>
      <c r="CD104" s="19">
        <f t="shared" si="10"/>
        <v>0</v>
      </c>
      <c r="CE104" s="19">
        <f>CE83+CE89-CE92</f>
        <v>0</v>
      </c>
      <c r="CF104" s="19">
        <f>CF83+CF89-CF92</f>
        <v>0</v>
      </c>
    </row>
    <row r="105" spans="2:84" x14ac:dyDescent="0.2">
      <c r="D105" s="19">
        <f>SUM(D92:D94)-D95</f>
        <v>0</v>
      </c>
      <c r="E105" s="19">
        <f t="shared" ref="E105:CB105" si="20">SUM(E92:E94)-E95</f>
        <v>0</v>
      </c>
      <c r="F105" s="19">
        <f t="shared" si="20"/>
        <v>0</v>
      </c>
      <c r="G105" s="19">
        <f t="shared" si="20"/>
        <v>0</v>
      </c>
      <c r="H105" s="19">
        <f t="shared" si="20"/>
        <v>0</v>
      </c>
      <c r="I105" s="19">
        <f t="shared" si="20"/>
        <v>0</v>
      </c>
      <c r="J105" s="19">
        <f t="shared" si="20"/>
        <v>0</v>
      </c>
      <c r="K105" s="19">
        <f t="shared" si="20"/>
        <v>0</v>
      </c>
      <c r="L105" s="19">
        <f t="shared" si="20"/>
        <v>0</v>
      </c>
      <c r="M105" s="19">
        <f t="shared" si="20"/>
        <v>0</v>
      </c>
      <c r="N105" s="19">
        <f t="shared" si="20"/>
        <v>0</v>
      </c>
      <c r="O105" s="19">
        <f t="shared" si="20"/>
        <v>0</v>
      </c>
      <c r="P105" s="19">
        <f t="shared" si="20"/>
        <v>0</v>
      </c>
      <c r="Q105" s="19">
        <f t="shared" si="20"/>
        <v>0</v>
      </c>
      <c r="R105" s="19">
        <f t="shared" si="20"/>
        <v>0</v>
      </c>
      <c r="S105" s="19">
        <f t="shared" si="20"/>
        <v>0</v>
      </c>
      <c r="T105" s="19">
        <f t="shared" si="20"/>
        <v>0</v>
      </c>
      <c r="U105" s="19">
        <f t="shared" si="20"/>
        <v>0</v>
      </c>
      <c r="V105" s="19">
        <f t="shared" si="20"/>
        <v>0</v>
      </c>
      <c r="W105" s="19">
        <f t="shared" si="20"/>
        <v>0</v>
      </c>
      <c r="X105" s="19">
        <f t="shared" si="20"/>
        <v>0</v>
      </c>
      <c r="Y105" s="19">
        <f t="shared" si="20"/>
        <v>0</v>
      </c>
      <c r="Z105" s="19">
        <f t="shared" si="20"/>
        <v>0</v>
      </c>
      <c r="AA105" s="19">
        <f t="shared" si="20"/>
        <v>0</v>
      </c>
      <c r="AB105" s="19">
        <f t="shared" si="20"/>
        <v>0</v>
      </c>
      <c r="AC105" s="19">
        <f t="shared" si="20"/>
        <v>0</v>
      </c>
      <c r="AD105" s="19">
        <f t="shared" si="20"/>
        <v>0</v>
      </c>
      <c r="AE105" s="19">
        <f t="shared" si="20"/>
        <v>0</v>
      </c>
      <c r="AF105" s="19">
        <f t="shared" si="20"/>
        <v>0</v>
      </c>
      <c r="AG105" s="19">
        <f t="shared" si="20"/>
        <v>0</v>
      </c>
      <c r="AH105" s="19">
        <f t="shared" si="20"/>
        <v>0</v>
      </c>
      <c r="AI105" s="19">
        <f t="shared" si="20"/>
        <v>0</v>
      </c>
      <c r="AJ105" s="19">
        <f t="shared" si="20"/>
        <v>0</v>
      </c>
      <c r="AK105" s="19">
        <f t="shared" si="20"/>
        <v>0</v>
      </c>
      <c r="AL105" s="19">
        <f t="shared" si="20"/>
        <v>0</v>
      </c>
      <c r="AM105" s="19">
        <f t="shared" si="20"/>
        <v>0</v>
      </c>
      <c r="AN105" s="19">
        <f t="shared" si="20"/>
        <v>0</v>
      </c>
      <c r="AO105" s="19">
        <f t="shared" si="20"/>
        <v>0</v>
      </c>
      <c r="AP105" s="19">
        <f t="shared" si="20"/>
        <v>0</v>
      </c>
      <c r="AQ105" s="19">
        <f t="shared" si="20"/>
        <v>0</v>
      </c>
      <c r="AR105" s="19">
        <f t="shared" si="20"/>
        <v>0</v>
      </c>
      <c r="AS105" s="19">
        <f t="shared" si="20"/>
        <v>0</v>
      </c>
      <c r="AT105" s="19">
        <f t="shared" si="20"/>
        <v>0</v>
      </c>
      <c r="AU105" s="19">
        <f t="shared" si="20"/>
        <v>0</v>
      </c>
      <c r="AV105" s="19">
        <f t="shared" si="20"/>
        <v>0</v>
      </c>
      <c r="AW105" s="19">
        <f t="shared" si="20"/>
        <v>0</v>
      </c>
      <c r="AX105" s="19">
        <f t="shared" si="20"/>
        <v>0</v>
      </c>
      <c r="AY105" s="19">
        <f t="shared" si="20"/>
        <v>0</v>
      </c>
      <c r="AZ105" s="19">
        <f t="shared" si="20"/>
        <v>0</v>
      </c>
      <c r="BA105" s="19">
        <f t="shared" si="20"/>
        <v>0</v>
      </c>
      <c r="BB105" s="19">
        <f t="shared" si="20"/>
        <v>0</v>
      </c>
      <c r="BC105" s="19">
        <f t="shared" si="20"/>
        <v>0</v>
      </c>
      <c r="BD105" s="19">
        <f>SUM(BD92:BD94)-BD95</f>
        <v>0</v>
      </c>
      <c r="BE105" s="19">
        <f t="shared" si="20"/>
        <v>0</v>
      </c>
      <c r="BF105" s="19">
        <f t="shared" si="20"/>
        <v>0</v>
      </c>
      <c r="BG105" s="19">
        <f t="shared" ref="BG105:BR105" si="21">SUM(BG92:BG94)-BG95</f>
        <v>0</v>
      </c>
      <c r="BH105" s="19">
        <f t="shared" si="21"/>
        <v>0</v>
      </c>
      <c r="BI105" s="19">
        <f t="shared" si="21"/>
        <v>0</v>
      </c>
      <c r="BJ105" s="19">
        <f t="shared" si="21"/>
        <v>0</v>
      </c>
      <c r="BK105" s="19">
        <f t="shared" si="21"/>
        <v>0</v>
      </c>
      <c r="BL105" s="19">
        <f t="shared" si="21"/>
        <v>0</v>
      </c>
      <c r="BM105" s="19">
        <f t="shared" si="21"/>
        <v>0</v>
      </c>
      <c r="BN105" s="19">
        <f t="shared" si="21"/>
        <v>0</v>
      </c>
      <c r="BO105" s="19">
        <f t="shared" si="21"/>
        <v>0</v>
      </c>
      <c r="BP105" s="19">
        <f t="shared" si="21"/>
        <v>0</v>
      </c>
      <c r="BQ105" s="19">
        <f t="shared" si="21"/>
        <v>0</v>
      </c>
      <c r="BR105" s="19">
        <f t="shared" si="21"/>
        <v>0</v>
      </c>
      <c r="BS105" s="19">
        <f t="shared" si="20"/>
        <v>0</v>
      </c>
      <c r="BT105" s="19">
        <f t="shared" si="20"/>
        <v>0</v>
      </c>
      <c r="BU105" s="19">
        <f t="shared" si="20"/>
        <v>0</v>
      </c>
      <c r="BV105" s="19">
        <f t="shared" si="20"/>
        <v>0</v>
      </c>
      <c r="BW105" s="19">
        <f t="shared" si="20"/>
        <v>0</v>
      </c>
      <c r="BX105" s="19">
        <f t="shared" si="20"/>
        <v>0</v>
      </c>
      <c r="BY105" s="19">
        <f t="shared" si="20"/>
        <v>0</v>
      </c>
      <c r="BZ105" s="19">
        <f t="shared" si="20"/>
        <v>0</v>
      </c>
      <c r="CA105" s="19">
        <f t="shared" si="20"/>
        <v>0</v>
      </c>
      <c r="CB105" s="19">
        <f t="shared" si="20"/>
        <v>0</v>
      </c>
      <c r="CD105" s="19">
        <f t="shared" si="10"/>
        <v>0</v>
      </c>
      <c r="CE105" s="19">
        <f>SUM(CE92:CE94)-CE95</f>
        <v>0</v>
      </c>
      <c r="CF105" s="19">
        <f>SUM(CF92:CF94)-CF95</f>
        <v>0</v>
      </c>
    </row>
    <row r="106" spans="2:84" x14ac:dyDescent="0.2">
      <c r="D106" s="19">
        <f>D82+D95-D96</f>
        <v>0</v>
      </c>
      <c r="E106" s="19">
        <f t="shared" ref="E106:CA106" si="22">E82+E95-E96</f>
        <v>0</v>
      </c>
      <c r="F106" s="19">
        <f t="shared" si="22"/>
        <v>0</v>
      </c>
      <c r="G106" s="19">
        <f t="shared" si="22"/>
        <v>0</v>
      </c>
      <c r="H106" s="19">
        <f t="shared" si="22"/>
        <v>0</v>
      </c>
      <c r="I106" s="19">
        <f t="shared" si="22"/>
        <v>0</v>
      </c>
      <c r="J106" s="19">
        <f t="shared" si="22"/>
        <v>0</v>
      </c>
      <c r="K106" s="19">
        <f t="shared" si="22"/>
        <v>0</v>
      </c>
      <c r="L106" s="19">
        <f t="shared" si="22"/>
        <v>0</v>
      </c>
      <c r="M106" s="19">
        <f t="shared" si="22"/>
        <v>0</v>
      </c>
      <c r="N106" s="19">
        <f t="shared" si="22"/>
        <v>0</v>
      </c>
      <c r="O106" s="19">
        <f t="shared" si="22"/>
        <v>0</v>
      </c>
      <c r="P106" s="19">
        <f t="shared" si="22"/>
        <v>0</v>
      </c>
      <c r="Q106" s="19">
        <f t="shared" si="22"/>
        <v>0</v>
      </c>
      <c r="R106" s="19">
        <f t="shared" si="22"/>
        <v>0</v>
      </c>
      <c r="S106" s="19">
        <f t="shared" si="22"/>
        <v>0</v>
      </c>
      <c r="T106" s="19">
        <f t="shared" si="22"/>
        <v>0</v>
      </c>
      <c r="U106" s="19">
        <f t="shared" si="22"/>
        <v>0</v>
      </c>
      <c r="V106" s="19">
        <f t="shared" si="22"/>
        <v>0</v>
      </c>
      <c r="W106" s="19">
        <f t="shared" si="22"/>
        <v>0</v>
      </c>
      <c r="X106" s="19">
        <f t="shared" si="22"/>
        <v>0</v>
      </c>
      <c r="Y106" s="19">
        <f t="shared" si="22"/>
        <v>0</v>
      </c>
      <c r="Z106" s="19">
        <f t="shared" si="22"/>
        <v>0</v>
      </c>
      <c r="AA106" s="19">
        <f t="shared" si="22"/>
        <v>0</v>
      </c>
      <c r="AB106" s="19">
        <f t="shared" si="22"/>
        <v>0</v>
      </c>
      <c r="AC106" s="19">
        <f t="shared" si="22"/>
        <v>0</v>
      </c>
      <c r="AD106" s="19">
        <f t="shared" si="22"/>
        <v>0</v>
      </c>
      <c r="AE106" s="19">
        <f t="shared" si="22"/>
        <v>0</v>
      </c>
      <c r="AF106" s="19">
        <f t="shared" si="22"/>
        <v>0</v>
      </c>
      <c r="AG106" s="19">
        <f t="shared" si="22"/>
        <v>0</v>
      </c>
      <c r="AH106" s="19">
        <f t="shared" si="22"/>
        <v>0</v>
      </c>
      <c r="AI106" s="19">
        <f t="shared" si="22"/>
        <v>0</v>
      </c>
      <c r="AJ106" s="19">
        <f t="shared" si="22"/>
        <v>0</v>
      </c>
      <c r="AK106" s="19">
        <f t="shared" si="22"/>
        <v>0</v>
      </c>
      <c r="AL106" s="19">
        <f t="shared" si="22"/>
        <v>0</v>
      </c>
      <c r="AM106" s="19">
        <f t="shared" si="22"/>
        <v>0</v>
      </c>
      <c r="AN106" s="19">
        <f t="shared" si="22"/>
        <v>0</v>
      </c>
      <c r="AO106" s="19">
        <f t="shared" si="22"/>
        <v>0</v>
      </c>
      <c r="AP106" s="19">
        <f t="shared" si="22"/>
        <v>0</v>
      </c>
      <c r="AQ106" s="19">
        <f t="shared" si="22"/>
        <v>0</v>
      </c>
      <c r="AR106" s="19">
        <f t="shared" si="22"/>
        <v>0</v>
      </c>
      <c r="AS106" s="19">
        <f t="shared" si="22"/>
        <v>0</v>
      </c>
      <c r="AT106" s="19">
        <f t="shared" si="22"/>
        <v>0</v>
      </c>
      <c r="AU106" s="19">
        <f t="shared" si="22"/>
        <v>0</v>
      </c>
      <c r="AV106" s="19">
        <f t="shared" si="22"/>
        <v>0</v>
      </c>
      <c r="AW106" s="19">
        <f t="shared" si="22"/>
        <v>0</v>
      </c>
      <c r="AX106" s="19">
        <f t="shared" si="22"/>
        <v>0</v>
      </c>
      <c r="AY106" s="19">
        <f t="shared" si="22"/>
        <v>0</v>
      </c>
      <c r="AZ106" s="19">
        <f t="shared" si="22"/>
        <v>0</v>
      </c>
      <c r="BA106" s="19">
        <f t="shared" si="22"/>
        <v>0</v>
      </c>
      <c r="BB106" s="19">
        <f t="shared" si="22"/>
        <v>0</v>
      </c>
      <c r="BC106" s="19">
        <f t="shared" si="22"/>
        <v>0</v>
      </c>
      <c r="BD106" s="19">
        <f>BD82+BD95-BD96</f>
        <v>0</v>
      </c>
      <c r="BE106" s="19">
        <f t="shared" si="22"/>
        <v>0</v>
      </c>
      <c r="BF106" s="19">
        <f t="shared" si="22"/>
        <v>0</v>
      </c>
      <c r="BG106" s="19">
        <f t="shared" si="22"/>
        <v>0</v>
      </c>
      <c r="BH106" s="19">
        <f t="shared" si="22"/>
        <v>0</v>
      </c>
      <c r="BI106" s="19">
        <f t="shared" si="22"/>
        <v>0</v>
      </c>
      <c r="BJ106" s="19">
        <f t="shared" si="22"/>
        <v>0</v>
      </c>
      <c r="BK106" s="19">
        <f t="shared" si="22"/>
        <v>0</v>
      </c>
      <c r="BL106" s="19">
        <f t="shared" si="22"/>
        <v>0</v>
      </c>
      <c r="BM106" s="19">
        <f t="shared" si="22"/>
        <v>0</v>
      </c>
      <c r="BN106" s="19">
        <f t="shared" si="22"/>
        <v>0</v>
      </c>
      <c r="BO106" s="19">
        <f t="shared" si="22"/>
        <v>0</v>
      </c>
      <c r="BP106" s="19">
        <f t="shared" si="22"/>
        <v>0</v>
      </c>
      <c r="BQ106" s="19">
        <f t="shared" si="22"/>
        <v>0</v>
      </c>
      <c r="BR106" s="19">
        <f t="shared" si="22"/>
        <v>0</v>
      </c>
      <c r="BS106" s="19">
        <f t="shared" si="22"/>
        <v>0</v>
      </c>
      <c r="BT106" s="19">
        <f t="shared" si="22"/>
        <v>0</v>
      </c>
      <c r="BU106" s="19">
        <f t="shared" si="22"/>
        <v>781577</v>
      </c>
      <c r="BV106" s="19">
        <f t="shared" si="22"/>
        <v>1277645</v>
      </c>
      <c r="BW106" s="19">
        <f t="shared" si="22"/>
        <v>88928</v>
      </c>
      <c r="BX106" s="19">
        <f t="shared" si="22"/>
        <v>3939208.0000000005</v>
      </c>
      <c r="BY106" s="19">
        <f t="shared" si="22"/>
        <v>973270.99999999977</v>
      </c>
      <c r="BZ106" s="19">
        <f t="shared" si="22"/>
        <v>-34781</v>
      </c>
      <c r="CA106" s="19">
        <f t="shared" si="22"/>
        <v>7025847.9999999991</v>
      </c>
      <c r="CB106" s="19">
        <f>CB82+CB95-CB96</f>
        <v>7025848</v>
      </c>
      <c r="CD106" s="19">
        <f t="shared" si="10"/>
        <v>0</v>
      </c>
      <c r="CE106" s="19">
        <f>CE82+CE95-CE96</f>
        <v>0</v>
      </c>
      <c r="CF106" s="19">
        <f>CF82+CF95-CF96</f>
        <v>0</v>
      </c>
    </row>
  </sheetData>
  <phoneticPr fontId="2" type="noConversion"/>
  <pageMargins left="0.78740157499999996" right="0.78740157499999996" top="0.984251969" bottom="0.984251969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V73"/>
  <sheetViews>
    <sheetView zoomScale="80" zoomScaleNormal="8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5" sqref="D5"/>
    </sheetView>
  </sheetViews>
  <sheetFormatPr baseColWidth="10" defaultColWidth="9.140625" defaultRowHeight="12.75" x14ac:dyDescent="0.2"/>
  <cols>
    <col min="2" max="2" width="22.28515625" bestFit="1" customWidth="1"/>
  </cols>
  <sheetData>
    <row r="1" spans="1:71" ht="12.75" customHeight="1" x14ac:dyDescent="0.2">
      <c r="A1" s="6" t="s">
        <v>0</v>
      </c>
      <c r="B1" s="4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</row>
    <row r="2" spans="1:71" ht="12.75" customHeight="1" x14ac:dyDescent="0.2">
      <c r="A2" s="6" t="s">
        <v>4</v>
      </c>
      <c r="B2" s="4" t="s">
        <v>4</v>
      </c>
      <c r="D2" s="22" t="s">
        <v>301</v>
      </c>
      <c r="E2" s="22" t="s">
        <v>303</v>
      </c>
      <c r="F2" s="22" t="s">
        <v>305</v>
      </c>
      <c r="G2" s="22" t="s">
        <v>307</v>
      </c>
      <c r="H2" s="22" t="s">
        <v>309</v>
      </c>
      <c r="I2" s="22" t="s">
        <v>311</v>
      </c>
      <c r="J2" s="22" t="s">
        <v>313</v>
      </c>
      <c r="K2" s="22" t="s">
        <v>315</v>
      </c>
      <c r="L2" s="22" t="s">
        <v>317</v>
      </c>
      <c r="M2" s="22" t="s">
        <v>319</v>
      </c>
      <c r="N2" s="22" t="s">
        <v>320</v>
      </c>
      <c r="O2" s="22" t="s">
        <v>322</v>
      </c>
      <c r="P2" s="22" t="s">
        <v>324</v>
      </c>
      <c r="Q2" s="22" t="s">
        <v>326</v>
      </c>
      <c r="R2" s="22" t="s">
        <v>328</v>
      </c>
      <c r="S2" s="22" t="s">
        <v>330</v>
      </c>
      <c r="T2" s="22" t="s">
        <v>332</v>
      </c>
      <c r="U2" s="22" t="s">
        <v>334</v>
      </c>
      <c r="V2" s="22" t="s">
        <v>336</v>
      </c>
      <c r="W2" s="22" t="s">
        <v>338</v>
      </c>
      <c r="X2" s="22" t="s">
        <v>340</v>
      </c>
      <c r="Y2" s="22" t="s">
        <v>342</v>
      </c>
      <c r="Z2" s="22" t="s">
        <v>344</v>
      </c>
      <c r="AA2" s="22" t="s">
        <v>346</v>
      </c>
      <c r="AB2" s="22" t="s">
        <v>348</v>
      </c>
      <c r="AC2" s="22" t="s">
        <v>350</v>
      </c>
      <c r="AD2" s="22" t="s">
        <v>352</v>
      </c>
      <c r="AE2" s="22" t="s">
        <v>354</v>
      </c>
      <c r="AF2" s="22" t="s">
        <v>356</v>
      </c>
      <c r="AG2" s="22" t="s">
        <v>358</v>
      </c>
      <c r="AH2" s="22" t="s">
        <v>360</v>
      </c>
      <c r="AI2" s="22" t="s">
        <v>362</v>
      </c>
      <c r="AJ2" s="22" t="s">
        <v>364</v>
      </c>
      <c r="AK2" s="22" t="s">
        <v>366</v>
      </c>
      <c r="AL2" s="22" t="s">
        <v>368</v>
      </c>
      <c r="AM2" s="22" t="s">
        <v>370</v>
      </c>
      <c r="AN2" s="22" t="s">
        <v>372</v>
      </c>
      <c r="AO2" s="22" t="s">
        <v>373</v>
      </c>
      <c r="AP2" s="22" t="s">
        <v>375</v>
      </c>
      <c r="AQ2" s="22" t="s">
        <v>377</v>
      </c>
      <c r="AR2" s="22" t="s">
        <v>378</v>
      </c>
      <c r="AS2" s="22" t="s">
        <v>380</v>
      </c>
      <c r="AT2" s="22" t="s">
        <v>381</v>
      </c>
      <c r="AU2" s="22" t="s">
        <v>383</v>
      </c>
      <c r="AV2" s="22" t="s">
        <v>384</v>
      </c>
      <c r="AW2" s="22" t="s">
        <v>385</v>
      </c>
      <c r="AX2" s="22" t="s">
        <v>387</v>
      </c>
      <c r="AY2" s="22" t="s">
        <v>389</v>
      </c>
      <c r="AZ2" s="22" t="s">
        <v>391</v>
      </c>
      <c r="BA2" s="22" t="s">
        <v>393</v>
      </c>
      <c r="BB2" s="22" t="s">
        <v>395</v>
      </c>
      <c r="BC2" s="22" t="s">
        <v>397</v>
      </c>
      <c r="BD2" s="22" t="s">
        <v>398</v>
      </c>
      <c r="BE2" s="22" t="s">
        <v>399</v>
      </c>
      <c r="BF2" s="22" t="s">
        <v>401</v>
      </c>
      <c r="BG2" s="22" t="s">
        <v>403</v>
      </c>
      <c r="BH2" s="22" t="s">
        <v>405</v>
      </c>
      <c r="BI2" s="22" t="s">
        <v>407</v>
      </c>
      <c r="BJ2" s="22" t="s">
        <v>409</v>
      </c>
      <c r="BK2" s="22" t="s">
        <v>411</v>
      </c>
      <c r="BL2" s="22" t="s">
        <v>413</v>
      </c>
      <c r="BM2" s="22" t="s">
        <v>415</v>
      </c>
      <c r="BN2" s="22" t="s">
        <v>416</v>
      </c>
      <c r="BO2" s="22" t="s">
        <v>417</v>
      </c>
      <c r="BP2" s="22" t="s">
        <v>418</v>
      </c>
      <c r="BQ2" s="22" t="s">
        <v>419</v>
      </c>
      <c r="BR2" s="22" t="s">
        <v>421</v>
      </c>
      <c r="BS2" s="22">
        <v>9700</v>
      </c>
    </row>
    <row r="3" spans="1:71" ht="36" customHeight="1" x14ac:dyDescent="0.2">
      <c r="A3" s="6"/>
      <c r="B3" s="4"/>
      <c r="D3" s="28" t="s">
        <v>302</v>
      </c>
      <c r="E3" s="28" t="s">
        <v>304</v>
      </c>
      <c r="F3" s="28" t="s">
        <v>306</v>
      </c>
      <c r="G3" s="28" t="s">
        <v>308</v>
      </c>
      <c r="H3" s="28" t="s">
        <v>310</v>
      </c>
      <c r="I3" s="28" t="s">
        <v>312</v>
      </c>
      <c r="J3" s="28" t="s">
        <v>314</v>
      </c>
      <c r="K3" s="28" t="s">
        <v>316</v>
      </c>
      <c r="L3" s="28" t="s">
        <v>318</v>
      </c>
      <c r="M3" s="28" t="s">
        <v>60</v>
      </c>
      <c r="N3" s="28" t="s">
        <v>321</v>
      </c>
      <c r="O3" s="28" t="s">
        <v>323</v>
      </c>
      <c r="P3" s="28" t="s">
        <v>325</v>
      </c>
      <c r="Q3" s="28" t="s">
        <v>327</v>
      </c>
      <c r="R3" s="28" t="s">
        <v>329</v>
      </c>
      <c r="S3" s="28" t="s">
        <v>331</v>
      </c>
      <c r="T3" s="28" t="s">
        <v>333</v>
      </c>
      <c r="U3" s="28" t="s">
        <v>335</v>
      </c>
      <c r="V3" s="28" t="s">
        <v>337</v>
      </c>
      <c r="W3" s="28" t="s">
        <v>339</v>
      </c>
      <c r="X3" s="28" t="s">
        <v>341</v>
      </c>
      <c r="Y3" s="28" t="s">
        <v>343</v>
      </c>
      <c r="Z3" s="28" t="s">
        <v>345</v>
      </c>
      <c r="AA3" s="28" t="s">
        <v>347</v>
      </c>
      <c r="AB3" s="28" t="s">
        <v>349</v>
      </c>
      <c r="AC3" s="28" t="s">
        <v>351</v>
      </c>
      <c r="AD3" s="28" t="s">
        <v>353</v>
      </c>
      <c r="AE3" s="28" t="s">
        <v>355</v>
      </c>
      <c r="AF3" s="28" t="s">
        <v>357</v>
      </c>
      <c r="AG3" s="28" t="s">
        <v>359</v>
      </c>
      <c r="AH3" s="28" t="s">
        <v>361</v>
      </c>
      <c r="AI3" s="28" t="s">
        <v>363</v>
      </c>
      <c r="AJ3" s="28" t="s">
        <v>365</v>
      </c>
      <c r="AK3" s="28" t="s">
        <v>367</v>
      </c>
      <c r="AL3" s="28" t="s">
        <v>369</v>
      </c>
      <c r="AM3" s="28" t="s">
        <v>371</v>
      </c>
      <c r="AN3" s="28" t="s">
        <v>263</v>
      </c>
      <c r="AO3" s="28" t="s">
        <v>374</v>
      </c>
      <c r="AP3" s="28" t="s">
        <v>376</v>
      </c>
      <c r="AQ3" s="28" t="s">
        <v>47</v>
      </c>
      <c r="AR3" s="28" t="s">
        <v>379</v>
      </c>
      <c r="AS3" s="28" t="s">
        <v>270</v>
      </c>
      <c r="AT3" s="28" t="s">
        <v>382</v>
      </c>
      <c r="AU3" s="28" t="s">
        <v>273</v>
      </c>
      <c r="AV3" s="28" t="s">
        <v>274</v>
      </c>
      <c r="AW3" s="28" t="s">
        <v>386</v>
      </c>
      <c r="AX3" s="28" t="s">
        <v>388</v>
      </c>
      <c r="AY3" s="28" t="s">
        <v>390</v>
      </c>
      <c r="AZ3" s="28" t="s">
        <v>392</v>
      </c>
      <c r="BA3" s="28" t="s">
        <v>394</v>
      </c>
      <c r="BB3" s="28" t="s">
        <v>396</v>
      </c>
      <c r="BC3" s="28" t="s">
        <v>282</v>
      </c>
      <c r="BD3" s="28" t="s">
        <v>283</v>
      </c>
      <c r="BE3" s="28" t="s">
        <v>400</v>
      </c>
      <c r="BF3" s="28" t="s">
        <v>402</v>
      </c>
      <c r="BG3" s="28" t="s">
        <v>404</v>
      </c>
      <c r="BH3" s="28" t="s">
        <v>406</v>
      </c>
      <c r="BI3" s="28" t="s">
        <v>408</v>
      </c>
      <c r="BJ3" s="28" t="s">
        <v>410</v>
      </c>
      <c r="BK3" s="28" t="s">
        <v>412</v>
      </c>
      <c r="BL3" s="28" t="s">
        <v>414</v>
      </c>
      <c r="BM3" s="28" t="s">
        <v>48</v>
      </c>
      <c r="BN3" s="28" t="s">
        <v>295</v>
      </c>
      <c r="BO3" s="28" t="s">
        <v>49</v>
      </c>
      <c r="BP3" s="28" t="s">
        <v>296</v>
      </c>
      <c r="BQ3" s="28" t="s">
        <v>420</v>
      </c>
      <c r="BR3" s="28" t="s">
        <v>422</v>
      </c>
      <c r="BS3" s="28" t="s">
        <v>71</v>
      </c>
    </row>
    <row r="4" spans="1:71" x14ac:dyDescent="0.2">
      <c r="A4" s="5"/>
      <c r="B4" s="5"/>
      <c r="C4">
        <v>0</v>
      </c>
      <c r="D4">
        <f>C4+1</f>
        <v>1</v>
      </c>
      <c r="E4">
        <f t="shared" ref="E4:BP4" si="0">D4+1</f>
        <v>2</v>
      </c>
      <c r="F4">
        <f t="shared" si="0"/>
        <v>3</v>
      </c>
      <c r="G4">
        <f t="shared" si="0"/>
        <v>4</v>
      </c>
      <c r="H4">
        <f t="shared" si="0"/>
        <v>5</v>
      </c>
      <c r="I4">
        <f t="shared" si="0"/>
        <v>6</v>
      </c>
      <c r="J4">
        <f t="shared" si="0"/>
        <v>7</v>
      </c>
      <c r="K4">
        <f t="shared" si="0"/>
        <v>8</v>
      </c>
      <c r="L4">
        <f t="shared" si="0"/>
        <v>9</v>
      </c>
      <c r="M4">
        <f t="shared" si="0"/>
        <v>10</v>
      </c>
      <c r="N4">
        <f t="shared" si="0"/>
        <v>11</v>
      </c>
      <c r="O4">
        <f t="shared" si="0"/>
        <v>12</v>
      </c>
      <c r="P4">
        <f t="shared" si="0"/>
        <v>13</v>
      </c>
      <c r="Q4">
        <f t="shared" si="0"/>
        <v>14</v>
      </c>
      <c r="R4">
        <f t="shared" si="0"/>
        <v>15</v>
      </c>
      <c r="S4">
        <f t="shared" si="0"/>
        <v>16</v>
      </c>
      <c r="T4">
        <f t="shared" si="0"/>
        <v>17</v>
      </c>
      <c r="U4">
        <f t="shared" si="0"/>
        <v>18</v>
      </c>
      <c r="V4">
        <f t="shared" si="0"/>
        <v>19</v>
      </c>
      <c r="W4">
        <f t="shared" si="0"/>
        <v>20</v>
      </c>
      <c r="X4">
        <f t="shared" si="0"/>
        <v>21</v>
      </c>
      <c r="Y4">
        <f t="shared" si="0"/>
        <v>22</v>
      </c>
      <c r="Z4">
        <f t="shared" si="0"/>
        <v>23</v>
      </c>
      <c r="AA4">
        <f t="shared" si="0"/>
        <v>24</v>
      </c>
      <c r="AB4">
        <f t="shared" si="0"/>
        <v>25</v>
      </c>
      <c r="AC4">
        <f t="shared" si="0"/>
        <v>26</v>
      </c>
      <c r="AD4">
        <f t="shared" si="0"/>
        <v>27</v>
      </c>
      <c r="AE4">
        <f t="shared" si="0"/>
        <v>28</v>
      </c>
      <c r="AF4">
        <f t="shared" si="0"/>
        <v>29</v>
      </c>
      <c r="AG4">
        <f t="shared" si="0"/>
        <v>30</v>
      </c>
      <c r="AH4">
        <f t="shared" si="0"/>
        <v>31</v>
      </c>
      <c r="AI4">
        <f t="shared" si="0"/>
        <v>32</v>
      </c>
      <c r="AJ4">
        <f t="shared" si="0"/>
        <v>33</v>
      </c>
      <c r="AK4">
        <f t="shared" si="0"/>
        <v>34</v>
      </c>
      <c r="AL4">
        <f t="shared" si="0"/>
        <v>35</v>
      </c>
      <c r="AM4">
        <f t="shared" si="0"/>
        <v>36</v>
      </c>
      <c r="AN4">
        <f t="shared" si="0"/>
        <v>37</v>
      </c>
      <c r="AO4">
        <f t="shared" si="0"/>
        <v>38</v>
      </c>
      <c r="AP4">
        <f t="shared" si="0"/>
        <v>39</v>
      </c>
      <c r="AQ4">
        <f t="shared" si="0"/>
        <v>40</v>
      </c>
      <c r="AR4">
        <f t="shared" si="0"/>
        <v>41</v>
      </c>
      <c r="AS4">
        <f t="shared" si="0"/>
        <v>42</v>
      </c>
      <c r="AT4">
        <f t="shared" si="0"/>
        <v>43</v>
      </c>
      <c r="AU4">
        <f t="shared" si="0"/>
        <v>44</v>
      </c>
      <c r="AV4">
        <f t="shared" si="0"/>
        <v>45</v>
      </c>
      <c r="AW4">
        <f t="shared" si="0"/>
        <v>46</v>
      </c>
      <c r="AX4">
        <f t="shared" si="0"/>
        <v>47</v>
      </c>
      <c r="AY4">
        <f t="shared" si="0"/>
        <v>48</v>
      </c>
      <c r="AZ4">
        <f t="shared" si="0"/>
        <v>49</v>
      </c>
      <c r="BA4">
        <f t="shared" si="0"/>
        <v>50</v>
      </c>
      <c r="BB4">
        <f t="shared" si="0"/>
        <v>51</v>
      </c>
      <c r="BC4">
        <f t="shared" si="0"/>
        <v>52</v>
      </c>
      <c r="BD4">
        <f t="shared" si="0"/>
        <v>53</v>
      </c>
      <c r="BE4">
        <f t="shared" si="0"/>
        <v>54</v>
      </c>
      <c r="BF4">
        <f t="shared" si="0"/>
        <v>55</v>
      </c>
      <c r="BG4">
        <f t="shared" si="0"/>
        <v>56</v>
      </c>
      <c r="BH4">
        <f t="shared" si="0"/>
        <v>57</v>
      </c>
      <c r="BI4">
        <f t="shared" si="0"/>
        <v>58</v>
      </c>
      <c r="BJ4">
        <f t="shared" si="0"/>
        <v>59</v>
      </c>
      <c r="BK4">
        <f t="shared" si="0"/>
        <v>60</v>
      </c>
      <c r="BL4">
        <f t="shared" si="0"/>
        <v>61</v>
      </c>
      <c r="BM4">
        <f t="shared" si="0"/>
        <v>62</v>
      </c>
      <c r="BN4">
        <f t="shared" si="0"/>
        <v>63</v>
      </c>
      <c r="BO4">
        <f t="shared" si="0"/>
        <v>64</v>
      </c>
      <c r="BP4">
        <f t="shared" si="0"/>
        <v>65</v>
      </c>
      <c r="BQ4">
        <f t="shared" ref="BQ4:BS4" si="1">BP4+1</f>
        <v>66</v>
      </c>
      <c r="BR4">
        <f t="shared" si="1"/>
        <v>67</v>
      </c>
      <c r="BS4">
        <f t="shared" si="1"/>
        <v>68</v>
      </c>
    </row>
    <row r="5" spans="1:71" x14ac:dyDescent="0.2">
      <c r="A5" s="24" t="s">
        <v>79</v>
      </c>
      <c r="B5" s="24" t="s">
        <v>302</v>
      </c>
      <c r="C5">
        <f>C4+1</f>
        <v>1</v>
      </c>
      <c r="D5" s="15">
        <v>2.2853177005447357E-2</v>
      </c>
      <c r="E5" s="15">
        <v>3.9393674971679428E-2</v>
      </c>
      <c r="F5" s="15">
        <v>4.6534520981873842E-3</v>
      </c>
      <c r="G5" s="15">
        <v>1.1315326955688099E-4</v>
      </c>
      <c r="H5" s="15">
        <v>5.4390865582273825E-5</v>
      </c>
      <c r="I5" s="15">
        <v>1.2709105403296866E-5</v>
      </c>
      <c r="J5" s="15">
        <v>9.7227152594993603E-5</v>
      </c>
      <c r="K5" s="15">
        <v>2.7869956446554048E-2</v>
      </c>
      <c r="L5" s="15">
        <v>0.49785458027847718</v>
      </c>
      <c r="M5" s="15">
        <v>0.24850101022684501</v>
      </c>
      <c r="N5" s="15">
        <v>2.747017866318793E-2</v>
      </c>
      <c r="O5" s="15">
        <v>0.27319245727919328</v>
      </c>
      <c r="P5" s="15">
        <v>8.7841170921560185E-2</v>
      </c>
      <c r="Q5" s="15">
        <v>7.1025507957502201E-3</v>
      </c>
      <c r="R5" s="15">
        <v>1.69850039169843E-4</v>
      </c>
      <c r="S5" s="15">
        <v>3.7295219713747306E-3</v>
      </c>
      <c r="T5" s="15">
        <v>2.0869715100728728E-3</v>
      </c>
      <c r="U5" s="15">
        <v>1.2306575356959206E-5</v>
      </c>
      <c r="V5" s="15">
        <v>2.7117850795987574E-5</v>
      </c>
      <c r="W5" s="15">
        <v>0.41381602146562874</v>
      </c>
      <c r="X5" s="15">
        <v>1.0275440181526185E-4</v>
      </c>
      <c r="Y5" s="15">
        <v>3.2961038695083323E-4</v>
      </c>
      <c r="Z5" s="15">
        <v>5.1637017543477508E-5</v>
      </c>
      <c r="AA5" s="15">
        <v>1.6861128526631289E-4</v>
      </c>
      <c r="AB5" s="15">
        <v>4.3876195322981178E-4</v>
      </c>
      <c r="AC5" s="15">
        <v>2.104266704851988E-4</v>
      </c>
      <c r="AD5" s="15">
        <v>3.1061726889532068E-4</v>
      </c>
      <c r="AE5" s="15">
        <v>3.0142834147862913E-4</v>
      </c>
      <c r="AF5" s="15">
        <v>2.7986092424659542E-5</v>
      </c>
      <c r="AG5" s="15">
        <v>4.4027463427417645E-6</v>
      </c>
      <c r="AH5" s="15">
        <v>5.3315537248552333E-6</v>
      </c>
      <c r="AI5" s="15">
        <v>7.7113114376029198E-6</v>
      </c>
      <c r="AJ5" s="15">
        <v>3.9178060949257548E-6</v>
      </c>
      <c r="AK5" s="15">
        <v>6.2376557652620423E-6</v>
      </c>
      <c r="AL5" s="15">
        <v>1.2769308549463448E-5</v>
      </c>
      <c r="AM5" s="15">
        <v>1.3979350556299566E-4</v>
      </c>
      <c r="AN5" s="15">
        <v>1.7351783083809751E-6</v>
      </c>
      <c r="AO5" s="15">
        <v>7.2065555409205078E-6</v>
      </c>
      <c r="AP5" s="15">
        <v>4.3818121715478075E-4</v>
      </c>
      <c r="AQ5" s="15">
        <v>5.8951376379057653E-4</v>
      </c>
      <c r="AR5" s="15">
        <v>3.6301883496448679E-5</v>
      </c>
      <c r="AS5" s="15">
        <v>1.1506585731860215E-2</v>
      </c>
      <c r="AT5" s="15">
        <v>5.1433631806443079E-6</v>
      </c>
      <c r="AU5" s="15">
        <v>4.1527953373783872E-6</v>
      </c>
      <c r="AV5" s="15">
        <v>1.13962825190265E-5</v>
      </c>
      <c r="AW5" s="15">
        <v>9.1835309187344392E-5</v>
      </c>
      <c r="AX5" s="15">
        <v>1.2461526182236206E-2</v>
      </c>
      <c r="AY5" s="15">
        <v>1.8539280988184786E-2</v>
      </c>
      <c r="AZ5" s="15">
        <v>1.6337740158385644E-5</v>
      </c>
      <c r="BA5" s="15">
        <v>2.2389701274473078E-5</v>
      </c>
      <c r="BB5" s="15">
        <v>2.4483441064004213E-4</v>
      </c>
      <c r="BC5" s="15">
        <v>2.2730625071566082E-5</v>
      </c>
      <c r="BD5" s="15">
        <v>3.1022035122254648E-5</v>
      </c>
      <c r="BE5" s="15">
        <v>2.706814953422286E-5</v>
      </c>
      <c r="BF5" s="15">
        <v>5.6093000334034951E-5</v>
      </c>
      <c r="BG5" s="15">
        <v>1.8242011733097757E-4</v>
      </c>
      <c r="BH5" s="15">
        <v>1.8491149808661217E-5</v>
      </c>
      <c r="BI5" s="15">
        <v>3.4292139776889766E-5</v>
      </c>
      <c r="BJ5" s="15">
        <v>5.7113254345368561E-4</v>
      </c>
      <c r="BK5" s="15">
        <v>9.7175535205983753E-6</v>
      </c>
      <c r="BL5" s="15">
        <v>1.0214560791615731E-3</v>
      </c>
      <c r="BM5" s="15">
        <v>1.0720105266901168E-3</v>
      </c>
      <c r="BN5" s="15">
        <v>5.1481595751647806E-4</v>
      </c>
      <c r="BO5" s="15">
        <v>1.4561980064535026E-3</v>
      </c>
      <c r="BP5" s="15">
        <v>1.0102466891738573E-3</v>
      </c>
      <c r="BQ5" s="15">
        <v>1.6668580482450727E-4</v>
      </c>
      <c r="BR5" s="15">
        <v>1.7980077816628014E-3</v>
      </c>
      <c r="BS5" s="15">
        <v>0</v>
      </c>
    </row>
    <row r="6" spans="1:71" x14ac:dyDescent="0.2">
      <c r="A6" s="24" t="s">
        <v>80</v>
      </c>
      <c r="B6" s="25" t="s">
        <v>304</v>
      </c>
      <c r="C6">
        <f t="shared" ref="C6:C69" si="2">C5+1</f>
        <v>2</v>
      </c>
      <c r="D6" s="15">
        <v>2.6036503627890244E-3</v>
      </c>
      <c r="E6" s="15">
        <v>3.7910259987828501E-2</v>
      </c>
      <c r="F6" s="15">
        <v>4.2978228115205293E-3</v>
      </c>
      <c r="G6" s="15">
        <v>2.142874810644351E-4</v>
      </c>
      <c r="H6" s="15">
        <v>1.3527365306720634E-4</v>
      </c>
      <c r="I6" s="15">
        <v>2.0075560712798824E-5</v>
      </c>
      <c r="J6" s="15">
        <v>1.919578221266086E-4</v>
      </c>
      <c r="K6" s="15">
        <v>0.31752520949439944</v>
      </c>
      <c r="L6" s="15">
        <v>2.6281748202402044E-3</v>
      </c>
      <c r="M6" s="15">
        <v>1.4468345667737598E-2</v>
      </c>
      <c r="N6" s="15">
        <v>9.8314497916160665E-4</v>
      </c>
      <c r="O6" s="15">
        <v>1.128270014688171E-2</v>
      </c>
      <c r="P6" s="15">
        <v>3.4326619272495745E-3</v>
      </c>
      <c r="Q6" s="15">
        <v>2.0480625067135351E-3</v>
      </c>
      <c r="R6" s="15">
        <v>2.2698808034567625E-4</v>
      </c>
      <c r="S6" s="15">
        <v>4.4300588867245382E-3</v>
      </c>
      <c r="T6" s="15">
        <v>2.1567594897866655E-3</v>
      </c>
      <c r="U6" s="15">
        <v>2.0966990938992279E-5</v>
      </c>
      <c r="V6" s="15">
        <v>1.6012859652488956E-6</v>
      </c>
      <c r="W6" s="15">
        <v>3.2022847295729863E-3</v>
      </c>
      <c r="X6" s="15">
        <v>3.0755047226272141E-4</v>
      </c>
      <c r="Y6" s="15">
        <v>1.4145982899662263E-4</v>
      </c>
      <c r="Z6" s="15">
        <v>1.1636921055058498E-4</v>
      </c>
      <c r="AA6" s="15">
        <v>5.6853826490171541E-5</v>
      </c>
      <c r="AB6" s="15">
        <v>4.8290886025535658E-4</v>
      </c>
      <c r="AC6" s="15">
        <v>8.3386830613974483E-4</v>
      </c>
      <c r="AD6" s="15">
        <v>4.0568045259454404E-4</v>
      </c>
      <c r="AE6" s="15">
        <v>6.2433614315323945E-4</v>
      </c>
      <c r="AF6" s="15">
        <v>2.4404120648659376E-5</v>
      </c>
      <c r="AG6" s="15">
        <v>7.7959726143676313E-6</v>
      </c>
      <c r="AH6" s="15">
        <v>1.367597384629721E-5</v>
      </c>
      <c r="AI6" s="15">
        <v>1.4567170096051864E-5</v>
      </c>
      <c r="AJ6" s="15">
        <v>6.9433584698819488E-6</v>
      </c>
      <c r="AK6" s="15">
        <v>1.1624470441062639E-5</v>
      </c>
      <c r="AL6" s="15">
        <v>1.9213729814566067E-5</v>
      </c>
      <c r="AM6" s="15">
        <v>8.2002965007086913E-5</v>
      </c>
      <c r="AN6" s="15">
        <v>3.615119807277169E-6</v>
      </c>
      <c r="AO6" s="15">
        <v>6.6930898341215591E-6</v>
      </c>
      <c r="AP6" s="15">
        <v>8.7708243748174091E-5</v>
      </c>
      <c r="AQ6" s="15">
        <v>1.1853102879996679E-3</v>
      </c>
      <c r="AR6" s="15">
        <v>3.2283438965019596E-5</v>
      </c>
      <c r="AS6" s="15">
        <v>4.4273032975723954E-4</v>
      </c>
      <c r="AT6" s="15">
        <v>4.324762479385608E-6</v>
      </c>
      <c r="AU6" s="15">
        <v>3.3928953693278778E-6</v>
      </c>
      <c r="AV6" s="15">
        <v>1.1081586190854372E-5</v>
      </c>
      <c r="AW6" s="15">
        <v>1.507099887738948E-4</v>
      </c>
      <c r="AX6" s="15">
        <v>1.2821089500290631E-2</v>
      </c>
      <c r="AY6" s="15">
        <v>6.5673019930754381E-3</v>
      </c>
      <c r="AZ6" s="15">
        <v>1.947915787117032E-5</v>
      </c>
      <c r="BA6" s="15">
        <v>2.9977375097137522E-5</v>
      </c>
      <c r="BB6" s="15">
        <v>4.6353533479181732E-4</v>
      </c>
      <c r="BC6" s="15">
        <v>3.1422377191485746E-5</v>
      </c>
      <c r="BD6" s="15">
        <v>4.7223295817918919E-5</v>
      </c>
      <c r="BE6" s="15">
        <v>5.272462460053574E-5</v>
      </c>
      <c r="BF6" s="15">
        <v>4.0060324446141719E-5</v>
      </c>
      <c r="BG6" s="15">
        <v>2.1947562974583578E-4</v>
      </c>
      <c r="BH6" s="15">
        <v>7.8793685396646166E-5</v>
      </c>
      <c r="BI6" s="15">
        <v>3.4279337566842116E-5</v>
      </c>
      <c r="BJ6" s="15">
        <v>1.2704857779997417E-4</v>
      </c>
      <c r="BK6" s="15">
        <v>1.0323896198321042E-5</v>
      </c>
      <c r="BL6" s="15">
        <v>3.3168674268355092E-4</v>
      </c>
      <c r="BM6" s="15">
        <v>3.6671085806206299E-4</v>
      </c>
      <c r="BN6" s="15">
        <v>1.7051968473620345E-4</v>
      </c>
      <c r="BO6" s="15">
        <v>4.8193075186036275E-4</v>
      </c>
      <c r="BP6" s="15">
        <v>5.2275247087292629E-4</v>
      </c>
      <c r="BQ6" s="15">
        <v>1.3511624067200686E-4</v>
      </c>
      <c r="BR6" s="15">
        <v>2.6092720976769333E-4</v>
      </c>
      <c r="BS6" s="15">
        <v>0</v>
      </c>
    </row>
    <row r="7" spans="1:71" x14ac:dyDescent="0.2">
      <c r="A7" s="24" t="s">
        <v>81</v>
      </c>
      <c r="B7" s="24" t="s">
        <v>306</v>
      </c>
      <c r="C7">
        <f t="shared" si="2"/>
        <v>3</v>
      </c>
      <c r="D7" s="15">
        <v>2.7844108544516919E-3</v>
      </c>
      <c r="E7" s="15">
        <v>8.7492866708275864E-3</v>
      </c>
      <c r="F7" s="15">
        <v>5.1762557907240339E-2</v>
      </c>
      <c r="G7" s="15">
        <v>9.9622487241458486E-5</v>
      </c>
      <c r="H7" s="15">
        <v>1.0658610565469935E-5</v>
      </c>
      <c r="I7" s="15">
        <v>1.9390641353481735E-6</v>
      </c>
      <c r="J7" s="15">
        <v>1.3790648110295322E-5</v>
      </c>
      <c r="K7" s="15">
        <v>6.3181565327239111E-3</v>
      </c>
      <c r="L7" s="15">
        <v>1.2369163987419711E-5</v>
      </c>
      <c r="M7" s="15">
        <v>1.1123042274287175E-3</v>
      </c>
      <c r="N7" s="15">
        <v>2.1033505621074222E-4</v>
      </c>
      <c r="O7" s="15">
        <v>8.3465180641369206E-4</v>
      </c>
      <c r="P7" s="15">
        <v>8.0638174036111161E-4</v>
      </c>
      <c r="Q7" s="15">
        <v>1.6855862630668706E-4</v>
      </c>
      <c r="R7" s="15">
        <v>2.9036409354103309E-4</v>
      </c>
      <c r="S7" s="15">
        <v>7.6428049786590582E-2</v>
      </c>
      <c r="T7" s="15">
        <v>3.4962440663398445E-2</v>
      </c>
      <c r="U7" s="15">
        <v>1.6006064620588143E-6</v>
      </c>
      <c r="V7" s="15">
        <v>1.3148046151464466E-7</v>
      </c>
      <c r="W7" s="15">
        <v>7.0226398927915429E-5</v>
      </c>
      <c r="X7" s="15">
        <v>9.4957686724612218E-4</v>
      </c>
      <c r="Y7" s="15">
        <v>4.8725890545841035E-5</v>
      </c>
      <c r="Z7" s="15">
        <v>2.1565386406964919E-6</v>
      </c>
      <c r="AA7" s="15">
        <v>1.8549807838080037E-6</v>
      </c>
      <c r="AB7" s="15">
        <v>8.1527762787378631E-3</v>
      </c>
      <c r="AC7" s="15">
        <v>7.295117061781797E-4</v>
      </c>
      <c r="AD7" s="15">
        <v>6.1582035325461046E-3</v>
      </c>
      <c r="AE7" s="15">
        <v>4.5215243937684004E-5</v>
      </c>
      <c r="AF7" s="15">
        <v>9.1695327531754724E-5</v>
      </c>
      <c r="AG7" s="15">
        <v>7.7163262635405864E-7</v>
      </c>
      <c r="AH7" s="15">
        <v>1.269206208880641E-6</v>
      </c>
      <c r="AI7" s="15">
        <v>1.6076660079547983E-6</v>
      </c>
      <c r="AJ7" s="15">
        <v>6.8256126834864801E-7</v>
      </c>
      <c r="AK7" s="15">
        <v>1.1386122638909206E-6</v>
      </c>
      <c r="AL7" s="15">
        <v>2.002271685269586E-6</v>
      </c>
      <c r="AM7" s="15">
        <v>4.2066712098967188E-5</v>
      </c>
      <c r="AN7" s="15">
        <v>3.9502685271696916E-7</v>
      </c>
      <c r="AO7" s="15">
        <v>8.6045800261957884E-7</v>
      </c>
      <c r="AP7" s="15">
        <v>6.6708460685346832E-6</v>
      </c>
      <c r="AQ7" s="15">
        <v>1.070122421806922E-3</v>
      </c>
      <c r="AR7" s="15">
        <v>2.9899717696607972E-6</v>
      </c>
      <c r="AS7" s="15">
        <v>2.65366506649817E-4</v>
      </c>
      <c r="AT7" s="15">
        <v>4.3980096142043746E-7</v>
      </c>
      <c r="AU7" s="15">
        <v>3.344236569920043E-7</v>
      </c>
      <c r="AV7" s="15">
        <v>9.6153221250917987E-7</v>
      </c>
      <c r="AW7" s="15">
        <v>1.1434418772584524E-5</v>
      </c>
      <c r="AX7" s="15">
        <v>1.6584464921405367E-3</v>
      </c>
      <c r="AY7" s="15">
        <v>1.8556682985137937E-3</v>
      </c>
      <c r="AZ7" s="15">
        <v>2.0599421500465633E-6</v>
      </c>
      <c r="BA7" s="15">
        <v>2.9871026905719001E-6</v>
      </c>
      <c r="BB7" s="15">
        <v>3.3403158074977992E-5</v>
      </c>
      <c r="BC7" s="15">
        <v>2.8383909244362278E-6</v>
      </c>
      <c r="BD7" s="15">
        <v>3.6834194150826992E-6</v>
      </c>
      <c r="BE7" s="15">
        <v>4.0034593717311004E-6</v>
      </c>
      <c r="BF7" s="15">
        <v>3.4850094804095402E-6</v>
      </c>
      <c r="BG7" s="15">
        <v>5.7922797083267071E-5</v>
      </c>
      <c r="BH7" s="15">
        <v>1.508446262750054E-6</v>
      </c>
      <c r="BI7" s="15">
        <v>3.2785698794889743E-6</v>
      </c>
      <c r="BJ7" s="15">
        <v>9.0465386784850539E-6</v>
      </c>
      <c r="BK7" s="15">
        <v>9.6885093307764279E-7</v>
      </c>
      <c r="BL7" s="15">
        <v>1.0814475471199985E-4</v>
      </c>
      <c r="BM7" s="15">
        <v>2.1056573449084536E-4</v>
      </c>
      <c r="BN7" s="15">
        <v>6.833787778159648E-5</v>
      </c>
      <c r="BO7" s="15">
        <v>2.7711350364423401E-4</v>
      </c>
      <c r="BP7" s="15">
        <v>8.378169434317889E-5</v>
      </c>
      <c r="BQ7" s="15">
        <v>1.2201045338423859E-5</v>
      </c>
      <c r="BR7" s="15">
        <v>2.0062512004372333E-5</v>
      </c>
      <c r="BS7" s="15">
        <v>0</v>
      </c>
    </row>
    <row r="8" spans="1:71" x14ac:dyDescent="0.2">
      <c r="A8" s="24" t="s">
        <v>82</v>
      </c>
      <c r="B8" s="24" t="s">
        <v>308</v>
      </c>
      <c r="C8">
        <f t="shared" si="2"/>
        <v>4</v>
      </c>
      <c r="D8" s="15">
        <v>2.5562390832816823E-4</v>
      </c>
      <c r="E8" s="15">
        <v>2.0245230340059281E-3</v>
      </c>
      <c r="F8" s="15">
        <v>3.2637532034946593E-4</v>
      </c>
      <c r="G8" s="15">
        <v>1.2318077523673608E-2</v>
      </c>
      <c r="H8" s="15">
        <v>4.0916321140007416E-3</v>
      </c>
      <c r="I8" s="15">
        <v>3.2127034239030942E-6</v>
      </c>
      <c r="J8" s="15">
        <v>7.2063623354823588E-5</v>
      </c>
      <c r="K8" s="15">
        <v>1.6514726768869162E-4</v>
      </c>
      <c r="L8" s="15">
        <v>1.6642938330940039E-4</v>
      </c>
      <c r="M8" s="15">
        <v>7.3853314454781467E-4</v>
      </c>
      <c r="N8" s="15">
        <v>1.3178827423536345E-4</v>
      </c>
      <c r="O8" s="15">
        <v>7.2413026092961922E-6</v>
      </c>
      <c r="P8" s="15">
        <v>5.5874997588746189E-5</v>
      </c>
      <c r="Q8" s="15">
        <v>6.8746163649714154E-6</v>
      </c>
      <c r="R8" s="15">
        <v>3.8427315366799376E-5</v>
      </c>
      <c r="S8" s="15">
        <v>1.4924853006649825E-5</v>
      </c>
      <c r="T8" s="15">
        <v>1.6286213776695553E-4</v>
      </c>
      <c r="U8" s="15">
        <v>6.7392167376014796E-6</v>
      </c>
      <c r="V8" s="15">
        <v>1.2468919826740019E-5</v>
      </c>
      <c r="W8" s="15">
        <v>3.4295370227742168E-3</v>
      </c>
      <c r="X8" s="15">
        <v>1.7743655256855249E-2</v>
      </c>
      <c r="Y8" s="15">
        <v>9.5652262966294615E-4</v>
      </c>
      <c r="Z8" s="15">
        <v>1.5381669743790136E-4</v>
      </c>
      <c r="AA8" s="15">
        <v>2.4731803769968715E-5</v>
      </c>
      <c r="AB8" s="15">
        <v>1.1119435814688103E-4</v>
      </c>
      <c r="AC8" s="15">
        <v>5.5064004412701276E-2</v>
      </c>
      <c r="AD8" s="15">
        <v>1.0601076031622284E-2</v>
      </c>
      <c r="AE8" s="15">
        <v>4.0321691308232129E-3</v>
      </c>
      <c r="AF8" s="15">
        <v>3.7820733696402604E-5</v>
      </c>
      <c r="AG8" s="15">
        <v>6.4712878593193377E-6</v>
      </c>
      <c r="AH8" s="15">
        <v>4.4263242818280897E-4</v>
      </c>
      <c r="AI8" s="15">
        <v>1.8851991014704113E-5</v>
      </c>
      <c r="AJ8" s="15">
        <v>6.8235603507337176E-5</v>
      </c>
      <c r="AK8" s="15">
        <v>3.4472375306300368E-4</v>
      </c>
      <c r="AL8" s="15">
        <v>4.0289927398474055E-5</v>
      </c>
      <c r="AM8" s="15">
        <v>3.7686031604040871E-4</v>
      </c>
      <c r="AN8" s="15">
        <v>3.1973486014037982E-5</v>
      </c>
      <c r="AO8" s="15">
        <v>8.9721093265709073E-4</v>
      </c>
      <c r="AP8" s="15">
        <v>4.4888000718552347E-3</v>
      </c>
      <c r="AQ8" s="15">
        <v>1.0185607203178531E-2</v>
      </c>
      <c r="AR8" s="15">
        <v>1.4149643998218481E-5</v>
      </c>
      <c r="AS8" s="15">
        <v>6.2524861168204496E-5</v>
      </c>
      <c r="AT8" s="15">
        <v>2.571732768011519E-6</v>
      </c>
      <c r="AU8" s="15">
        <v>1.5926781166785427E-6</v>
      </c>
      <c r="AV8" s="15">
        <v>2.145616552948171E-6</v>
      </c>
      <c r="AW8" s="15">
        <v>3.6587874587611975E-5</v>
      </c>
      <c r="AX8" s="15">
        <v>6.3954457313115685E-5</v>
      </c>
      <c r="AY8" s="15">
        <v>4.0052181665012882E-5</v>
      </c>
      <c r="AZ8" s="15">
        <v>7.5560804268384062E-6</v>
      </c>
      <c r="BA8" s="15">
        <v>4.5067191237960039E-6</v>
      </c>
      <c r="BB8" s="15">
        <v>5.5055461665181885E-6</v>
      </c>
      <c r="BC8" s="15">
        <v>4.3012131872620238E-6</v>
      </c>
      <c r="BD8" s="15">
        <v>2.8896726090348165E-6</v>
      </c>
      <c r="BE8" s="15">
        <v>5.6729681529025047E-4</v>
      </c>
      <c r="BF8" s="15">
        <v>7.4965580775009935E-6</v>
      </c>
      <c r="BG8" s="15">
        <v>2.097740503644133E-5</v>
      </c>
      <c r="BH8" s="15">
        <v>5.487836339342502E-6</v>
      </c>
      <c r="BI8" s="15">
        <v>8.2261216916480343E-6</v>
      </c>
      <c r="BJ8" s="15">
        <v>6.7395430755086078E-6</v>
      </c>
      <c r="BK8" s="15">
        <v>2.2295895167728209E-6</v>
      </c>
      <c r="BL8" s="15">
        <v>7.5686913537551914E-5</v>
      </c>
      <c r="BM8" s="15">
        <v>4.5840749461337854E-5</v>
      </c>
      <c r="BN8" s="15">
        <v>1.2075410591315973E-5</v>
      </c>
      <c r="BO8" s="15">
        <v>3.0210884263718418E-5</v>
      </c>
      <c r="BP8" s="15">
        <v>2.2397626519413287E-5</v>
      </c>
      <c r="BQ8" s="15">
        <v>3.3729456181784684E-5</v>
      </c>
      <c r="BR8" s="15">
        <v>2.345739267380125E-5</v>
      </c>
      <c r="BS8" s="15">
        <v>0</v>
      </c>
    </row>
    <row r="9" spans="1:71" x14ac:dyDescent="0.2">
      <c r="A9" s="24" t="s">
        <v>83</v>
      </c>
      <c r="B9" s="24" t="s">
        <v>310</v>
      </c>
      <c r="C9">
        <f t="shared" si="2"/>
        <v>5</v>
      </c>
      <c r="D9" s="15">
        <v>3.5691921755185892E-5</v>
      </c>
      <c r="E9" s="15">
        <v>6.0178968670231347E-5</v>
      </c>
      <c r="F9" s="15">
        <v>1.8027852808630872E-5</v>
      </c>
      <c r="G9" s="15">
        <v>6.0303382618405853E-5</v>
      </c>
      <c r="H9" s="15">
        <v>5.7463527217608716E-2</v>
      </c>
      <c r="I9" s="15">
        <v>2.3248121666763315E-3</v>
      </c>
      <c r="J9" s="15">
        <v>1.3645842015711056E-3</v>
      </c>
      <c r="K9" s="15">
        <v>1.8554420953441288E-4</v>
      </c>
      <c r="L9" s="15">
        <v>9.973715632644143E-6</v>
      </c>
      <c r="M9" s="15">
        <v>1.4755265346784029E-3</v>
      </c>
      <c r="N9" s="15">
        <v>1.0628043210329403E-3</v>
      </c>
      <c r="O9" s="15">
        <v>2.8721815055397626E-5</v>
      </c>
      <c r="P9" s="15">
        <v>1.5674253643876181E-3</v>
      </c>
      <c r="Q9" s="15">
        <v>3.1631016793836554E-5</v>
      </c>
      <c r="R9" s="15">
        <v>5.0195871788965233E-5</v>
      </c>
      <c r="S9" s="15">
        <v>8.9232313995820029E-4</v>
      </c>
      <c r="T9" s="15">
        <v>4.3214016021860344E-3</v>
      </c>
      <c r="U9" s="15">
        <v>1.9010988163316882E-5</v>
      </c>
      <c r="V9" s="15">
        <v>0.1579830275194217</v>
      </c>
      <c r="W9" s="15">
        <v>1.4683273735641342E-5</v>
      </c>
      <c r="X9" s="15">
        <v>6.7316980504122676E-3</v>
      </c>
      <c r="Y9" s="15">
        <v>6.5478503267478189E-4</v>
      </c>
      <c r="Z9" s="15">
        <v>4.2292282440133187E-4</v>
      </c>
      <c r="AA9" s="15">
        <v>3.4750841097900555E-4</v>
      </c>
      <c r="AB9" s="15">
        <v>5.5246128263311827E-4</v>
      </c>
      <c r="AC9" s="15">
        <v>4.0296431981307473E-3</v>
      </c>
      <c r="AD9" s="15">
        <v>2.1043062765066442E-3</v>
      </c>
      <c r="AE9" s="15">
        <v>2.7730936109694035E-3</v>
      </c>
      <c r="AF9" s="15">
        <v>2.1554549917872112E-3</v>
      </c>
      <c r="AG9" s="15">
        <v>2.3358969375564098E-5</v>
      </c>
      <c r="AH9" s="15">
        <v>2.5128674097976299E-4</v>
      </c>
      <c r="AI9" s="15">
        <v>9.9090537565949574E-5</v>
      </c>
      <c r="AJ9" s="15">
        <v>2.9495286883568056E-4</v>
      </c>
      <c r="AK9" s="15">
        <v>1.0599603028925322E-3</v>
      </c>
      <c r="AL9" s="15">
        <v>1.2822641666651586E-5</v>
      </c>
      <c r="AM9" s="15">
        <v>3.0929760928530365E-5</v>
      </c>
      <c r="AN9" s="15">
        <v>3.7358186578981916E-5</v>
      </c>
      <c r="AO9" s="15">
        <v>2.904877568914899E-2</v>
      </c>
      <c r="AP9" s="15">
        <v>4.6819978821822606E-3</v>
      </c>
      <c r="AQ9" s="15">
        <v>8.374509377753114E-4</v>
      </c>
      <c r="AR9" s="15">
        <v>5.7105993448430639E-5</v>
      </c>
      <c r="AS9" s="15">
        <v>1.2647907346569683E-4</v>
      </c>
      <c r="AT9" s="15">
        <v>1.4617329883128682E-4</v>
      </c>
      <c r="AU9" s="15">
        <v>2.9120994449455124E-5</v>
      </c>
      <c r="AV9" s="15">
        <v>1.1797762045013279E-5</v>
      </c>
      <c r="AW9" s="15">
        <v>2.4863647329069461E-4</v>
      </c>
      <c r="AX9" s="15">
        <v>1.2307543055903257E-4</v>
      </c>
      <c r="AY9" s="15">
        <v>1.2356564727014367E-4</v>
      </c>
      <c r="AZ9" s="15">
        <v>4.2417072382204868E-5</v>
      </c>
      <c r="BA9" s="15">
        <v>3.0608421154101288E-5</v>
      </c>
      <c r="BB9" s="15">
        <v>4.0816067134022513E-4</v>
      </c>
      <c r="BC9" s="15">
        <v>3.0322728108757316E-5</v>
      </c>
      <c r="BD9" s="15">
        <v>2.1297826681092226E-5</v>
      </c>
      <c r="BE9" s="15">
        <v>7.4599446258324952E-6</v>
      </c>
      <c r="BF9" s="15">
        <v>5.570612972502657E-5</v>
      </c>
      <c r="BG9" s="15">
        <v>8.1995237550892288E-4</v>
      </c>
      <c r="BH9" s="15">
        <v>3.4265693714294692E-5</v>
      </c>
      <c r="BI9" s="15">
        <v>9.5993907496484196E-5</v>
      </c>
      <c r="BJ9" s="15">
        <v>3.3671300090631371E-5</v>
      </c>
      <c r="BK9" s="15">
        <v>1.5520038789180927E-5</v>
      </c>
      <c r="BL9" s="15">
        <v>7.9023575377384881E-4</v>
      </c>
      <c r="BM9" s="15">
        <v>1.0275877700191839E-5</v>
      </c>
      <c r="BN9" s="15">
        <v>8.7074842167270559E-5</v>
      </c>
      <c r="BO9" s="15">
        <v>1.1373744821532954E-5</v>
      </c>
      <c r="BP9" s="15">
        <v>3.1974472078852784E-5</v>
      </c>
      <c r="BQ9" s="15">
        <v>2.5338522425074868E-4</v>
      </c>
      <c r="BR9" s="15">
        <v>1.030307758756338E-4</v>
      </c>
      <c r="BS9" s="15">
        <v>0</v>
      </c>
    </row>
    <row r="10" spans="1:71" x14ac:dyDescent="0.2">
      <c r="A10" s="24" t="s">
        <v>84</v>
      </c>
      <c r="B10" s="24" t="s">
        <v>312</v>
      </c>
      <c r="C10">
        <f t="shared" si="2"/>
        <v>6</v>
      </c>
      <c r="D10" s="15">
        <v>0</v>
      </c>
      <c r="E10" s="15">
        <v>0</v>
      </c>
      <c r="F10" s="15">
        <v>0</v>
      </c>
      <c r="G10" s="15">
        <v>2.3104275002064842E-7</v>
      </c>
      <c r="H10" s="15">
        <v>1.4835988654918228E-5</v>
      </c>
      <c r="I10" s="15">
        <v>1.4400291454206094E-2</v>
      </c>
      <c r="J10" s="15">
        <v>3.3061608257038745E-3</v>
      </c>
      <c r="K10" s="15">
        <v>1.5198755905449603E-6</v>
      </c>
      <c r="L10" s="15">
        <v>1.0364386244342804E-6</v>
      </c>
      <c r="M10" s="15">
        <v>7.8088370837423842E-7</v>
      </c>
      <c r="N10" s="15">
        <v>5.4443805924745382E-6</v>
      </c>
      <c r="O10" s="15">
        <v>5.9904178856727845E-6</v>
      </c>
      <c r="P10" s="15">
        <v>0</v>
      </c>
      <c r="Q10" s="15">
        <v>1.157851088343514E-6</v>
      </c>
      <c r="R10" s="15">
        <v>2.9212891930548585E-6</v>
      </c>
      <c r="S10" s="15">
        <v>1.9383843567042837E-6</v>
      </c>
      <c r="T10" s="15">
        <v>1.8444767309619143E-6</v>
      </c>
      <c r="U10" s="15">
        <v>2.0431348623416213E-7</v>
      </c>
      <c r="V10" s="15">
        <v>0</v>
      </c>
      <c r="W10" s="15">
        <v>0</v>
      </c>
      <c r="X10" s="15">
        <v>3.4455961774899506E-6</v>
      </c>
      <c r="Y10" s="15">
        <v>1.8698055302588844E-6</v>
      </c>
      <c r="Z10" s="15">
        <v>8.491033472082025E-6</v>
      </c>
      <c r="AA10" s="15">
        <v>1.7416314690032212E-5</v>
      </c>
      <c r="AB10" s="15">
        <v>1.6048533968489928E-6</v>
      </c>
      <c r="AC10" s="15">
        <v>1.1064312700315546E-3</v>
      </c>
      <c r="AD10" s="15">
        <v>0.10252739734303362</v>
      </c>
      <c r="AE10" s="15">
        <v>3.4252471147062538E-3</v>
      </c>
      <c r="AF10" s="15">
        <v>5.2077510736591121E-7</v>
      </c>
      <c r="AG10" s="15">
        <v>2.3549742341799211E-6</v>
      </c>
      <c r="AH10" s="15">
        <v>9.1873657082361858E-6</v>
      </c>
      <c r="AI10" s="15">
        <v>4.8087230522786183E-6</v>
      </c>
      <c r="AJ10" s="15">
        <v>7.8171927465219087E-6</v>
      </c>
      <c r="AK10" s="15">
        <v>1.1655176084848633E-5</v>
      </c>
      <c r="AL10" s="15">
        <v>3.0550442936919789E-6</v>
      </c>
      <c r="AM10" s="15">
        <v>1.5000037785628178E-6</v>
      </c>
      <c r="AN10" s="15">
        <v>6.5955528445058249E-8</v>
      </c>
      <c r="AO10" s="15">
        <v>2.1955834071410533E-6</v>
      </c>
      <c r="AP10" s="15">
        <v>7.6805937452494328E-7</v>
      </c>
      <c r="AQ10" s="15">
        <v>2.0031092159569414E-7</v>
      </c>
      <c r="AR10" s="15">
        <v>0</v>
      </c>
      <c r="AS10" s="15">
        <v>7.9105447000951212E-7</v>
      </c>
      <c r="AT10" s="15">
        <v>0</v>
      </c>
      <c r="AU10" s="15">
        <v>0</v>
      </c>
      <c r="AV10" s="15">
        <v>0</v>
      </c>
      <c r="AW10" s="15">
        <v>0</v>
      </c>
      <c r="AX10" s="15">
        <v>0</v>
      </c>
      <c r="AY10" s="15">
        <v>0</v>
      </c>
      <c r="AZ10" s="15">
        <v>4.4537539708777396E-7</v>
      </c>
      <c r="BA10" s="15">
        <v>0</v>
      </c>
      <c r="BB10" s="15">
        <v>2.2876731265512976E-6</v>
      </c>
      <c r="BC10" s="15">
        <v>2.9810142245095291E-6</v>
      </c>
      <c r="BD10" s="15">
        <v>6.5821417140637362E-8</v>
      </c>
      <c r="BE10" s="15">
        <v>0</v>
      </c>
      <c r="BF10" s="15">
        <v>0</v>
      </c>
      <c r="BG10" s="15">
        <v>1.1299766421620672E-4</v>
      </c>
      <c r="BH10" s="15">
        <v>0</v>
      </c>
      <c r="BI10" s="15">
        <v>3.4091191479874047E-6</v>
      </c>
      <c r="BJ10" s="15">
        <v>7.4148777971144221E-8</v>
      </c>
      <c r="BK10" s="15">
        <v>0</v>
      </c>
      <c r="BL10" s="15">
        <v>0</v>
      </c>
      <c r="BM10" s="15">
        <v>0</v>
      </c>
      <c r="BN10" s="15">
        <v>3.4606255766179534E-8</v>
      </c>
      <c r="BO10" s="15">
        <v>0</v>
      </c>
      <c r="BP10" s="15">
        <v>2.4151274294359872E-7</v>
      </c>
      <c r="BQ10" s="15">
        <v>0</v>
      </c>
      <c r="BR10" s="15">
        <v>0</v>
      </c>
      <c r="BS10" s="15">
        <v>0</v>
      </c>
    </row>
    <row r="11" spans="1:71" x14ac:dyDescent="0.2">
      <c r="A11" s="24" t="s">
        <v>85</v>
      </c>
      <c r="B11" s="24" t="s">
        <v>314</v>
      </c>
      <c r="C11">
        <f t="shared" si="2"/>
        <v>7</v>
      </c>
      <c r="D11" s="15">
        <v>2.8384832791736215E-5</v>
      </c>
      <c r="E11" s="15">
        <v>2.4696343067625939E-5</v>
      </c>
      <c r="F11" s="15">
        <v>5.4722850940683713E-6</v>
      </c>
      <c r="G11" s="15">
        <v>7.9444495282630445E-4</v>
      </c>
      <c r="H11" s="15">
        <v>4.9155510968594963E-4</v>
      </c>
      <c r="I11" s="15">
        <v>1.4295727978491692E-4</v>
      </c>
      <c r="J11" s="15">
        <v>5.6410800121522532E-2</v>
      </c>
      <c r="K11" s="15">
        <v>4.4191376599227441E-5</v>
      </c>
      <c r="L11" s="15">
        <v>6.4259493351629925E-6</v>
      </c>
      <c r="M11" s="15">
        <v>1.0044744920740254E-4</v>
      </c>
      <c r="N11" s="15">
        <v>1.4296595668159075E-5</v>
      </c>
      <c r="O11" s="15">
        <v>2.2883533364904326E-6</v>
      </c>
      <c r="P11" s="15">
        <v>3.009545258767158E-5</v>
      </c>
      <c r="Q11" s="15">
        <v>2.872818129794266E-7</v>
      </c>
      <c r="R11" s="15">
        <v>2.8214661982941348E-5</v>
      </c>
      <c r="S11" s="15">
        <v>1.4124589196807711E-4</v>
      </c>
      <c r="T11" s="15">
        <v>1.496410915674256E-4</v>
      </c>
      <c r="U11" s="15">
        <v>2.7896774086212206E-4</v>
      </c>
      <c r="V11" s="15">
        <v>5.8445829655457135E-6</v>
      </c>
      <c r="W11" s="15">
        <v>4.1384449423440055E-5</v>
      </c>
      <c r="X11" s="15">
        <v>4.1875959054709424E-4</v>
      </c>
      <c r="Y11" s="15">
        <v>4.0580522537637432E-4</v>
      </c>
      <c r="Z11" s="15">
        <v>2.1020501745238197E-4</v>
      </c>
      <c r="AA11" s="15">
        <v>1.123191813455815E-4</v>
      </c>
      <c r="AB11" s="15">
        <v>9.4913354403094834E-5</v>
      </c>
      <c r="AC11" s="15">
        <v>7.5501191821667098E-4</v>
      </c>
      <c r="AD11" s="15">
        <v>1.4529968045275878E-2</v>
      </c>
      <c r="AE11" s="15">
        <v>9.8975406709046573E-2</v>
      </c>
      <c r="AF11" s="15">
        <v>4.1996363141935894E-4</v>
      </c>
      <c r="AG11" s="15">
        <v>2.5325700856995099E-5</v>
      </c>
      <c r="AH11" s="15">
        <v>1.3140035493157186E-3</v>
      </c>
      <c r="AI11" s="15">
        <v>1.5467684898099355E-4</v>
      </c>
      <c r="AJ11" s="15">
        <v>5.6946732597690594E-5</v>
      </c>
      <c r="AK11" s="15">
        <v>6.3551610537944966E-4</v>
      </c>
      <c r="AL11" s="15">
        <v>3.7581506335959773E-4</v>
      </c>
      <c r="AM11" s="15">
        <v>5.1694441856604313E-4</v>
      </c>
      <c r="AN11" s="15">
        <v>1.2787109677605093E-4</v>
      </c>
      <c r="AO11" s="15">
        <v>3.7434881945270353E-6</v>
      </c>
      <c r="AP11" s="15">
        <v>9.5070690550014505E-5</v>
      </c>
      <c r="AQ11" s="15">
        <v>1.3575323175902296E-4</v>
      </c>
      <c r="AR11" s="15">
        <v>2.4425873803265554E-6</v>
      </c>
      <c r="AS11" s="15">
        <v>1.4834938631067852E-5</v>
      </c>
      <c r="AT11" s="15">
        <v>7.4539137996340009E-7</v>
      </c>
      <c r="AU11" s="15">
        <v>6.238672257454543E-7</v>
      </c>
      <c r="AV11" s="15">
        <v>9.9295439721819026E-8</v>
      </c>
      <c r="AW11" s="15">
        <v>3.2713419243253915E-6</v>
      </c>
      <c r="AX11" s="15">
        <v>1.4821916832104267E-6</v>
      </c>
      <c r="AY11" s="15">
        <v>6.022341496300513E-7</v>
      </c>
      <c r="AZ11" s="15">
        <v>4.0551990049142867E-7</v>
      </c>
      <c r="BA11" s="15">
        <v>9.2293508973890549E-7</v>
      </c>
      <c r="BB11" s="15">
        <v>7.0289874263902608E-7</v>
      </c>
      <c r="BC11" s="15">
        <v>6.6055532487433082E-7</v>
      </c>
      <c r="BD11" s="15">
        <v>6.6030400768932132E-7</v>
      </c>
      <c r="BE11" s="15">
        <v>4.5560676337069567E-6</v>
      </c>
      <c r="BF11" s="15">
        <v>7.1047824321541432E-7</v>
      </c>
      <c r="BG11" s="15">
        <v>1.445971437420942E-5</v>
      </c>
      <c r="BH11" s="15">
        <v>1.3446329193460092E-6</v>
      </c>
      <c r="BI11" s="15">
        <v>1.0497652387217731E-6</v>
      </c>
      <c r="BJ11" s="15">
        <v>3.1657358971008919E-6</v>
      </c>
      <c r="BK11" s="15">
        <v>2.85296062606483E-7</v>
      </c>
      <c r="BL11" s="15">
        <v>1.2439912124165784E-6</v>
      </c>
      <c r="BM11" s="15">
        <v>6.0075193709679997E-6</v>
      </c>
      <c r="BN11" s="15">
        <v>1.1259026979240181E-6</v>
      </c>
      <c r="BO11" s="15">
        <v>3.1117882482737886E-5</v>
      </c>
      <c r="BP11" s="15">
        <v>7.0796829462321014E-6</v>
      </c>
      <c r="BQ11" s="15">
        <v>4.4253792834140207E-6</v>
      </c>
      <c r="BR11" s="15">
        <v>7.0078265882070787E-6</v>
      </c>
      <c r="BS11" s="15">
        <v>0</v>
      </c>
    </row>
    <row r="12" spans="1:71" x14ac:dyDescent="0.2">
      <c r="A12" s="24" t="s">
        <v>86</v>
      </c>
      <c r="B12" s="25" t="s">
        <v>316</v>
      </c>
      <c r="C12">
        <f t="shared" si="2"/>
        <v>8</v>
      </c>
      <c r="D12" s="15">
        <v>2.4936162305511876E-4</v>
      </c>
      <c r="E12" s="15">
        <v>1.4124671239595769E-2</v>
      </c>
      <c r="F12" s="15">
        <v>1.637014032661459E-3</v>
      </c>
      <c r="G12" s="15">
        <v>2.8395663398792436E-4</v>
      </c>
      <c r="H12" s="15">
        <v>5.0490992295141854E-5</v>
      </c>
      <c r="I12" s="15">
        <v>7.5315305991285037E-5</v>
      </c>
      <c r="J12" s="15">
        <v>9.5563947599030106E-5</v>
      </c>
      <c r="K12" s="15">
        <v>7.0876099558039307E-2</v>
      </c>
      <c r="L12" s="15">
        <v>2.651426223572558E-5</v>
      </c>
      <c r="M12" s="15">
        <v>7.4432448187317238E-3</v>
      </c>
      <c r="N12" s="15">
        <v>3.0025024906716772E-4</v>
      </c>
      <c r="O12" s="15">
        <v>1.7006363478090856E-4</v>
      </c>
      <c r="P12" s="15">
        <v>1.2781725659696355E-4</v>
      </c>
      <c r="Q12" s="15">
        <v>1.3153522563716383E-4</v>
      </c>
      <c r="R12" s="15">
        <v>5.7010058753210802E-2</v>
      </c>
      <c r="S12" s="15">
        <v>1.352060676055902E-4</v>
      </c>
      <c r="T12" s="15">
        <v>1.2155069051484994E-4</v>
      </c>
      <c r="U12" s="15">
        <v>1.4279090309479519E-4</v>
      </c>
      <c r="V12" s="15">
        <v>6.8016432718972871E-5</v>
      </c>
      <c r="W12" s="15">
        <v>1.3768299551548409E-2</v>
      </c>
      <c r="X12" s="15">
        <v>9.2261811616240337E-5</v>
      </c>
      <c r="Y12" s="15">
        <v>3.1659274660099249E-4</v>
      </c>
      <c r="Z12" s="15">
        <v>3.5157109287317426E-2</v>
      </c>
      <c r="AA12" s="15">
        <v>2.0324426948579034E-4</v>
      </c>
      <c r="AB12" s="15">
        <v>1.9166017624480357E-4</v>
      </c>
      <c r="AC12" s="15">
        <v>1.1285725357077117E-4</v>
      </c>
      <c r="AD12" s="15">
        <v>7.698590293073224E-5</v>
      </c>
      <c r="AE12" s="15">
        <v>8.7582993895447771E-5</v>
      </c>
      <c r="AF12" s="15">
        <v>6.4447995448295577E-4</v>
      </c>
      <c r="AG12" s="15">
        <v>1.4008339546813046E-4</v>
      </c>
      <c r="AH12" s="15">
        <v>1.3152605179316429E-4</v>
      </c>
      <c r="AI12" s="15">
        <v>1.7680786617571239E-4</v>
      </c>
      <c r="AJ12" s="15">
        <v>6.0787954943819291E-5</v>
      </c>
      <c r="AK12" s="15">
        <v>8.55247866460121E-5</v>
      </c>
      <c r="AL12" s="15">
        <v>6.2294006451684629E-5</v>
      </c>
      <c r="AM12" s="15">
        <v>1.5099825927909928E-4</v>
      </c>
      <c r="AN12" s="15">
        <v>1.5834445302699446E-4</v>
      </c>
      <c r="AO12" s="15">
        <v>2.8046043072622806E-5</v>
      </c>
      <c r="AP12" s="15">
        <v>3.089420091166478E-5</v>
      </c>
      <c r="AQ12" s="15">
        <v>8.0045632774913098E-5</v>
      </c>
      <c r="AR12" s="15">
        <v>2.5165881919378401E-5</v>
      </c>
      <c r="AS12" s="15">
        <v>4.0308153445045959E-4</v>
      </c>
      <c r="AT12" s="15">
        <v>4.2794287441910142E-5</v>
      </c>
      <c r="AU12" s="15">
        <v>1.7816798384341596E-5</v>
      </c>
      <c r="AV12" s="15">
        <v>3.2019497305198438E-5</v>
      </c>
      <c r="AW12" s="15">
        <v>1.8694927596788173E-5</v>
      </c>
      <c r="AX12" s="15">
        <v>1.7145797831293729E-2</v>
      </c>
      <c r="AY12" s="15">
        <v>6.0933603599704567E-2</v>
      </c>
      <c r="AZ12" s="15">
        <v>1.0995412763948439E-4</v>
      </c>
      <c r="BA12" s="15">
        <v>4.2564335374804026E-5</v>
      </c>
      <c r="BB12" s="15">
        <v>3.8010662655265645E-5</v>
      </c>
      <c r="BC12" s="15">
        <v>2.7508389507295499E-5</v>
      </c>
      <c r="BD12" s="15">
        <v>9.2548933062529437E-6</v>
      </c>
      <c r="BE12" s="15">
        <v>4.4367406694303658E-6</v>
      </c>
      <c r="BF12" s="15">
        <v>2.2244659731163219E-5</v>
      </c>
      <c r="BG12" s="15">
        <v>1.1379450611693835E-4</v>
      </c>
      <c r="BH12" s="15">
        <v>7.1593125998594578E-5</v>
      </c>
      <c r="BI12" s="15">
        <v>3.6111845281810564E-5</v>
      </c>
      <c r="BJ12" s="15">
        <v>3.2900127227925786E-5</v>
      </c>
      <c r="BK12" s="15">
        <v>2.7233683794262374E-5</v>
      </c>
      <c r="BL12" s="15">
        <v>2.4040392647551047E-3</v>
      </c>
      <c r="BM12" s="15">
        <v>3.9997520946542364E-3</v>
      </c>
      <c r="BN12" s="15">
        <v>1.7008861761097628E-3</v>
      </c>
      <c r="BO12" s="15">
        <v>5.5088878716648467E-3</v>
      </c>
      <c r="BP12" s="15">
        <v>2.9414067638487084E-3</v>
      </c>
      <c r="BQ12" s="15">
        <v>1.5634263416205801E-4</v>
      </c>
      <c r="BR12" s="15">
        <v>1.4679427527239575E-3</v>
      </c>
      <c r="BS12" s="15">
        <v>0</v>
      </c>
    </row>
    <row r="13" spans="1:71" x14ac:dyDescent="0.2">
      <c r="A13" s="24" t="s">
        <v>87</v>
      </c>
      <c r="B13" s="24" t="s">
        <v>318</v>
      </c>
      <c r="C13">
        <f t="shared" si="2"/>
        <v>9</v>
      </c>
      <c r="D13" s="15">
        <v>1.5312056680156255E-4</v>
      </c>
      <c r="E13" s="15">
        <v>7.2213202756993202E-4</v>
      </c>
      <c r="F13" s="15">
        <v>7.0641554565712149E-5</v>
      </c>
      <c r="G13" s="15">
        <v>7.5241450408019089E-5</v>
      </c>
      <c r="H13" s="15">
        <v>1.5880980069293031E-3</v>
      </c>
      <c r="I13" s="15">
        <v>2.1524571903256055E-4</v>
      </c>
      <c r="J13" s="15">
        <v>2.1360000994491378E-4</v>
      </c>
      <c r="K13" s="15">
        <v>1.5353752555496718E-3</v>
      </c>
      <c r="L13" s="15">
        <v>2.5427280384328621E-2</v>
      </c>
      <c r="M13" s="15">
        <v>1.7535260016504267E-2</v>
      </c>
      <c r="N13" s="15">
        <v>1.3152252294354983E-2</v>
      </c>
      <c r="O13" s="15">
        <v>6.7855931346936144E-5</v>
      </c>
      <c r="P13" s="15">
        <v>5.2081236469049669E-5</v>
      </c>
      <c r="Q13" s="15">
        <v>5.5753605044723212E-5</v>
      </c>
      <c r="R13" s="15">
        <v>6.73479420652192E-5</v>
      </c>
      <c r="S13" s="15">
        <v>1.2382611756395079E-4</v>
      </c>
      <c r="T13" s="15">
        <v>4.6409841606325912E-5</v>
      </c>
      <c r="U13" s="15">
        <v>3.9553373409617509E-5</v>
      </c>
      <c r="V13" s="15">
        <v>2.030186451124559E-2</v>
      </c>
      <c r="W13" s="15">
        <v>1.6778375017802483E-2</v>
      </c>
      <c r="X13" s="15">
        <v>7.4561275626693188E-4</v>
      </c>
      <c r="Y13" s="15">
        <v>7.5121721427686139E-3</v>
      </c>
      <c r="Z13" s="15">
        <v>1.0005166142365286E-2</v>
      </c>
      <c r="AA13" s="15">
        <v>4.3925654645153942E-3</v>
      </c>
      <c r="AB13" s="15">
        <v>4.4407413666601519E-5</v>
      </c>
      <c r="AC13" s="15">
        <v>3.7096799587011753E-5</v>
      </c>
      <c r="AD13" s="15">
        <v>2.7831926060254222E-5</v>
      </c>
      <c r="AE13" s="15">
        <v>3.3497996401470089E-5</v>
      </c>
      <c r="AF13" s="15">
        <v>1.4809275526822112E-4</v>
      </c>
      <c r="AG13" s="15">
        <v>5.7878433891505546E-5</v>
      </c>
      <c r="AH13" s="15">
        <v>8.2392758432926874E-5</v>
      </c>
      <c r="AI13" s="15">
        <v>6.7457340166723998E-4</v>
      </c>
      <c r="AJ13" s="15">
        <v>7.9991202932003775E-5</v>
      </c>
      <c r="AK13" s="15">
        <v>3.0988878396910732E-5</v>
      </c>
      <c r="AL13" s="15">
        <v>9.8428639821351025E-5</v>
      </c>
      <c r="AM13" s="15">
        <v>5.3709198714675835E-5</v>
      </c>
      <c r="AN13" s="15">
        <v>6.6675778322993677E-4</v>
      </c>
      <c r="AO13" s="15">
        <v>1.2095924127391212E-5</v>
      </c>
      <c r="AP13" s="15">
        <v>2.7578460846285482E-5</v>
      </c>
      <c r="AQ13" s="15">
        <v>1.9818897801500337E-4</v>
      </c>
      <c r="AR13" s="15">
        <v>2.9666557751084637E-4</v>
      </c>
      <c r="AS13" s="15">
        <v>1.197392942723021E-4</v>
      </c>
      <c r="AT13" s="15">
        <v>5.6863073028301839E-4</v>
      </c>
      <c r="AU13" s="15">
        <v>4.0018028955657603E-5</v>
      </c>
      <c r="AV13" s="15">
        <v>6.4252454778335712E-5</v>
      </c>
      <c r="AW13" s="15">
        <v>1.228001701342013E-4</v>
      </c>
      <c r="AX13" s="15">
        <v>1.4679473377461865E-4</v>
      </c>
      <c r="AY13" s="15">
        <v>3.9453589333341256E-3</v>
      </c>
      <c r="AZ13" s="15">
        <v>5.0038101949080313E-5</v>
      </c>
      <c r="BA13" s="15">
        <v>2.429459839970278E-5</v>
      </c>
      <c r="BB13" s="15">
        <v>3.780852781742614E-5</v>
      </c>
      <c r="BC13" s="15">
        <v>2.9520127775821406E-5</v>
      </c>
      <c r="BD13" s="15">
        <v>2.8847942014712004E-5</v>
      </c>
      <c r="BE13" s="15">
        <v>3.0560834041213207E-6</v>
      </c>
      <c r="BF13" s="15">
        <v>7.4449624411621304E-5</v>
      </c>
      <c r="BG13" s="15">
        <v>3.8012963783330711E-4</v>
      </c>
      <c r="BH13" s="15">
        <v>1.0564953882407805E-4</v>
      </c>
      <c r="BI13" s="15">
        <v>2.528819066171912E-4</v>
      </c>
      <c r="BJ13" s="15">
        <v>8.3938208299906412E-5</v>
      </c>
      <c r="BK13" s="15">
        <v>4.2878268692027034E-4</v>
      </c>
      <c r="BL13" s="15">
        <v>3.5123656161622314E-4</v>
      </c>
      <c r="BM13" s="15">
        <v>2.8358992246801392E-4</v>
      </c>
      <c r="BN13" s="15">
        <v>8.8586029611682093E-5</v>
      </c>
      <c r="BO13" s="15">
        <v>3.2622301216373773E-4</v>
      </c>
      <c r="BP13" s="15">
        <v>2.0777407245988654E-4</v>
      </c>
      <c r="BQ13" s="15">
        <v>6.9254004093981228E-5</v>
      </c>
      <c r="BR13" s="15">
        <v>2.8410248487202735E-4</v>
      </c>
      <c r="BS13" s="15">
        <v>0</v>
      </c>
    </row>
    <row r="14" spans="1:71" x14ac:dyDescent="0.2">
      <c r="A14" s="24" t="s">
        <v>88</v>
      </c>
      <c r="B14" s="24" t="s">
        <v>60</v>
      </c>
      <c r="C14">
        <f t="shared" si="2"/>
        <v>10</v>
      </c>
      <c r="D14" s="15">
        <v>4.8676360034295343E-3</v>
      </c>
      <c r="E14" s="15">
        <v>7.9354442840363901E-2</v>
      </c>
      <c r="F14" s="15">
        <v>2.548005117329185E-2</v>
      </c>
      <c r="G14" s="15">
        <v>6.8049657572634226E-3</v>
      </c>
      <c r="H14" s="15">
        <v>1.0306370764234993E-3</v>
      </c>
      <c r="I14" s="15">
        <v>5.5398751510367015E-4</v>
      </c>
      <c r="J14" s="15">
        <v>9.3062467822137935E-4</v>
      </c>
      <c r="K14" s="15">
        <v>7.5284210046751607E-2</v>
      </c>
      <c r="L14" s="15">
        <v>6.3537819022991106E-4</v>
      </c>
      <c r="M14" s="15">
        <v>8.6960191585768926E-2</v>
      </c>
      <c r="N14" s="15">
        <v>2.6329874231923681E-2</v>
      </c>
      <c r="O14" s="15">
        <v>6.5982617184439296E-4</v>
      </c>
      <c r="P14" s="15">
        <v>1.0871379362421335E-3</v>
      </c>
      <c r="Q14" s="15">
        <v>5.7733387685726385E-4</v>
      </c>
      <c r="R14" s="15">
        <v>1.6431767706371221E-3</v>
      </c>
      <c r="S14" s="15">
        <v>1.3806371153270713E-3</v>
      </c>
      <c r="T14" s="15">
        <v>6.6694121758495151E-3</v>
      </c>
      <c r="U14" s="15">
        <v>1.0172087012446122E-3</v>
      </c>
      <c r="V14" s="15">
        <v>5.4741723728403023E-3</v>
      </c>
      <c r="W14" s="15">
        <v>3.9470699866508606E-2</v>
      </c>
      <c r="X14" s="15">
        <v>3.2601369886265542E-3</v>
      </c>
      <c r="Y14" s="15">
        <v>1.0890185622732855E-2</v>
      </c>
      <c r="Z14" s="15">
        <v>2.1651235385972356E-2</v>
      </c>
      <c r="AA14" s="15">
        <v>3.0230114002131499E-3</v>
      </c>
      <c r="AB14" s="15">
        <v>1.4006695976642998E-3</v>
      </c>
      <c r="AC14" s="15">
        <v>7.324284358511202E-4</v>
      </c>
      <c r="AD14" s="15">
        <v>5.8357011516137864E-4</v>
      </c>
      <c r="AE14" s="15">
        <v>4.3919794606647207E-4</v>
      </c>
      <c r="AF14" s="15">
        <v>5.660980989186464E-4</v>
      </c>
      <c r="AG14" s="15">
        <v>5.2868532495734801E-4</v>
      </c>
      <c r="AH14" s="15">
        <v>5.3398896135612372E-4</v>
      </c>
      <c r="AI14" s="15">
        <v>6.9255030321223353E-4</v>
      </c>
      <c r="AJ14" s="15">
        <v>2.0398349667681741E-4</v>
      </c>
      <c r="AK14" s="15">
        <v>2.8012211449337648E-4</v>
      </c>
      <c r="AL14" s="15">
        <v>2.6936681394917536E-4</v>
      </c>
      <c r="AM14" s="15">
        <v>8.8481960233669638E-4</v>
      </c>
      <c r="AN14" s="15">
        <v>7.4923465684573047E-4</v>
      </c>
      <c r="AO14" s="15">
        <v>9.6384758073340962E-5</v>
      </c>
      <c r="AP14" s="15">
        <v>3.2111430916506698E-4</v>
      </c>
      <c r="AQ14" s="15">
        <v>3.735956363889969E-4</v>
      </c>
      <c r="AR14" s="15">
        <v>6.5926837816504384E-4</v>
      </c>
      <c r="AS14" s="15">
        <v>2.9777411239983688E-3</v>
      </c>
      <c r="AT14" s="15">
        <v>3.3568993932605619E-4</v>
      </c>
      <c r="AU14" s="15">
        <v>7.8889345388825623E-5</v>
      </c>
      <c r="AV14" s="15">
        <v>8.5152607652832189E-4</v>
      </c>
      <c r="AW14" s="15">
        <v>2.4689954730381432E-4</v>
      </c>
      <c r="AX14" s="15">
        <v>9.2129155853624828E-3</v>
      </c>
      <c r="AY14" s="15">
        <v>4.2494447661947071E-2</v>
      </c>
      <c r="AZ14" s="15">
        <v>4.7263873238461047E-4</v>
      </c>
      <c r="BA14" s="15">
        <v>1.7986863547830287E-4</v>
      </c>
      <c r="BB14" s="15">
        <v>2.4424146141782433E-4</v>
      </c>
      <c r="BC14" s="15">
        <v>1.334260983958977E-4</v>
      </c>
      <c r="BD14" s="15">
        <v>2.8927154176497236E-4</v>
      </c>
      <c r="BE14" s="15">
        <v>4.730512866119408E-5</v>
      </c>
      <c r="BF14" s="15">
        <v>2.6416809627275616E-4</v>
      </c>
      <c r="BG14" s="15">
        <v>4.1809196874953788E-4</v>
      </c>
      <c r="BH14" s="15">
        <v>6.0461836341552631E-4</v>
      </c>
      <c r="BI14" s="15">
        <v>2.6349212304962137E-4</v>
      </c>
      <c r="BJ14" s="15">
        <v>2.0029084935874934E-4</v>
      </c>
      <c r="BK14" s="15">
        <v>1.7921281759054129E-4</v>
      </c>
      <c r="BL14" s="15">
        <v>1.6517494231185913E-3</v>
      </c>
      <c r="BM14" s="15">
        <v>3.5158238278057375E-3</v>
      </c>
      <c r="BN14" s="15">
        <v>1.3131002627940001E-3</v>
      </c>
      <c r="BO14" s="15">
        <v>7.0840223858614458E-3</v>
      </c>
      <c r="BP14" s="15">
        <v>2.4794165585763327E-3</v>
      </c>
      <c r="BQ14" s="15">
        <v>1.366551299904397E-3</v>
      </c>
      <c r="BR14" s="15">
        <v>5.0362925139371354E-3</v>
      </c>
      <c r="BS14" s="15">
        <v>0</v>
      </c>
    </row>
    <row r="15" spans="1:71" x14ac:dyDescent="0.2">
      <c r="A15" s="25" t="s">
        <v>89</v>
      </c>
      <c r="B15" s="24" t="s">
        <v>321</v>
      </c>
      <c r="C15">
        <f t="shared" si="2"/>
        <v>11</v>
      </c>
      <c r="D15" s="15">
        <v>3.5309793031618696E-5</v>
      </c>
      <c r="E15" s="15">
        <v>5.8956182529585301E-5</v>
      </c>
      <c r="F15" s="15">
        <v>2.1192216049099641E-5</v>
      </c>
      <c r="G15" s="15">
        <v>1.2860324513548331E-4</v>
      </c>
      <c r="H15" s="15">
        <v>8.6078829490401562E-5</v>
      </c>
      <c r="I15" s="15">
        <v>1.0234687311892973E-4</v>
      </c>
      <c r="J15" s="15">
        <v>1.2420183482209936E-4</v>
      </c>
      <c r="K15" s="15">
        <v>1.4616271732519352E-3</v>
      </c>
      <c r="L15" s="15">
        <v>2.1588614120573236E-5</v>
      </c>
      <c r="M15" s="15">
        <v>2.8416089815024975E-4</v>
      </c>
      <c r="N15" s="15">
        <v>9.6859056677703767E-2</v>
      </c>
      <c r="O15" s="15">
        <v>9.2628871089261617E-5</v>
      </c>
      <c r="P15" s="15">
        <v>7.7977440662667654E-5</v>
      </c>
      <c r="Q15" s="15">
        <v>7.9110382720822868E-5</v>
      </c>
      <c r="R15" s="15">
        <v>9.5051404716384966E-5</v>
      </c>
      <c r="S15" s="15">
        <v>1.0265000962923772E-4</v>
      </c>
      <c r="T15" s="15">
        <v>7.3577673756508434E-5</v>
      </c>
      <c r="U15" s="15">
        <v>6.5924277387936881E-5</v>
      </c>
      <c r="V15" s="15">
        <v>1.7112122987489461E-4</v>
      </c>
      <c r="W15" s="15">
        <v>4.8092831685710934E-5</v>
      </c>
      <c r="X15" s="15">
        <v>5.5901759711059855E-5</v>
      </c>
      <c r="Y15" s="15">
        <v>1.2619988992370541E-4</v>
      </c>
      <c r="Z15" s="15">
        <v>1.9417761635823086E-4</v>
      </c>
      <c r="AA15" s="15">
        <v>1.0061922558148255E-4</v>
      </c>
      <c r="AB15" s="15">
        <v>6.9392182117782283E-5</v>
      </c>
      <c r="AC15" s="15">
        <v>5.8973568069860302E-5</v>
      </c>
      <c r="AD15" s="15">
        <v>8.7211782012073751E-5</v>
      </c>
      <c r="AE15" s="15">
        <v>4.9015678360164317E-5</v>
      </c>
      <c r="AF15" s="15">
        <v>2.1147541673438648E-4</v>
      </c>
      <c r="AG15" s="15">
        <v>9.3129903192709407E-5</v>
      </c>
      <c r="AH15" s="15">
        <v>1.2529457413519164E-4</v>
      </c>
      <c r="AI15" s="15">
        <v>3.177640440068258E-4</v>
      </c>
      <c r="AJ15" s="15">
        <v>7.7708562954714117E-5</v>
      </c>
      <c r="AK15" s="15">
        <v>8.4878571302783628E-5</v>
      </c>
      <c r="AL15" s="15">
        <v>1.53072597635008E-4</v>
      </c>
      <c r="AM15" s="15">
        <v>9.972879654629399E-5</v>
      </c>
      <c r="AN15" s="15">
        <v>3.2303498886349866E-4</v>
      </c>
      <c r="AO15" s="15">
        <v>3.7505053701414695E-5</v>
      </c>
      <c r="AP15" s="15">
        <v>3.5376241893169132E-5</v>
      </c>
      <c r="AQ15" s="15">
        <v>1.2826714075912427E-4</v>
      </c>
      <c r="AR15" s="15">
        <v>4.6947908220257305E-5</v>
      </c>
      <c r="AS15" s="15">
        <v>7.5837783116579246E-5</v>
      </c>
      <c r="AT15" s="15">
        <v>4.5454927358821274E-5</v>
      </c>
      <c r="AU15" s="15">
        <v>2.061776848861619E-5</v>
      </c>
      <c r="AV15" s="15">
        <v>2.2902527311331066E-4</v>
      </c>
      <c r="AW15" s="15">
        <v>3.3417756130990518E-5</v>
      </c>
      <c r="AX15" s="15">
        <v>1.9338920483251761E-2</v>
      </c>
      <c r="AY15" s="15">
        <v>0.10149920358304872</v>
      </c>
      <c r="AZ15" s="15">
        <v>7.193551181604119E-5</v>
      </c>
      <c r="BA15" s="15">
        <v>3.127992144809828E-5</v>
      </c>
      <c r="BB15" s="15">
        <v>3.3947273750127329E-5</v>
      </c>
      <c r="BC15" s="15">
        <v>2.5091937826929966E-5</v>
      </c>
      <c r="BD15" s="15">
        <v>1.8053178703339429E-4</v>
      </c>
      <c r="BE15" s="15">
        <v>6.8218135567064603E-6</v>
      </c>
      <c r="BF15" s="15">
        <v>4.0252210082990609E-5</v>
      </c>
      <c r="BG15" s="15">
        <v>4.3676245182702476E-5</v>
      </c>
      <c r="BH15" s="15">
        <v>4.156939884659496E-5</v>
      </c>
      <c r="BI15" s="15">
        <v>4.3797888264893579E-5</v>
      </c>
      <c r="BJ15" s="15">
        <v>4.1952058659991958E-5</v>
      </c>
      <c r="BK15" s="15">
        <v>1.9826462251860463E-5</v>
      </c>
      <c r="BL15" s="15">
        <v>1.1288019986763987E-4</v>
      </c>
      <c r="BM15" s="15">
        <v>2.1042869610496517E-4</v>
      </c>
      <c r="BN15" s="15">
        <v>1.1812290609220169E-4</v>
      </c>
      <c r="BO15" s="15">
        <v>3.0427849677387128E-4</v>
      </c>
      <c r="BP15" s="15">
        <v>7.157872361725795E-4</v>
      </c>
      <c r="BQ15" s="15">
        <v>8.1270205218628448E-4</v>
      </c>
      <c r="BR15" s="15">
        <v>1.1594487726799824E-4</v>
      </c>
      <c r="BS15" s="15">
        <v>0</v>
      </c>
    </row>
    <row r="16" spans="1:71" x14ac:dyDescent="0.2">
      <c r="A16" s="25" t="s">
        <v>90</v>
      </c>
      <c r="B16" s="24" t="s">
        <v>323</v>
      </c>
      <c r="C16">
        <f t="shared" si="2"/>
        <v>12</v>
      </c>
      <c r="D16" s="15">
        <v>5.6725442747971721E-6</v>
      </c>
      <c r="E16" s="15">
        <v>7.5640727556683264E-6</v>
      </c>
      <c r="F16" s="15">
        <v>2.9446900222253933E-6</v>
      </c>
      <c r="G16" s="15">
        <v>3.9559607543655316E-6</v>
      </c>
      <c r="H16" s="15">
        <v>3.5172028299777292E-6</v>
      </c>
      <c r="I16" s="15">
        <v>7.5173874246841268E-6</v>
      </c>
      <c r="J16" s="15">
        <v>6.3288008986361369E-6</v>
      </c>
      <c r="K16" s="15">
        <v>1.470240358640732E-5</v>
      </c>
      <c r="L16" s="15">
        <v>2.4470959171465606E-6</v>
      </c>
      <c r="M16" s="15">
        <v>1.4105518271606148E-5</v>
      </c>
      <c r="N16" s="15">
        <v>1.0927058777263727E-5</v>
      </c>
      <c r="O16" s="15">
        <v>1.9956785261145176E-2</v>
      </c>
      <c r="P16" s="15">
        <v>1.3412126073647805E-5</v>
      </c>
      <c r="Q16" s="15">
        <v>1.3157821903980601E-5</v>
      </c>
      <c r="R16" s="15">
        <v>1.8823267953910168E-5</v>
      </c>
      <c r="S16" s="15">
        <v>1.5067809430034961E-5</v>
      </c>
      <c r="T16" s="15">
        <v>2.8162942796802524E-5</v>
      </c>
      <c r="U16" s="15">
        <v>2.0798087812001173E-5</v>
      </c>
      <c r="V16" s="15">
        <v>6.1289214904871351E-6</v>
      </c>
      <c r="W16" s="15">
        <v>3.8615810670777471E-6</v>
      </c>
      <c r="X16" s="15">
        <v>7.8657405493607729E-6</v>
      </c>
      <c r="Y16" s="15">
        <v>9.5252645724578763E-6</v>
      </c>
      <c r="Z16" s="15">
        <v>1.8959587829018303E-5</v>
      </c>
      <c r="AA16" s="15">
        <v>1.6492272585126055E-5</v>
      </c>
      <c r="AB16" s="15">
        <v>1.3059484218987069E-5</v>
      </c>
      <c r="AC16" s="15">
        <v>1.2683424180875612E-5</v>
      </c>
      <c r="AD16" s="15">
        <v>6.3841992180970227E-6</v>
      </c>
      <c r="AE16" s="15">
        <v>9.6312242251875842E-6</v>
      </c>
      <c r="AF16" s="15">
        <v>1.0295409955998855E-5</v>
      </c>
      <c r="AG16" s="15">
        <v>1.4501716839709606E-5</v>
      </c>
      <c r="AH16" s="15">
        <v>1.335156549165348E-5</v>
      </c>
      <c r="AI16" s="15">
        <v>1.4479706721157833E-5</v>
      </c>
      <c r="AJ16" s="15">
        <v>6.5215252051543633E-6</v>
      </c>
      <c r="AK16" s="15">
        <v>9.6549358789882058E-6</v>
      </c>
      <c r="AL16" s="15">
        <v>5.8338521340206832E-6</v>
      </c>
      <c r="AM16" s="15">
        <v>1.2510856884106335E-5</v>
      </c>
      <c r="AN16" s="15">
        <v>1.0986118218643443E-5</v>
      </c>
      <c r="AO16" s="15">
        <v>2.3113348811060265E-6</v>
      </c>
      <c r="AP16" s="15">
        <v>2.1676506998886816E-6</v>
      </c>
      <c r="AQ16" s="15">
        <v>6.1412436690095677E-6</v>
      </c>
      <c r="AR16" s="15">
        <v>2.0062624870532768E-6</v>
      </c>
      <c r="AS16" s="15">
        <v>3.4485531475737635E-6</v>
      </c>
      <c r="AT16" s="15">
        <v>3.8957352631146056E-6</v>
      </c>
      <c r="AU16" s="15">
        <v>1.8688152036624905E-6</v>
      </c>
      <c r="AV16" s="15">
        <v>2.930415311970738E-6</v>
      </c>
      <c r="AW16" s="15">
        <v>1.2258212407551715E-6</v>
      </c>
      <c r="AX16" s="15">
        <v>6.1964308104953654E-6</v>
      </c>
      <c r="AY16" s="15">
        <v>9.736050592072264E-6</v>
      </c>
      <c r="AZ16" s="15">
        <v>2.0530041124786195E-5</v>
      </c>
      <c r="BA16" s="15">
        <v>3.5169201914684493E-6</v>
      </c>
      <c r="BB16" s="15">
        <v>3.4183790040295731E-6</v>
      </c>
      <c r="BC16" s="15">
        <v>3.3987958004547322E-6</v>
      </c>
      <c r="BD16" s="15">
        <v>1.0710538911078975E-6</v>
      </c>
      <c r="BE16" s="15">
        <v>3.8617274839934309E-7</v>
      </c>
      <c r="BF16" s="15">
        <v>2.5930211593963896E-6</v>
      </c>
      <c r="BG16" s="15">
        <v>1.9555208312159418E-5</v>
      </c>
      <c r="BH16" s="15">
        <v>5.7148161729958589E-6</v>
      </c>
      <c r="BI16" s="15">
        <v>5.2848197858275993E-6</v>
      </c>
      <c r="BJ16" s="15">
        <v>3.9835767816164611E-6</v>
      </c>
      <c r="BK16" s="15">
        <v>1.2277410910321341E-6</v>
      </c>
      <c r="BL16" s="15">
        <v>1.0050617855014381E-6</v>
      </c>
      <c r="BM16" s="15">
        <v>1.977524374901397E-6</v>
      </c>
      <c r="BN16" s="15">
        <v>1.9164648966446614E-6</v>
      </c>
      <c r="BO16" s="15">
        <v>3.6099005117330568E-6</v>
      </c>
      <c r="BP16" s="15">
        <v>7.573623824302012E-6</v>
      </c>
      <c r="BQ16" s="15">
        <v>1.99132664244356E-6</v>
      </c>
      <c r="BR16" s="15">
        <v>3.5840663211278336E-6</v>
      </c>
      <c r="BS16" s="15">
        <v>0</v>
      </c>
    </row>
    <row r="17" spans="1:71" x14ac:dyDescent="0.2">
      <c r="A17" s="24" t="s">
        <v>91</v>
      </c>
      <c r="B17" s="24" t="s">
        <v>325</v>
      </c>
      <c r="C17">
        <f t="shared" si="2"/>
        <v>13</v>
      </c>
      <c r="D17" s="15">
        <v>1.5092644071732259E-3</v>
      </c>
      <c r="E17" s="15">
        <v>7.7280093740266612E-5</v>
      </c>
      <c r="F17" s="15">
        <v>3.8995558193421669E-5</v>
      </c>
      <c r="G17" s="15">
        <v>6.7561984159233484E-3</v>
      </c>
      <c r="H17" s="15">
        <v>7.7830776546652708E-4</v>
      </c>
      <c r="I17" s="15">
        <v>4.0423822628242823E-5</v>
      </c>
      <c r="J17" s="15">
        <v>2.8082124097201491E-4</v>
      </c>
      <c r="K17" s="15">
        <v>6.9445435456219406E-5</v>
      </c>
      <c r="L17" s="15">
        <v>1.3887156367998388E-3</v>
      </c>
      <c r="M17" s="15">
        <v>7.079174423264402E-4</v>
      </c>
      <c r="N17" s="15">
        <v>2.221711980630617E-4</v>
      </c>
      <c r="O17" s="15">
        <v>3.7330250427981517E-5</v>
      </c>
      <c r="P17" s="15">
        <v>0.16797791326554631</v>
      </c>
      <c r="Q17" s="15">
        <v>0.21475582059261145</v>
      </c>
      <c r="R17" s="15">
        <v>6.0849323198497569E-2</v>
      </c>
      <c r="S17" s="15">
        <v>3.4961169559899203E-4</v>
      </c>
      <c r="T17" s="15">
        <v>1.0631169867439891E-3</v>
      </c>
      <c r="U17" s="15">
        <v>2.2006499178277026E-4</v>
      </c>
      <c r="V17" s="15">
        <v>9.1424693419634735E-6</v>
      </c>
      <c r="W17" s="15">
        <v>2.4333021163282677E-5</v>
      </c>
      <c r="X17" s="15">
        <v>1.5148617027669695E-4</v>
      </c>
      <c r="Y17" s="15">
        <v>5.7403086509629929E-4</v>
      </c>
      <c r="Z17" s="15">
        <v>3.8994804583434927E-4</v>
      </c>
      <c r="AA17" s="15">
        <v>1.4813748344365896E-3</v>
      </c>
      <c r="AB17" s="15">
        <v>5.1066698034928576E-3</v>
      </c>
      <c r="AC17" s="15">
        <v>4.3258013943455999E-4</v>
      </c>
      <c r="AD17" s="15">
        <v>4.6194004392351417E-5</v>
      </c>
      <c r="AE17" s="15">
        <v>4.3305969173014628E-5</v>
      </c>
      <c r="AF17" s="15">
        <v>6.1111125337545312E-4</v>
      </c>
      <c r="AG17" s="15">
        <v>9.1275186100990056E-5</v>
      </c>
      <c r="AH17" s="15">
        <v>5.8655588938330474E-4</v>
      </c>
      <c r="AI17" s="15">
        <v>2.0926145031751464E-4</v>
      </c>
      <c r="AJ17" s="15">
        <v>5.7108543172225239E-4</v>
      </c>
      <c r="AK17" s="15">
        <v>1.4914229392467898E-2</v>
      </c>
      <c r="AL17" s="15">
        <v>1.8026784110262801E-3</v>
      </c>
      <c r="AM17" s="15">
        <v>1.6464016353942765E-2</v>
      </c>
      <c r="AN17" s="15">
        <v>1.8040208115561063E-4</v>
      </c>
      <c r="AO17" s="15">
        <v>1.058558234269058E-4</v>
      </c>
      <c r="AP17" s="15">
        <v>1.2103755021642663E-4</v>
      </c>
      <c r="AQ17" s="15">
        <v>8.4342558763675444E-4</v>
      </c>
      <c r="AR17" s="15">
        <v>2.3596913786738189E-4</v>
      </c>
      <c r="AS17" s="15">
        <v>1.8189545012175853E-4</v>
      </c>
      <c r="AT17" s="15">
        <v>1.4970849153330361E-4</v>
      </c>
      <c r="AU17" s="15">
        <v>3.9668429989352284E-4</v>
      </c>
      <c r="AV17" s="15">
        <v>4.8818330459622569E-5</v>
      </c>
      <c r="AW17" s="15">
        <v>5.2778247878997319E-5</v>
      </c>
      <c r="AX17" s="15">
        <v>7.9205039507780645E-3</v>
      </c>
      <c r="AY17" s="15">
        <v>5.5981266263772781E-4</v>
      </c>
      <c r="AZ17" s="15">
        <v>6.9794831547933948E-5</v>
      </c>
      <c r="BA17" s="15">
        <v>1.4272225996960023E-4</v>
      </c>
      <c r="BB17" s="15">
        <v>3.5507716745023044E-5</v>
      </c>
      <c r="BC17" s="15">
        <v>2.7670787798875903E-5</v>
      </c>
      <c r="BD17" s="15">
        <v>2.4544160268346264E-5</v>
      </c>
      <c r="BE17" s="15">
        <v>9.9014665700112389E-6</v>
      </c>
      <c r="BF17" s="15">
        <v>5.9803540382008241E-5</v>
      </c>
      <c r="BG17" s="15">
        <v>1.0022365379062815E-4</v>
      </c>
      <c r="BH17" s="15">
        <v>4.9244367566088668E-5</v>
      </c>
      <c r="BI17" s="15">
        <v>8.5417866381944457E-5</v>
      </c>
      <c r="BJ17" s="15">
        <v>7.1443566867311026E-5</v>
      </c>
      <c r="BK17" s="15">
        <v>3.9669218946069346E-5</v>
      </c>
      <c r="BL17" s="15">
        <v>5.5231118446622953E-5</v>
      </c>
      <c r="BM17" s="15">
        <v>1.166889564940359E-4</v>
      </c>
      <c r="BN17" s="15">
        <v>7.1618261340042032E-5</v>
      </c>
      <c r="BO17" s="15">
        <v>1.2843520693316235E-4</v>
      </c>
      <c r="BP17" s="15">
        <v>1.7843175070296E-4</v>
      </c>
      <c r="BQ17" s="15">
        <v>2.3607550241571204E-4</v>
      </c>
      <c r="BR17" s="15">
        <v>3.5757106252165796E-3</v>
      </c>
      <c r="BS17" s="15">
        <v>0</v>
      </c>
    </row>
    <row r="18" spans="1:71" x14ac:dyDescent="0.2">
      <c r="A18" s="24" t="s">
        <v>92</v>
      </c>
      <c r="B18" s="24" t="s">
        <v>327</v>
      </c>
      <c r="C18">
        <f t="shared" si="2"/>
        <v>14</v>
      </c>
      <c r="D18" s="15">
        <v>2.8018904664442573E-5</v>
      </c>
      <c r="E18" s="15">
        <v>1.8976343917797845E-5</v>
      </c>
      <c r="F18" s="15">
        <v>1.8603089482180574E-4</v>
      </c>
      <c r="G18" s="15">
        <v>2.0979161889182337E-4</v>
      </c>
      <c r="H18" s="15">
        <v>6.0116768680359696E-4</v>
      </c>
      <c r="I18" s="15">
        <v>2.816585102175615E-5</v>
      </c>
      <c r="J18" s="15">
        <v>2.9807291985318876E-5</v>
      </c>
      <c r="K18" s="15">
        <v>3.7738492681318747E-5</v>
      </c>
      <c r="L18" s="15">
        <v>2.0220125010325469E-5</v>
      </c>
      <c r="M18" s="15">
        <v>4.4617847864135417E-5</v>
      </c>
      <c r="N18" s="15">
        <v>2.2345866731606395E-5</v>
      </c>
      <c r="O18" s="15">
        <v>2.8085387240832217E-5</v>
      </c>
      <c r="P18" s="15">
        <v>1.3358713185537567E-3</v>
      </c>
      <c r="Q18" s="15">
        <v>2.5395327543408782E-2</v>
      </c>
      <c r="R18" s="15">
        <v>1.2055907559223615E-3</v>
      </c>
      <c r="S18" s="15">
        <v>1.8098005264051685E-5</v>
      </c>
      <c r="T18" s="15">
        <v>2.524707012957525E-5</v>
      </c>
      <c r="U18" s="15">
        <v>2.169551563918844E-5</v>
      </c>
      <c r="V18" s="15">
        <v>1.0706850773708914E-5</v>
      </c>
      <c r="W18" s="15">
        <v>8.2493618518262332E-6</v>
      </c>
      <c r="X18" s="15">
        <v>1.5234915271999903E-5</v>
      </c>
      <c r="Y18" s="15">
        <v>8.2233206470909119E-5</v>
      </c>
      <c r="Z18" s="15">
        <v>2.5460672723898638E-5</v>
      </c>
      <c r="AA18" s="15">
        <v>3.0192998524524311E-5</v>
      </c>
      <c r="AB18" s="15">
        <v>5.6594337079121255E-5</v>
      </c>
      <c r="AC18" s="15">
        <v>1.3346472449334807E-4</v>
      </c>
      <c r="AD18" s="15">
        <v>3.9736723128597794E-5</v>
      </c>
      <c r="AE18" s="15">
        <v>1.4646214003802386E-5</v>
      </c>
      <c r="AF18" s="15">
        <v>3.8607135760833415E-4</v>
      </c>
      <c r="AG18" s="15">
        <v>2.4499549837140692E-5</v>
      </c>
      <c r="AH18" s="15">
        <v>3.7983721347899888E-5</v>
      </c>
      <c r="AI18" s="15">
        <v>9.4063722553156925E-5</v>
      </c>
      <c r="AJ18" s="15">
        <v>1.8430497862501345E-5</v>
      </c>
      <c r="AK18" s="15">
        <v>2.6424819111246219E-4</v>
      </c>
      <c r="AL18" s="15">
        <v>3.7713516139265919E-5</v>
      </c>
      <c r="AM18" s="15">
        <v>2.7888553420162427E-4</v>
      </c>
      <c r="AN18" s="15">
        <v>8.454510307106748E-5</v>
      </c>
      <c r="AO18" s="15">
        <v>3.6056520097971071E-4</v>
      </c>
      <c r="AP18" s="15">
        <v>1.0557174807029595E-3</v>
      </c>
      <c r="AQ18" s="15">
        <v>7.2514331464351928E-5</v>
      </c>
      <c r="AR18" s="15">
        <v>1.7795420562959287E-5</v>
      </c>
      <c r="AS18" s="15">
        <v>2.7540360627068098E-4</v>
      </c>
      <c r="AT18" s="15">
        <v>3.9356647127405698E-4</v>
      </c>
      <c r="AU18" s="15">
        <v>2.920018524962052E-4</v>
      </c>
      <c r="AV18" s="15">
        <v>3.4732263320039172E-3</v>
      </c>
      <c r="AW18" s="15">
        <v>5.6726716548087476E-4</v>
      </c>
      <c r="AX18" s="15">
        <v>2.8001278128539963E-3</v>
      </c>
      <c r="AY18" s="15">
        <v>5.9179314092137718E-4</v>
      </c>
      <c r="AZ18" s="15">
        <v>2.2502801504905044E-5</v>
      </c>
      <c r="BA18" s="15">
        <v>2.248308273962411E-3</v>
      </c>
      <c r="BB18" s="15">
        <v>2.0125649768781208E-4</v>
      </c>
      <c r="BC18" s="15">
        <v>1.0519117470363117E-5</v>
      </c>
      <c r="BD18" s="15">
        <v>7.4157704030282281E-4</v>
      </c>
      <c r="BE18" s="15">
        <v>4.3029432961452468E-5</v>
      </c>
      <c r="BF18" s="15">
        <v>3.7937829308948343E-5</v>
      </c>
      <c r="BG18" s="15">
        <v>1.850999908205209E-3</v>
      </c>
      <c r="BH18" s="15">
        <v>2.7690325042033855E-4</v>
      </c>
      <c r="BI18" s="15">
        <v>3.7316771572769488E-5</v>
      </c>
      <c r="BJ18" s="15">
        <v>4.3913159566974491E-4</v>
      </c>
      <c r="BK18" s="15">
        <v>3.4095820429407447E-3</v>
      </c>
      <c r="BL18" s="15">
        <v>5.5571147749774758E-4</v>
      </c>
      <c r="BM18" s="15">
        <v>1.4053167475791253E-3</v>
      </c>
      <c r="BN18" s="15">
        <v>1.931186540411916E-5</v>
      </c>
      <c r="BO18" s="15">
        <v>2.1476185351927292E-4</v>
      </c>
      <c r="BP18" s="15">
        <v>2.1800117533037151E-4</v>
      </c>
      <c r="BQ18" s="15">
        <v>2.5087256020240069E-3</v>
      </c>
      <c r="BR18" s="15">
        <v>4.3504224637309586E-3</v>
      </c>
      <c r="BS18" s="15">
        <v>0</v>
      </c>
    </row>
    <row r="19" spans="1:71" x14ac:dyDescent="0.2">
      <c r="A19" s="24" t="s">
        <v>93</v>
      </c>
      <c r="B19" s="25" t="s">
        <v>329</v>
      </c>
      <c r="C19">
        <f t="shared" si="2"/>
        <v>15</v>
      </c>
      <c r="D19" s="15">
        <v>2.5708205670502583E-5</v>
      </c>
      <c r="E19" s="15">
        <v>5.2696024964644289E-5</v>
      </c>
      <c r="F19" s="15">
        <v>1.263476433665286E-5</v>
      </c>
      <c r="G19" s="15">
        <v>5.7660271888031857E-5</v>
      </c>
      <c r="H19" s="15">
        <v>6.171639455792186E-5</v>
      </c>
      <c r="I19" s="15">
        <v>4.1425507599507942E-5</v>
      </c>
      <c r="J19" s="15">
        <v>3.5013488230294835E-5</v>
      </c>
      <c r="K19" s="15">
        <v>9.2606164006416101E-5</v>
      </c>
      <c r="L19" s="15">
        <v>1.6732355724667047E-5</v>
      </c>
      <c r="M19" s="15">
        <v>9.144873360572262E-5</v>
      </c>
      <c r="N19" s="15">
        <v>8.9547676345483391E-5</v>
      </c>
      <c r="O19" s="15">
        <v>5.6497902264508344E-5</v>
      </c>
      <c r="P19" s="15">
        <v>1.5899384547142162E-4</v>
      </c>
      <c r="Q19" s="15">
        <v>1.5589351199226672E-4</v>
      </c>
      <c r="R19" s="15">
        <v>9.5784030242365675E-2</v>
      </c>
      <c r="S19" s="15">
        <v>4.9999825456069173E-5</v>
      </c>
      <c r="T19" s="15">
        <v>7.6702219899899243E-4</v>
      </c>
      <c r="U19" s="15">
        <v>1.2316423503132048E-4</v>
      </c>
      <c r="V19" s="15">
        <v>1.2407988206498521E-4</v>
      </c>
      <c r="W19" s="15">
        <v>5.5993654723988069E-5</v>
      </c>
      <c r="X19" s="15">
        <v>4.275170830974225E-5</v>
      </c>
      <c r="Y19" s="15">
        <v>8.1404392554306818E-5</v>
      </c>
      <c r="Z19" s="15">
        <v>2.1840877742702601E-4</v>
      </c>
      <c r="AA19" s="15">
        <v>8.0814439275447359E-5</v>
      </c>
      <c r="AB19" s="15">
        <v>2.1635309009285808E-4</v>
      </c>
      <c r="AC19" s="15">
        <v>6.1695034532275122E-5</v>
      </c>
      <c r="AD19" s="15">
        <v>3.2517041143303696E-5</v>
      </c>
      <c r="AE19" s="15">
        <v>3.3485867690087243E-5</v>
      </c>
      <c r="AF19" s="15">
        <v>2.8942662416182343E-4</v>
      </c>
      <c r="AG19" s="15">
        <v>5.7396020838720212E-5</v>
      </c>
      <c r="AH19" s="15">
        <v>7.937168882353392E-5</v>
      </c>
      <c r="AI19" s="15">
        <v>8.6788504154885099E-5</v>
      </c>
      <c r="AJ19" s="15">
        <v>1.9047223469800529E-4</v>
      </c>
      <c r="AK19" s="15">
        <v>1.7617605614991087E-4</v>
      </c>
      <c r="AL19" s="15">
        <v>6.5221894681106603E-5</v>
      </c>
      <c r="AM19" s="15">
        <v>5.4964611342538745E-4</v>
      </c>
      <c r="AN19" s="15">
        <v>7.618016705571287E-5</v>
      </c>
      <c r="AO19" s="15">
        <v>4.846090911292548E-4</v>
      </c>
      <c r="AP19" s="15">
        <v>1.8041177410925972E-5</v>
      </c>
      <c r="AQ19" s="15">
        <v>9.3834451445029833E-5</v>
      </c>
      <c r="AR19" s="15">
        <v>5.336776273409592E-5</v>
      </c>
      <c r="AS19" s="15">
        <v>2.4173222278853578E-5</v>
      </c>
      <c r="AT19" s="15">
        <v>5.2235169456471828E-5</v>
      </c>
      <c r="AU19" s="15">
        <v>1.5381764769567468E-5</v>
      </c>
      <c r="AV19" s="15">
        <v>5.3408168260168535E-5</v>
      </c>
      <c r="AW19" s="15">
        <v>9.537429999198827E-6</v>
      </c>
      <c r="AX19" s="15">
        <v>9.346662496376992E-5</v>
      </c>
      <c r="AY19" s="15">
        <v>1.254442423776212E-4</v>
      </c>
      <c r="AZ19" s="15">
        <v>1.0494837207600279E-4</v>
      </c>
      <c r="BA19" s="15">
        <v>5.4665065409516419E-4</v>
      </c>
      <c r="BB19" s="15">
        <v>1.6296190616114951E-5</v>
      </c>
      <c r="BC19" s="15">
        <v>3.0043431399816047E-5</v>
      </c>
      <c r="BD19" s="15">
        <v>7.2363322867269636E-6</v>
      </c>
      <c r="BE19" s="15">
        <v>2.4173719318957986E-6</v>
      </c>
      <c r="BF19" s="15">
        <v>1.2660342695277225E-5</v>
      </c>
      <c r="BG19" s="15">
        <v>8.0690198187440541E-5</v>
      </c>
      <c r="BH19" s="15">
        <v>5.5687446787799266E-5</v>
      </c>
      <c r="BI19" s="15">
        <v>5.0214530176727109E-5</v>
      </c>
      <c r="BJ19" s="15">
        <v>3.2053838154092219E-5</v>
      </c>
      <c r="BK19" s="15">
        <v>1.0999393817108416E-3</v>
      </c>
      <c r="BL19" s="15">
        <v>3.7485037436982074E-5</v>
      </c>
      <c r="BM19" s="15">
        <v>2.3765265986777336E-5</v>
      </c>
      <c r="BN19" s="15">
        <v>9.5273496682218629E-6</v>
      </c>
      <c r="BO19" s="15">
        <v>5.1307915892447884E-5</v>
      </c>
      <c r="BP19" s="15">
        <v>1.3579836263188837E-4</v>
      </c>
      <c r="BQ19" s="15">
        <v>3.5884127331966881E-5</v>
      </c>
      <c r="BR19" s="15">
        <v>3.7958931723753643E-5</v>
      </c>
      <c r="BS19" s="15">
        <v>0</v>
      </c>
    </row>
    <row r="20" spans="1:71" x14ac:dyDescent="0.2">
      <c r="A20" s="25" t="s">
        <v>94</v>
      </c>
      <c r="B20" s="25" t="s">
        <v>331</v>
      </c>
      <c r="C20">
        <f t="shared" si="2"/>
        <v>16</v>
      </c>
      <c r="D20" s="15">
        <v>1.2582997367900539E-3</v>
      </c>
      <c r="E20" s="15">
        <v>2.2853945333100043E-3</v>
      </c>
      <c r="F20" s="15">
        <v>6.481680587859483E-4</v>
      </c>
      <c r="G20" s="15">
        <v>2.3763306401039546E-4</v>
      </c>
      <c r="H20" s="15">
        <v>2.0513559595442597E-5</v>
      </c>
      <c r="I20" s="15">
        <v>1.3750563626493634E-5</v>
      </c>
      <c r="J20" s="15">
        <v>1.6724237056576921E-5</v>
      </c>
      <c r="K20" s="15">
        <v>1.7414215150246082E-4</v>
      </c>
      <c r="L20" s="15">
        <v>1.3666190975261187E-5</v>
      </c>
      <c r="M20" s="15">
        <v>1.1805518960744043E-3</v>
      </c>
      <c r="N20" s="15">
        <v>1.0673676115299942E-3</v>
      </c>
      <c r="O20" s="15">
        <v>1.2199504360826659E-5</v>
      </c>
      <c r="P20" s="15">
        <v>5.6475820792912211E-4</v>
      </c>
      <c r="Q20" s="15">
        <v>3.5913323168221723E-5</v>
      </c>
      <c r="R20" s="15">
        <v>1.9417635971891425E-5</v>
      </c>
      <c r="S20" s="15">
        <v>0.10347976424816904</v>
      </c>
      <c r="T20" s="15">
        <v>4.4678968268898689E-3</v>
      </c>
      <c r="U20" s="15">
        <v>2.8287839023713819E-5</v>
      </c>
      <c r="V20" s="15">
        <v>4.0096188218592955E-6</v>
      </c>
      <c r="W20" s="15">
        <v>1.7420797443640234E-5</v>
      </c>
      <c r="X20" s="15">
        <v>1.3648679944224359E-4</v>
      </c>
      <c r="Y20" s="15">
        <v>5.4832752371370861E-4</v>
      </c>
      <c r="Z20" s="15">
        <v>3.7843601337180764E-5</v>
      </c>
      <c r="AA20" s="15">
        <v>2.5003417361335383E-5</v>
      </c>
      <c r="AB20" s="15">
        <v>6.4372942050891965E-5</v>
      </c>
      <c r="AC20" s="15">
        <v>4.2936564177963737E-4</v>
      </c>
      <c r="AD20" s="15">
        <v>1.7694312783938514E-4</v>
      </c>
      <c r="AE20" s="15">
        <v>5.7181761317424359E-6</v>
      </c>
      <c r="AF20" s="15">
        <v>2.216662546124233E-3</v>
      </c>
      <c r="AG20" s="15">
        <v>2.0272813429489491E-5</v>
      </c>
      <c r="AH20" s="15">
        <v>8.1261823990718004E-5</v>
      </c>
      <c r="AI20" s="15">
        <v>2.3136069311144262E-3</v>
      </c>
      <c r="AJ20" s="15">
        <v>8.4452752011190133E-4</v>
      </c>
      <c r="AK20" s="15">
        <v>8.972330383611503E-4</v>
      </c>
      <c r="AL20" s="15">
        <v>4.1268011943311374E-3</v>
      </c>
      <c r="AM20" s="15">
        <v>6.7625325692617602E-2</v>
      </c>
      <c r="AN20" s="15">
        <v>4.6821092802207817E-5</v>
      </c>
      <c r="AO20" s="15">
        <v>1.59922686621676E-3</v>
      </c>
      <c r="AP20" s="15">
        <v>9.1930311706793998E-5</v>
      </c>
      <c r="AQ20" s="15">
        <v>8.4018605181516697E-3</v>
      </c>
      <c r="AR20" s="15">
        <v>9.7950355118361823E-5</v>
      </c>
      <c r="AS20" s="15">
        <v>2.0856364671996488E-3</v>
      </c>
      <c r="AT20" s="15">
        <v>1.5133585535468089E-5</v>
      </c>
      <c r="AU20" s="15">
        <v>1.6152054196565689E-5</v>
      </c>
      <c r="AV20" s="15">
        <v>1.3877275916855481E-5</v>
      </c>
      <c r="AW20" s="15">
        <v>7.4448905735459555E-4</v>
      </c>
      <c r="AX20" s="15">
        <v>1.9325286713499606E-4</v>
      </c>
      <c r="AY20" s="15">
        <v>8.6915555644219333E-5</v>
      </c>
      <c r="AZ20" s="15">
        <v>5.0557335970738505E-5</v>
      </c>
      <c r="BA20" s="15">
        <v>2.5017081636553905E-3</v>
      </c>
      <c r="BB20" s="15">
        <v>5.8655847977095517E-5</v>
      </c>
      <c r="BC20" s="15">
        <v>4.7461426403506571E-5</v>
      </c>
      <c r="BD20" s="15">
        <v>3.5095426834742588E-5</v>
      </c>
      <c r="BE20" s="15">
        <v>6.8296275114093348E-4</v>
      </c>
      <c r="BF20" s="15">
        <v>9.3712248356315426E-5</v>
      </c>
      <c r="BG20" s="15">
        <v>6.3876761520493267E-5</v>
      </c>
      <c r="BH20" s="15">
        <v>4.5965758313789161E-5</v>
      </c>
      <c r="BI20" s="15">
        <v>1.0168005489128314E-4</v>
      </c>
      <c r="BJ20" s="15">
        <v>4.5903990072378306E-4</v>
      </c>
      <c r="BK20" s="15">
        <v>2.4560595380493352E-5</v>
      </c>
      <c r="BL20" s="15">
        <v>9.510250046317051E-5</v>
      </c>
      <c r="BM20" s="15">
        <v>7.8261579777130902E-5</v>
      </c>
      <c r="BN20" s="15">
        <v>1.4551947957483027E-4</v>
      </c>
      <c r="BO20" s="15">
        <v>3.1067328169542294E-5</v>
      </c>
      <c r="BP20" s="15">
        <v>5.6443263815152525E-5</v>
      </c>
      <c r="BQ20" s="15">
        <v>4.272816797815679E-4</v>
      </c>
      <c r="BR20" s="15">
        <v>1.2072248793946879E-3</v>
      </c>
      <c r="BS20" s="15">
        <v>0</v>
      </c>
    </row>
    <row r="21" spans="1:71" x14ac:dyDescent="0.2">
      <c r="A21" s="24" t="s">
        <v>95</v>
      </c>
      <c r="B21" s="24" t="s">
        <v>333</v>
      </c>
      <c r="C21">
        <f t="shared" si="2"/>
        <v>17</v>
      </c>
      <c r="D21" s="15">
        <v>1.2027213820868402E-3</v>
      </c>
      <c r="E21" s="15">
        <v>9.6849882255305164E-4</v>
      </c>
      <c r="F21" s="15">
        <v>5.827183945880458E-4</v>
      </c>
      <c r="G21" s="15">
        <v>2.8691262669107551E-4</v>
      </c>
      <c r="H21" s="15">
        <v>4.4353501600213484E-4</v>
      </c>
      <c r="I21" s="15">
        <v>1.323808970043692E-3</v>
      </c>
      <c r="J21" s="15">
        <v>1.2947671883384115E-3</v>
      </c>
      <c r="K21" s="15">
        <v>9.7515154261287769E-3</v>
      </c>
      <c r="L21" s="15">
        <v>3.5264406696698105E-4</v>
      </c>
      <c r="M21" s="15">
        <v>1.0841875830146739E-2</v>
      </c>
      <c r="N21" s="15">
        <v>2.9461071664964832E-3</v>
      </c>
      <c r="O21" s="15">
        <v>3.7492308535905058E-2</v>
      </c>
      <c r="P21" s="15">
        <v>1.111211381616844E-2</v>
      </c>
      <c r="Q21" s="15">
        <v>4.6442707536026445E-3</v>
      </c>
      <c r="R21" s="15">
        <v>1.367097277341555E-2</v>
      </c>
      <c r="S21" s="15">
        <v>2.7166108943674289E-2</v>
      </c>
      <c r="T21" s="15">
        <v>0.13386417372765208</v>
      </c>
      <c r="U21" s="15">
        <v>5.2702539233471984E-2</v>
      </c>
      <c r="V21" s="15">
        <v>3.3234679868750076E-4</v>
      </c>
      <c r="W21" s="15">
        <v>1.0130214735274477E-3</v>
      </c>
      <c r="X21" s="15">
        <v>6.0372476207802485E-4</v>
      </c>
      <c r="Y21" s="15">
        <v>2.1706271293985054E-3</v>
      </c>
      <c r="Z21" s="15">
        <v>2.9708451095652337E-2</v>
      </c>
      <c r="AA21" s="15">
        <v>1.2277291593237667E-2</v>
      </c>
      <c r="AB21" s="15">
        <v>1.7250578413566548E-2</v>
      </c>
      <c r="AC21" s="15">
        <v>1.7921126994578991E-2</v>
      </c>
      <c r="AD21" s="15">
        <v>3.2933777222605656E-4</v>
      </c>
      <c r="AE21" s="15">
        <v>2.5470466673873304E-4</v>
      </c>
      <c r="AF21" s="15">
        <v>1.1813045651222143E-2</v>
      </c>
      <c r="AG21" s="15">
        <v>7.4117460452860582E-3</v>
      </c>
      <c r="AH21" s="15">
        <v>4.8576456616800578E-3</v>
      </c>
      <c r="AI21" s="15">
        <v>1.4128334117454091E-3</v>
      </c>
      <c r="AJ21" s="15">
        <v>1.7128870099914709E-3</v>
      </c>
      <c r="AK21" s="15">
        <v>7.338223410839847E-3</v>
      </c>
      <c r="AL21" s="15">
        <v>1.2099035537655979E-3</v>
      </c>
      <c r="AM21" s="15">
        <v>1.1617929083499411E-2</v>
      </c>
      <c r="AN21" s="15">
        <v>5.394174750618097E-4</v>
      </c>
      <c r="AO21" s="15">
        <v>3.2336947033639922E-4</v>
      </c>
      <c r="AP21" s="15">
        <v>8.0055334616327357E-4</v>
      </c>
      <c r="AQ21" s="15">
        <v>7.5898704486780319E-4</v>
      </c>
      <c r="AR21" s="15">
        <v>3.7564395434052911E-3</v>
      </c>
      <c r="AS21" s="15">
        <v>5.0961436854002305E-3</v>
      </c>
      <c r="AT21" s="15">
        <v>4.4526270984269079E-4</v>
      </c>
      <c r="AU21" s="15">
        <v>1.9297299939266691E-3</v>
      </c>
      <c r="AV21" s="15">
        <v>4.9158773588052322E-4</v>
      </c>
      <c r="AW21" s="15">
        <v>2.1608817272282172E-3</v>
      </c>
      <c r="AX21" s="15">
        <v>7.0469221517470027E-3</v>
      </c>
      <c r="AY21" s="15">
        <v>4.2665396777755429E-3</v>
      </c>
      <c r="AZ21" s="15">
        <v>4.6240392799744033E-2</v>
      </c>
      <c r="BA21" s="15">
        <v>2.4784768456314272E-3</v>
      </c>
      <c r="BB21" s="15">
        <v>3.7274987670936051E-4</v>
      </c>
      <c r="BC21" s="15">
        <v>2.8411149253132605E-3</v>
      </c>
      <c r="BD21" s="15">
        <v>2.1897912175278928E-3</v>
      </c>
      <c r="BE21" s="15">
        <v>3.8604842046081357E-4</v>
      </c>
      <c r="BF21" s="15">
        <v>6.4468529323978806E-3</v>
      </c>
      <c r="BG21" s="15">
        <v>5.4883254647364928E-3</v>
      </c>
      <c r="BH21" s="15">
        <v>4.9699035616059765E-3</v>
      </c>
      <c r="BI21" s="15">
        <v>8.6884040384149416E-3</v>
      </c>
      <c r="BJ21" s="15">
        <v>7.0866066071578766E-3</v>
      </c>
      <c r="BK21" s="15">
        <v>8.5637087464020332E-4</v>
      </c>
      <c r="BL21" s="15">
        <v>9.3001888622571316E-4</v>
      </c>
      <c r="BM21" s="15">
        <v>1.9580593275019711E-3</v>
      </c>
      <c r="BN21" s="15">
        <v>3.5186942677221749E-3</v>
      </c>
      <c r="BO21" s="15">
        <v>6.6561006148794176E-4</v>
      </c>
      <c r="BP21" s="15">
        <v>3.1101862832095509E-3</v>
      </c>
      <c r="BQ21" s="15">
        <v>1.7176767450146995E-3</v>
      </c>
      <c r="BR21" s="15">
        <v>3.2044056375142133E-3</v>
      </c>
      <c r="BS21" s="15">
        <v>0</v>
      </c>
    </row>
    <row r="22" spans="1:71" x14ac:dyDescent="0.2">
      <c r="A22" s="24" t="s">
        <v>96</v>
      </c>
      <c r="B22" s="24" t="s">
        <v>335</v>
      </c>
      <c r="C22">
        <f t="shared" si="2"/>
        <v>18</v>
      </c>
      <c r="D22" s="15">
        <v>2.6476233854684073E-5</v>
      </c>
      <c r="E22" s="15">
        <v>1.5126275977886899E-5</v>
      </c>
      <c r="F22" s="15">
        <v>8.7915643282763755E-5</v>
      </c>
      <c r="G22" s="15">
        <v>2.1200577686408486E-5</v>
      </c>
      <c r="H22" s="15">
        <v>5.8885256233657904E-5</v>
      </c>
      <c r="I22" s="15">
        <v>1.8008198729249847E-4</v>
      </c>
      <c r="J22" s="15">
        <v>2.7203824322453795E-4</v>
      </c>
      <c r="K22" s="15">
        <v>2.6734517306465456E-4</v>
      </c>
      <c r="L22" s="15">
        <v>2.1548310691061847E-4</v>
      </c>
      <c r="M22" s="15">
        <v>3.532129189929425E-4</v>
      </c>
      <c r="N22" s="15">
        <v>2.6691198103678394E-3</v>
      </c>
      <c r="O22" s="15">
        <v>3.4989487493000996E-4</v>
      </c>
      <c r="P22" s="15">
        <v>3.3061874913673715E-4</v>
      </c>
      <c r="Q22" s="15">
        <v>3.4423846842313109E-4</v>
      </c>
      <c r="R22" s="15">
        <v>3.2878441168525114E-4</v>
      </c>
      <c r="S22" s="15">
        <v>7.6760944084871283E-4</v>
      </c>
      <c r="T22" s="15">
        <v>2.0532065835620695E-3</v>
      </c>
      <c r="U22" s="15">
        <v>4.9418503495293212E-2</v>
      </c>
      <c r="V22" s="15">
        <v>1.9808719649446016E-5</v>
      </c>
      <c r="W22" s="15">
        <v>1.6860628444968366E-4</v>
      </c>
      <c r="X22" s="15">
        <v>3.318822968076385E-5</v>
      </c>
      <c r="Y22" s="15">
        <v>2.2724978018040119E-4</v>
      </c>
      <c r="Z22" s="15">
        <v>3.4449785847150756E-4</v>
      </c>
      <c r="AA22" s="15">
        <v>2.6064391526726244E-4</v>
      </c>
      <c r="AB22" s="15">
        <v>5.5098707352696117E-4</v>
      </c>
      <c r="AC22" s="15">
        <v>3.181337438497547E-4</v>
      </c>
      <c r="AD22" s="15">
        <v>1.4958133687153791E-4</v>
      </c>
      <c r="AE22" s="15">
        <v>2.6260575846221336E-5</v>
      </c>
      <c r="AF22" s="15">
        <v>3.0970705177239745E-4</v>
      </c>
      <c r="AG22" s="15">
        <v>2.009398471114711E-3</v>
      </c>
      <c r="AH22" s="15">
        <v>1.9667181746766554E-4</v>
      </c>
      <c r="AI22" s="15">
        <v>2.3455946387789431E-4</v>
      </c>
      <c r="AJ22" s="15">
        <v>1.7199024969745101E-4</v>
      </c>
      <c r="AK22" s="15">
        <v>2.9940973779248048E-4</v>
      </c>
      <c r="AL22" s="15">
        <v>1.3094946275708314E-4</v>
      </c>
      <c r="AM22" s="15">
        <v>5.5604472482497587E-4</v>
      </c>
      <c r="AN22" s="15">
        <v>1.0786098844882583E-4</v>
      </c>
      <c r="AO22" s="15">
        <v>1.21406403705156E-4</v>
      </c>
      <c r="AP22" s="15">
        <v>1.4394675017266357E-4</v>
      </c>
      <c r="AQ22" s="15">
        <v>1.3613513549641859E-4</v>
      </c>
      <c r="AR22" s="15">
        <v>6.832478940138071E-4</v>
      </c>
      <c r="AS22" s="15">
        <v>5.6934800805334149E-3</v>
      </c>
      <c r="AT22" s="15">
        <v>1.5130623016338814E-4</v>
      </c>
      <c r="AU22" s="15">
        <v>8.803322067118387E-5</v>
      </c>
      <c r="AV22" s="15">
        <v>9.3666185524624327E-4</v>
      </c>
      <c r="AW22" s="15">
        <v>4.737926477883128E-4</v>
      </c>
      <c r="AX22" s="15">
        <v>3.8834642394508392E-4</v>
      </c>
      <c r="AY22" s="15">
        <v>3.2837839380317897E-4</v>
      </c>
      <c r="AZ22" s="15">
        <v>7.3058773038802857E-2</v>
      </c>
      <c r="BA22" s="15">
        <v>5.1172594191535503E-3</v>
      </c>
      <c r="BB22" s="15">
        <v>3.6451379565321813E-3</v>
      </c>
      <c r="BC22" s="15">
        <v>3.7289362414826229E-3</v>
      </c>
      <c r="BD22" s="15">
        <v>2.2069425130930285E-3</v>
      </c>
      <c r="BE22" s="15">
        <v>4.2513299862625547E-4</v>
      </c>
      <c r="BF22" s="15">
        <v>2.3017259775617925E-3</v>
      </c>
      <c r="BG22" s="15">
        <v>3.4586613096605433E-3</v>
      </c>
      <c r="BH22" s="15">
        <v>3.2690223012504391E-2</v>
      </c>
      <c r="BI22" s="15">
        <v>1.3084445836800903E-3</v>
      </c>
      <c r="BJ22" s="15">
        <v>4.850390783713159E-3</v>
      </c>
      <c r="BK22" s="15">
        <v>6.755462823654598E-5</v>
      </c>
      <c r="BL22" s="15">
        <v>1.1366694652925303E-3</v>
      </c>
      <c r="BM22" s="15">
        <v>6.896898554411237E-4</v>
      </c>
      <c r="BN22" s="15">
        <v>3.1034498213173368E-4</v>
      </c>
      <c r="BO22" s="15">
        <v>4.7985046501411444E-4</v>
      </c>
      <c r="BP22" s="15">
        <v>4.7125887164576761E-4</v>
      </c>
      <c r="BQ22" s="15">
        <v>7.9634068897705395E-3</v>
      </c>
      <c r="BR22" s="15">
        <v>2.2005668393637111E-3</v>
      </c>
      <c r="BS22" s="15">
        <v>0</v>
      </c>
    </row>
    <row r="23" spans="1:71" x14ac:dyDescent="0.2">
      <c r="A23" s="24" t="s">
        <v>97</v>
      </c>
      <c r="B23" s="25" t="s">
        <v>337</v>
      </c>
      <c r="C23">
        <f t="shared" si="2"/>
        <v>19</v>
      </c>
      <c r="D23" s="15">
        <v>2.8447393667989526E-2</v>
      </c>
      <c r="E23" s="15">
        <v>2.5627582893825301E-2</v>
      </c>
      <c r="F23" s="15">
        <v>1.6340897649319643E-2</v>
      </c>
      <c r="G23" s="15">
        <v>5.0306006827629063E-2</v>
      </c>
      <c r="H23" s="15">
        <v>1.6032547535890753E-2</v>
      </c>
      <c r="I23" s="15">
        <v>5.5285718500622687E-2</v>
      </c>
      <c r="J23" s="15">
        <v>7.8439194920745511E-2</v>
      </c>
      <c r="K23" s="15">
        <v>9.4796548647869804E-3</v>
      </c>
      <c r="L23" s="15">
        <v>1.9765737498228006E-2</v>
      </c>
      <c r="M23" s="15">
        <v>1.1287121959143604E-2</v>
      </c>
      <c r="N23" s="15">
        <v>8.4747376255829825E-3</v>
      </c>
      <c r="O23" s="15">
        <v>1.2426020452474464E-3</v>
      </c>
      <c r="P23" s="15">
        <v>4.6875549449779336E-3</v>
      </c>
      <c r="Q23" s="15">
        <v>1.5737519616348099E-3</v>
      </c>
      <c r="R23" s="15">
        <v>4.4372271590471628E-3</v>
      </c>
      <c r="S23" s="15">
        <v>8.0614691551465362E-3</v>
      </c>
      <c r="T23" s="15">
        <v>1.6270361467337433E-2</v>
      </c>
      <c r="U23" s="15">
        <v>1.1736879012716492E-3</v>
      </c>
      <c r="V23" s="15">
        <v>0.27826691041628754</v>
      </c>
      <c r="W23" s="15">
        <v>2.0241105367395609E-2</v>
      </c>
      <c r="X23" s="15">
        <v>5.0102932528768865E-2</v>
      </c>
      <c r="Y23" s="15">
        <v>1.2152145432494819E-2</v>
      </c>
      <c r="Z23" s="15">
        <v>1.0025700263521009E-2</v>
      </c>
      <c r="AA23" s="15">
        <v>2.693479160385758E-3</v>
      </c>
      <c r="AB23" s="15">
        <v>1.3664972872222363E-2</v>
      </c>
      <c r="AC23" s="15">
        <v>3.6493444541303544E-2</v>
      </c>
      <c r="AD23" s="15">
        <v>2.4867705329273123E-2</v>
      </c>
      <c r="AE23" s="15">
        <v>2.8848740838592291E-2</v>
      </c>
      <c r="AF23" s="15">
        <v>4.1700426695668513E-3</v>
      </c>
      <c r="AG23" s="15">
        <v>1.9283611307328618E-3</v>
      </c>
      <c r="AH23" s="15">
        <v>8.5617067108925866E-3</v>
      </c>
      <c r="AI23" s="15">
        <v>3.5852245121856842E-3</v>
      </c>
      <c r="AJ23" s="15">
        <v>6.0460963744802627E-3</v>
      </c>
      <c r="AK23" s="15">
        <v>4.2682928342348027E-3</v>
      </c>
      <c r="AL23" s="15">
        <v>2.6093255024006458E-3</v>
      </c>
      <c r="AM23" s="15">
        <v>3.6635187311383818E-3</v>
      </c>
      <c r="AN23" s="15">
        <v>4.7504987448215019E-3</v>
      </c>
      <c r="AO23" s="15">
        <v>1.0241704782134075E-2</v>
      </c>
      <c r="AP23" s="15">
        <v>1.1913410985920466E-2</v>
      </c>
      <c r="AQ23" s="15">
        <v>1.2361181438709167E-2</v>
      </c>
      <c r="AR23" s="15">
        <v>5.6794389661730654E-3</v>
      </c>
      <c r="AS23" s="15">
        <v>1.3384662188484933E-2</v>
      </c>
      <c r="AT23" s="15">
        <v>0.18188911958075701</v>
      </c>
      <c r="AU23" s="15">
        <v>5.8865047272967173E-2</v>
      </c>
      <c r="AV23" s="15">
        <v>0.10033251906627409</v>
      </c>
      <c r="AW23" s="15">
        <v>1.3564660406020557E-2</v>
      </c>
      <c r="AX23" s="15">
        <v>3.0628156831732619E-3</v>
      </c>
      <c r="AY23" s="15">
        <v>5.9307778630048819E-3</v>
      </c>
      <c r="AZ23" s="15">
        <v>1.4269498349706719E-3</v>
      </c>
      <c r="BA23" s="15">
        <v>1.3963900427186309E-3</v>
      </c>
      <c r="BB23" s="15">
        <v>6.0785978914470063E-4</v>
      </c>
      <c r="BC23" s="15">
        <v>1.0923710321746262E-3</v>
      </c>
      <c r="BD23" s="15">
        <v>9.5865006161265402E-4</v>
      </c>
      <c r="BE23" s="15">
        <v>1.4610436034265947E-4</v>
      </c>
      <c r="BF23" s="15">
        <v>2.5250665315903402E-3</v>
      </c>
      <c r="BG23" s="15">
        <v>6.773760511728154E-3</v>
      </c>
      <c r="BH23" s="15">
        <v>1.3080577823659499E-3</v>
      </c>
      <c r="BI23" s="15">
        <v>1.4304305086400971E-2</v>
      </c>
      <c r="BJ23" s="15">
        <v>2.1573738267028986E-3</v>
      </c>
      <c r="BK23" s="15">
        <v>9.4067957622600042E-3</v>
      </c>
      <c r="BL23" s="15">
        <v>2.603363373620422E-3</v>
      </c>
      <c r="BM23" s="15">
        <v>1.0355838437408811E-3</v>
      </c>
      <c r="BN23" s="15">
        <v>9.7723943460528207E-4</v>
      </c>
      <c r="BO23" s="15">
        <v>4.6320135275616456E-4</v>
      </c>
      <c r="BP23" s="15">
        <v>1.3578894453535599E-3</v>
      </c>
      <c r="BQ23" s="15">
        <v>3.7508781387453859E-3</v>
      </c>
      <c r="BR23" s="15">
        <v>3.9084252492225099E-3</v>
      </c>
      <c r="BS23" s="15">
        <v>0</v>
      </c>
    </row>
    <row r="24" spans="1:71" x14ac:dyDescent="0.2">
      <c r="A24" s="25" t="s">
        <v>98</v>
      </c>
      <c r="B24" s="25" t="s">
        <v>339</v>
      </c>
      <c r="C24">
        <f t="shared" si="2"/>
        <v>20</v>
      </c>
      <c r="D24" s="15">
        <v>2.1894722978703539E-4</v>
      </c>
      <c r="E24" s="15">
        <v>5.7962771324884051E-4</v>
      </c>
      <c r="F24" s="15">
        <v>8.4803161412508313E-5</v>
      </c>
      <c r="G24" s="15">
        <v>1.2720099454419361E-4</v>
      </c>
      <c r="H24" s="15">
        <v>3.050201420558756E-3</v>
      </c>
      <c r="I24" s="15">
        <v>7.9889945094915082E-5</v>
      </c>
      <c r="J24" s="15">
        <v>7.9547430901310241E-5</v>
      </c>
      <c r="K24" s="15">
        <v>4.5023223400747367E-4</v>
      </c>
      <c r="L24" s="15">
        <v>6.1559024524435665E-3</v>
      </c>
      <c r="M24" s="15">
        <v>3.8985214673484697E-3</v>
      </c>
      <c r="N24" s="15">
        <v>3.0954967267346478E-3</v>
      </c>
      <c r="O24" s="15">
        <v>7.0175906033371727E-6</v>
      </c>
      <c r="P24" s="15">
        <v>1.4195210702746861E-5</v>
      </c>
      <c r="Q24" s="15">
        <v>8.2350210407457397E-6</v>
      </c>
      <c r="R24" s="15">
        <v>1.1952660199672515E-5</v>
      </c>
      <c r="S24" s="15">
        <v>1.622035161029479E-4</v>
      </c>
      <c r="T24" s="15">
        <v>1.7765274748298961E-5</v>
      </c>
      <c r="U24" s="15">
        <v>7.5811919502348595E-6</v>
      </c>
      <c r="V24" s="15">
        <v>4.1362330039472851E-2</v>
      </c>
      <c r="W24" s="15">
        <v>8.2251613908155847E-3</v>
      </c>
      <c r="X24" s="15">
        <v>1.4970811779320525E-3</v>
      </c>
      <c r="Y24" s="15">
        <v>3.6676722919371609E-3</v>
      </c>
      <c r="Z24" s="15">
        <v>2.0417925340241602E-2</v>
      </c>
      <c r="AA24" s="15">
        <v>8.8755199943415623E-3</v>
      </c>
      <c r="AB24" s="15">
        <v>1.4394077792166543E-5</v>
      </c>
      <c r="AC24" s="15">
        <v>5.8624548091522991E-6</v>
      </c>
      <c r="AD24" s="15">
        <v>5.9190637229097931E-6</v>
      </c>
      <c r="AE24" s="15">
        <v>5.3671892289438077E-6</v>
      </c>
      <c r="AF24" s="15">
        <v>2.3663841724209426E-4</v>
      </c>
      <c r="AG24" s="15">
        <v>7.2008291219543891E-6</v>
      </c>
      <c r="AH24" s="15">
        <v>3.4611095676836765E-5</v>
      </c>
      <c r="AI24" s="15">
        <v>2.4785087532811336E-4</v>
      </c>
      <c r="AJ24" s="15">
        <v>5.7399568653053062E-5</v>
      </c>
      <c r="AK24" s="15">
        <v>9.7411300590714045E-6</v>
      </c>
      <c r="AL24" s="15">
        <v>3.2367260070063795E-5</v>
      </c>
      <c r="AM24" s="15">
        <v>2.6897007432466765E-5</v>
      </c>
      <c r="AN24" s="15">
        <v>2.4463779189324864E-4</v>
      </c>
      <c r="AO24" s="15">
        <v>6.0247244091022293E-6</v>
      </c>
      <c r="AP24" s="15">
        <v>3.016616613177671E-5</v>
      </c>
      <c r="AQ24" s="15">
        <v>2.9727311308888214E-4</v>
      </c>
      <c r="AR24" s="15">
        <v>5.600655943729494E-4</v>
      </c>
      <c r="AS24" s="15">
        <v>1.7049499054202626E-4</v>
      </c>
      <c r="AT24" s="15">
        <v>1.1243033832163284E-3</v>
      </c>
      <c r="AU24" s="15">
        <v>1.4297170674638589E-5</v>
      </c>
      <c r="AV24" s="15">
        <v>1.0244758566429014E-4</v>
      </c>
      <c r="AW24" s="15">
        <v>2.1292432839142153E-4</v>
      </c>
      <c r="AX24" s="15">
        <v>7.2210823960737491E-5</v>
      </c>
      <c r="AY24" s="15">
        <v>1.0342682239093898E-3</v>
      </c>
      <c r="AZ24" s="15">
        <v>8.7113218396196724E-6</v>
      </c>
      <c r="BA24" s="15">
        <v>1.5842610802447264E-5</v>
      </c>
      <c r="BB24" s="15">
        <v>3.9496431929433344E-5</v>
      </c>
      <c r="BC24" s="15">
        <v>3.434364877791461E-5</v>
      </c>
      <c r="BD24" s="15">
        <v>4.1219936017106372E-5</v>
      </c>
      <c r="BE24" s="15">
        <v>1.1983444599630788E-6</v>
      </c>
      <c r="BF24" s="15">
        <v>1.2411066742065772E-4</v>
      </c>
      <c r="BG24" s="15">
        <v>6.8439880618119918E-4</v>
      </c>
      <c r="BH24" s="15">
        <v>1.6789225321185114E-4</v>
      </c>
      <c r="BI24" s="15">
        <v>4.7790720169008517E-4</v>
      </c>
      <c r="BJ24" s="15">
        <v>9.1513292385130799E-5</v>
      </c>
      <c r="BK24" s="15">
        <v>8.6096335626460253E-4</v>
      </c>
      <c r="BL24" s="15">
        <v>5.3236962134385049E-4</v>
      </c>
      <c r="BM24" s="15">
        <v>2.1416119529052153E-4</v>
      </c>
      <c r="BN24" s="15">
        <v>2.7294160843566466E-5</v>
      </c>
      <c r="BO24" s="15">
        <v>1.423200924854365E-4</v>
      </c>
      <c r="BP24" s="15">
        <v>1.6307881643514691E-4</v>
      </c>
      <c r="BQ24" s="15">
        <v>4.2825107675884509E-5</v>
      </c>
      <c r="BR24" s="15">
        <v>4.5547966668558614E-4</v>
      </c>
      <c r="BS24" s="15">
        <v>0</v>
      </c>
    </row>
    <row r="25" spans="1:71" x14ac:dyDescent="0.2">
      <c r="A25" s="24" t="s">
        <v>99</v>
      </c>
      <c r="B25" s="25" t="s">
        <v>341</v>
      </c>
      <c r="C25">
        <f t="shared" si="2"/>
        <v>21</v>
      </c>
      <c r="D25" s="15">
        <v>9.9295521707962867E-2</v>
      </c>
      <c r="E25" s="15">
        <v>2.4586766272270858E-2</v>
      </c>
      <c r="F25" s="15">
        <v>8.2010127833742202E-3</v>
      </c>
      <c r="G25" s="15">
        <v>1.0518547969856726E-2</v>
      </c>
      <c r="H25" s="15">
        <v>2.6252856607428786E-2</v>
      </c>
      <c r="I25" s="15">
        <v>3.5995783834964394E-3</v>
      </c>
      <c r="J25" s="15">
        <v>8.4245831210042234E-3</v>
      </c>
      <c r="K25" s="15">
        <v>1.5020013998116647E-3</v>
      </c>
      <c r="L25" s="15">
        <v>3.9332647256752826E-3</v>
      </c>
      <c r="M25" s="15">
        <v>3.0022417418561066E-3</v>
      </c>
      <c r="N25" s="15">
        <v>1.2610042504928962E-3</v>
      </c>
      <c r="O25" s="15">
        <v>1.0637290426713381E-3</v>
      </c>
      <c r="P25" s="15">
        <v>6.1194982091108158E-2</v>
      </c>
      <c r="Q25" s="15">
        <v>2.1707685023329049E-3</v>
      </c>
      <c r="R25" s="15">
        <v>2.9326153882628769E-2</v>
      </c>
      <c r="S25" s="15">
        <v>1.6490184966978984E-2</v>
      </c>
      <c r="T25" s="15">
        <v>3.8439271506837125E-2</v>
      </c>
      <c r="U25" s="15">
        <v>2.8301556058703977E-3</v>
      </c>
      <c r="V25" s="15">
        <v>5.3742709233151843E-3</v>
      </c>
      <c r="W25" s="15">
        <v>1.1852674335623207E-2</v>
      </c>
      <c r="X25" s="15">
        <v>0.17634030961430858</v>
      </c>
      <c r="Y25" s="15">
        <v>0.13868504154126371</v>
      </c>
      <c r="Z25" s="15">
        <v>8.2001388286898499E-2</v>
      </c>
      <c r="AA25" s="15">
        <v>2.4339632415360593E-2</v>
      </c>
      <c r="AB25" s="15">
        <v>0.10937524837780074</v>
      </c>
      <c r="AC25" s="15">
        <v>2.5027672249163708E-2</v>
      </c>
      <c r="AD25" s="15">
        <v>7.2983060439441722E-3</v>
      </c>
      <c r="AE25" s="15">
        <v>1.2883082806611957E-2</v>
      </c>
      <c r="AF25" s="15">
        <v>1.1314039756339675E-2</v>
      </c>
      <c r="AG25" s="15">
        <v>1.3765890707999582E-3</v>
      </c>
      <c r="AH25" s="15">
        <v>2.5335261285234681E-2</v>
      </c>
      <c r="AI25" s="15">
        <v>1.7583895998214494E-3</v>
      </c>
      <c r="AJ25" s="15">
        <v>8.7558447509187025E-4</v>
      </c>
      <c r="AK25" s="15">
        <v>1.0302361096952786E-2</v>
      </c>
      <c r="AL25" s="15">
        <v>6.4699559482972544E-3</v>
      </c>
      <c r="AM25" s="15">
        <v>1.9281560146938392E-2</v>
      </c>
      <c r="AN25" s="15">
        <v>2.8244075747851276E-3</v>
      </c>
      <c r="AO25" s="15">
        <v>6.6851221769933188E-4</v>
      </c>
      <c r="AP25" s="15">
        <v>9.3251970657213211E-3</v>
      </c>
      <c r="AQ25" s="15">
        <v>7.7204772460886888E-4</v>
      </c>
      <c r="AR25" s="15">
        <v>5.1136560567685877E-4</v>
      </c>
      <c r="AS25" s="15">
        <v>1.0159709226348515E-3</v>
      </c>
      <c r="AT25" s="15">
        <v>2.8838406699061058E-4</v>
      </c>
      <c r="AU25" s="15">
        <v>1.2989630803881842E-4</v>
      </c>
      <c r="AV25" s="15">
        <v>1.2199253087024947E-4</v>
      </c>
      <c r="AW25" s="15">
        <v>3.4309031069995513E-4</v>
      </c>
      <c r="AX25" s="15">
        <v>9.1156297058678953E-4</v>
      </c>
      <c r="AY25" s="15">
        <v>5.2027846289348005E-4</v>
      </c>
      <c r="AZ25" s="15">
        <v>3.6862369198005913E-4</v>
      </c>
      <c r="BA25" s="15">
        <v>2.3292714646655637E-4</v>
      </c>
      <c r="BB25" s="15">
        <v>2.3329166513608653E-4</v>
      </c>
      <c r="BC25" s="15">
        <v>1.7898623068471947E-4</v>
      </c>
      <c r="BD25" s="15">
        <v>1.2627172121276069E-4</v>
      </c>
      <c r="BE25" s="15">
        <v>9.0916691779568588E-5</v>
      </c>
      <c r="BF25" s="15">
        <v>3.4117847391161132E-4</v>
      </c>
      <c r="BG25" s="15">
        <v>7.616859279092488E-4</v>
      </c>
      <c r="BH25" s="15">
        <v>2.6210213072107188E-4</v>
      </c>
      <c r="BI25" s="15">
        <v>4.6076015993523953E-4</v>
      </c>
      <c r="BJ25" s="15">
        <v>4.1117500380172592E-4</v>
      </c>
      <c r="BK25" s="15">
        <v>9.1588987753338003E-5</v>
      </c>
      <c r="BL25" s="15">
        <v>1.039486033681584E-4</v>
      </c>
      <c r="BM25" s="15">
        <v>2.2204188893155678E-4</v>
      </c>
      <c r="BN25" s="15">
        <v>5.1470184169096454E-4</v>
      </c>
      <c r="BO25" s="15">
        <v>1.4596713405379208E-3</v>
      </c>
      <c r="BP25" s="15">
        <v>2.3689293371997994E-3</v>
      </c>
      <c r="BQ25" s="15">
        <v>1.5140361577792379E-3</v>
      </c>
      <c r="BR25" s="15">
        <v>2.0649799097011835E-3</v>
      </c>
      <c r="BS25" s="15">
        <v>0</v>
      </c>
    </row>
    <row r="26" spans="1:71" x14ac:dyDescent="0.2">
      <c r="A26" s="24" t="s">
        <v>100</v>
      </c>
      <c r="B26" s="24" t="s">
        <v>343</v>
      </c>
      <c r="C26">
        <f t="shared" si="2"/>
        <v>22</v>
      </c>
      <c r="D26" s="15">
        <v>5.5917407361364649E-2</v>
      </c>
      <c r="E26" s="15">
        <v>1.4976428691335811E-2</v>
      </c>
      <c r="F26" s="15">
        <v>2.3488735506160953E-3</v>
      </c>
      <c r="G26" s="15">
        <v>8.5214053853099325E-2</v>
      </c>
      <c r="H26" s="15">
        <v>3.4811408120555528E-3</v>
      </c>
      <c r="I26" s="15">
        <v>3.4520128784862446E-3</v>
      </c>
      <c r="J26" s="15">
        <v>8.2829943915117155E-3</v>
      </c>
      <c r="K26" s="15">
        <v>3.1406889116599775E-3</v>
      </c>
      <c r="L26" s="15">
        <v>7.3649435205863872E-4</v>
      </c>
      <c r="M26" s="15">
        <v>8.1809976491300888E-3</v>
      </c>
      <c r="N26" s="15">
        <v>1.6668733396515499E-3</v>
      </c>
      <c r="O26" s="15">
        <v>3.9217472339662344E-4</v>
      </c>
      <c r="P26" s="15">
        <v>6.1257674513469527E-3</v>
      </c>
      <c r="Q26" s="15">
        <v>7.8247274716039691E-4</v>
      </c>
      <c r="R26" s="15">
        <v>5.2591887706741934E-3</v>
      </c>
      <c r="S26" s="15">
        <v>2.3279845764777502E-2</v>
      </c>
      <c r="T26" s="15">
        <v>1.7828483777081662E-2</v>
      </c>
      <c r="U26" s="15">
        <v>4.0422230388169396E-2</v>
      </c>
      <c r="V26" s="15">
        <v>1.1150191236183817E-3</v>
      </c>
      <c r="W26" s="15">
        <v>3.3226766901550508E-3</v>
      </c>
      <c r="X26" s="15">
        <v>1.0949595692283253E-2</v>
      </c>
      <c r="Y26" s="15">
        <v>9.901328366573374E-2</v>
      </c>
      <c r="Z26" s="15">
        <v>3.6015668028461074E-2</v>
      </c>
      <c r="AA26" s="15">
        <v>1.3296533689256282E-2</v>
      </c>
      <c r="AB26" s="15">
        <v>2.4987764720146088E-2</v>
      </c>
      <c r="AC26" s="15">
        <v>1.3140218621360692E-2</v>
      </c>
      <c r="AD26" s="15">
        <v>3.9553950522726988E-3</v>
      </c>
      <c r="AE26" s="15">
        <v>1.3146474416451915E-3</v>
      </c>
      <c r="AF26" s="15">
        <v>6.9230043780842115E-3</v>
      </c>
      <c r="AG26" s="15">
        <v>2.7608934308005063E-3</v>
      </c>
      <c r="AH26" s="15">
        <v>2.6388832952681466E-3</v>
      </c>
      <c r="AI26" s="15">
        <v>1.7784138360344051E-3</v>
      </c>
      <c r="AJ26" s="15">
        <v>3.4927988820113325E-3</v>
      </c>
      <c r="AK26" s="15">
        <v>2.7480412015386201E-3</v>
      </c>
      <c r="AL26" s="15">
        <v>3.2847954249053124E-3</v>
      </c>
      <c r="AM26" s="15">
        <v>7.9474393473720414E-3</v>
      </c>
      <c r="AN26" s="15">
        <v>9.8760957264509563E-3</v>
      </c>
      <c r="AO26" s="15">
        <v>6.4513359667790076E-4</v>
      </c>
      <c r="AP26" s="15">
        <v>4.677690413869018E-3</v>
      </c>
      <c r="AQ26" s="15">
        <v>1.3530088097667786E-2</v>
      </c>
      <c r="AR26" s="15">
        <v>5.4419630359231266E-3</v>
      </c>
      <c r="AS26" s="15">
        <v>1.6762345025662817E-3</v>
      </c>
      <c r="AT26" s="15">
        <v>7.113419865705272E-4</v>
      </c>
      <c r="AU26" s="15">
        <v>3.9009677276776924E-5</v>
      </c>
      <c r="AV26" s="15">
        <v>1.2972057898140047E-4</v>
      </c>
      <c r="AW26" s="15">
        <v>4.0143191562270439E-4</v>
      </c>
      <c r="AX26" s="15">
        <v>1.0530279868822341E-3</v>
      </c>
      <c r="AY26" s="15">
        <v>3.8690048232268973E-4</v>
      </c>
      <c r="AZ26" s="15">
        <v>7.3223632412221015E-3</v>
      </c>
      <c r="BA26" s="15">
        <v>2.8669806598997354E-3</v>
      </c>
      <c r="BB26" s="15">
        <v>1.2601418681162038E-4</v>
      </c>
      <c r="BC26" s="15">
        <v>1.0354902949439317E-4</v>
      </c>
      <c r="BD26" s="15">
        <v>1.0723091005630409E-4</v>
      </c>
      <c r="BE26" s="15">
        <v>2.081063744288153E-3</v>
      </c>
      <c r="BF26" s="15">
        <v>1.6920019171733807E-4</v>
      </c>
      <c r="BG26" s="15">
        <v>6.1321088793056067E-4</v>
      </c>
      <c r="BH26" s="15">
        <v>3.6764683279604269E-4</v>
      </c>
      <c r="BI26" s="15">
        <v>5.5589304659928217E-4</v>
      </c>
      <c r="BJ26" s="15">
        <v>6.4039988767023237E-3</v>
      </c>
      <c r="BK26" s="15">
        <v>5.8946628059297164E-5</v>
      </c>
      <c r="BL26" s="15">
        <v>2.7086590013238851E-4</v>
      </c>
      <c r="BM26" s="15">
        <v>8.4692073982287975E-4</v>
      </c>
      <c r="BN26" s="15">
        <v>2.4859968759811691E-4</v>
      </c>
      <c r="BO26" s="15">
        <v>3.5125085685245539E-3</v>
      </c>
      <c r="BP26" s="15">
        <v>2.7201265137563683E-4</v>
      </c>
      <c r="BQ26" s="15">
        <v>9.436960765932742E-4</v>
      </c>
      <c r="BR26" s="15">
        <v>7.8046987098888865E-4</v>
      </c>
      <c r="BS26" s="15">
        <v>0</v>
      </c>
    </row>
    <row r="27" spans="1:71" x14ac:dyDescent="0.2">
      <c r="A27" s="24" t="s">
        <v>101</v>
      </c>
      <c r="B27" s="25" t="s">
        <v>345</v>
      </c>
      <c r="C27">
        <f t="shared" si="2"/>
        <v>23</v>
      </c>
      <c r="D27" s="15">
        <v>2.1003309121371124E-3</v>
      </c>
      <c r="E27" s="15">
        <v>7.012405386064729E-4</v>
      </c>
      <c r="F27" s="15">
        <v>1.1227815656616249E-4</v>
      </c>
      <c r="G27" s="15">
        <v>1.143875861096013E-3</v>
      </c>
      <c r="H27" s="15">
        <v>7.5095261384541313E-4</v>
      </c>
      <c r="I27" s="15">
        <v>7.597372311602058E-4</v>
      </c>
      <c r="J27" s="15">
        <v>7.7906662406768536E-4</v>
      </c>
      <c r="K27" s="15">
        <v>3.824476619811433E-4</v>
      </c>
      <c r="L27" s="15">
        <v>2.0421127501670116E-4</v>
      </c>
      <c r="M27" s="15">
        <v>7.3417957148766443E-4</v>
      </c>
      <c r="N27" s="15">
        <v>5.0497151721247912E-4</v>
      </c>
      <c r="O27" s="15">
        <v>5.479424737912759E-4</v>
      </c>
      <c r="P27" s="15">
        <v>1.1292153036084798E-3</v>
      </c>
      <c r="Q27" s="15">
        <v>6.6252564634159262E-4</v>
      </c>
      <c r="R27" s="15">
        <v>6.1274476937267974E-4</v>
      </c>
      <c r="S27" s="15">
        <v>1.1067152605454139E-3</v>
      </c>
      <c r="T27" s="15">
        <v>1.8801650265669618E-3</v>
      </c>
      <c r="U27" s="15">
        <v>1.731057908204944E-3</v>
      </c>
      <c r="V27" s="15">
        <v>3.064085938894143E-4</v>
      </c>
      <c r="W27" s="15">
        <v>3.0435244362608381E-4</v>
      </c>
      <c r="X27" s="15">
        <v>2.2686068966068203E-3</v>
      </c>
      <c r="Y27" s="15">
        <v>5.3978489025886959E-3</v>
      </c>
      <c r="Z27" s="15">
        <v>2.0396328312999961E-2</v>
      </c>
      <c r="AA27" s="15">
        <v>9.566217637054287E-4</v>
      </c>
      <c r="AB27" s="15">
        <v>1.2780392154445876E-3</v>
      </c>
      <c r="AC27" s="15">
        <v>9.0655696878237419E-4</v>
      </c>
      <c r="AD27" s="15">
        <v>3.1601892838108717E-4</v>
      </c>
      <c r="AE27" s="15">
        <v>5.7288399360790651E-4</v>
      </c>
      <c r="AF27" s="15">
        <v>3.418693288266749E-3</v>
      </c>
      <c r="AG27" s="15">
        <v>3.8656739035889434E-4</v>
      </c>
      <c r="AH27" s="15">
        <v>4.0512915716513188E-4</v>
      </c>
      <c r="AI27" s="15">
        <v>4.3835835172003213E-4</v>
      </c>
      <c r="AJ27" s="15">
        <v>2.4045306673615014E-4</v>
      </c>
      <c r="AK27" s="15">
        <v>4.8414383806701648E-4</v>
      </c>
      <c r="AL27" s="15">
        <v>3.0129985032356464E-4</v>
      </c>
      <c r="AM27" s="15">
        <v>6.1687363834444185E-4</v>
      </c>
      <c r="AN27" s="15">
        <v>3.846685001203334E-4</v>
      </c>
      <c r="AO27" s="15">
        <v>9.4882053177018375E-5</v>
      </c>
      <c r="AP27" s="15">
        <v>5.3694552615745717E-4</v>
      </c>
      <c r="AQ27" s="15">
        <v>3.6667227468588679E-4</v>
      </c>
      <c r="AR27" s="15">
        <v>8.0303328654553522E-4</v>
      </c>
      <c r="AS27" s="15">
        <v>1.3640835110157955E-3</v>
      </c>
      <c r="AT27" s="15">
        <v>5.5207913466665665E-4</v>
      </c>
      <c r="AU27" s="15">
        <v>2.9781635586632134E-4</v>
      </c>
      <c r="AV27" s="15">
        <v>3.1593309558359476E-5</v>
      </c>
      <c r="AW27" s="15">
        <v>5.2865878476480142E-4</v>
      </c>
      <c r="AX27" s="15">
        <v>2.1549301712890383E-3</v>
      </c>
      <c r="AY27" s="15">
        <v>3.1608577164904584E-4</v>
      </c>
      <c r="AZ27" s="15">
        <v>1.9078065020890582E-3</v>
      </c>
      <c r="BA27" s="15">
        <v>8.217805871832966E-4</v>
      </c>
      <c r="BB27" s="15">
        <v>4.9378121468434386E-4</v>
      </c>
      <c r="BC27" s="15">
        <v>1.4052081326275409E-4</v>
      </c>
      <c r="BD27" s="15">
        <v>8.051984274055317E-5</v>
      </c>
      <c r="BE27" s="15">
        <v>2.6873515985719024E-5</v>
      </c>
      <c r="BF27" s="15">
        <v>9.0000313755151675E-4</v>
      </c>
      <c r="BG27" s="15">
        <v>1.2223848694875106E-3</v>
      </c>
      <c r="BH27" s="15">
        <v>2.3112359348707967E-3</v>
      </c>
      <c r="BI27" s="15">
        <v>1.6654376955615032E-3</v>
      </c>
      <c r="BJ27" s="15">
        <v>4.2997137256167292E-3</v>
      </c>
      <c r="BK27" s="15">
        <v>4.2984560540841114E-5</v>
      </c>
      <c r="BL27" s="15">
        <v>1.9305845196976873E-4</v>
      </c>
      <c r="BM27" s="15">
        <v>3.8809198857632152E-4</v>
      </c>
      <c r="BN27" s="15">
        <v>7.2108243988679675E-4</v>
      </c>
      <c r="BO27" s="15">
        <v>4.0750242255502153E-4</v>
      </c>
      <c r="BP27" s="15">
        <v>2.0675880328064637E-3</v>
      </c>
      <c r="BQ27" s="15">
        <v>3.0027371541553119E-3</v>
      </c>
      <c r="BR27" s="15">
        <v>4.6841516697707598E-3</v>
      </c>
      <c r="BS27" s="15">
        <v>0</v>
      </c>
    </row>
    <row r="28" spans="1:71" x14ac:dyDescent="0.2">
      <c r="A28" s="24" t="s">
        <v>102</v>
      </c>
      <c r="B28" s="24" t="s">
        <v>347</v>
      </c>
      <c r="C28">
        <f t="shared" si="2"/>
        <v>24</v>
      </c>
      <c r="D28" s="15">
        <v>1.0297382111977256E-3</v>
      </c>
      <c r="E28" s="15">
        <v>1.2180959138879103E-2</v>
      </c>
      <c r="F28" s="15">
        <v>3.1848125897481974E-4</v>
      </c>
      <c r="G28" s="15">
        <v>1.8758540649517765E-4</v>
      </c>
      <c r="H28" s="15">
        <v>1.8993119259666405E-3</v>
      </c>
      <c r="I28" s="15">
        <v>9.3861960351130733E-5</v>
      </c>
      <c r="J28" s="15">
        <v>6.5336208486713597E-5</v>
      </c>
      <c r="K28" s="15">
        <v>9.3590943582259599E-5</v>
      </c>
      <c r="L28" s="15">
        <v>2.6984704707339132E-5</v>
      </c>
      <c r="M28" s="15">
        <v>7.2233270069329528E-4</v>
      </c>
      <c r="N28" s="15">
        <v>1.1971982430613237E-4</v>
      </c>
      <c r="O28" s="15">
        <v>6.6803860603217071E-5</v>
      </c>
      <c r="P28" s="15">
        <v>1.4441578051206742E-4</v>
      </c>
      <c r="Q28" s="15">
        <v>5.1370658823545541E-4</v>
      </c>
      <c r="R28" s="15">
        <v>2.434408378881961E-4</v>
      </c>
      <c r="S28" s="15">
        <v>7.7309878959923875E-5</v>
      </c>
      <c r="T28" s="15">
        <v>1.3165004686863923E-4</v>
      </c>
      <c r="U28" s="15">
        <v>5.8762914174441608E-5</v>
      </c>
      <c r="V28" s="15">
        <v>1.5398017503633702E-5</v>
      </c>
      <c r="W28" s="15">
        <v>7.7652655933288663E-5</v>
      </c>
      <c r="X28" s="15">
        <v>5.8488586962662087E-4</v>
      </c>
      <c r="Y28" s="15">
        <v>3.0981414124198457E-3</v>
      </c>
      <c r="Z28" s="15">
        <v>6.9621683227158145E-4</v>
      </c>
      <c r="AA28" s="15">
        <v>4.356255074687912E-2</v>
      </c>
      <c r="AB28" s="15">
        <v>2.0760097301041202E-4</v>
      </c>
      <c r="AC28" s="15">
        <v>1.071316758463381E-4</v>
      </c>
      <c r="AD28" s="15">
        <v>5.7091480403665063E-5</v>
      </c>
      <c r="AE28" s="15">
        <v>9.4096342349174632E-5</v>
      </c>
      <c r="AF28" s="15">
        <v>8.3957780168937384E-5</v>
      </c>
      <c r="AG28" s="15">
        <v>5.3500288700042394E-5</v>
      </c>
      <c r="AH28" s="15">
        <v>1.0148285160126955E-4</v>
      </c>
      <c r="AI28" s="15">
        <v>1.3888361297872663E-4</v>
      </c>
      <c r="AJ28" s="15">
        <v>9.9471924855135059E-5</v>
      </c>
      <c r="AK28" s="15">
        <v>8.2037179884883506E-5</v>
      </c>
      <c r="AL28" s="15">
        <v>4.3028002944289427E-5</v>
      </c>
      <c r="AM28" s="15">
        <v>3.428663026595174E-4</v>
      </c>
      <c r="AN28" s="15">
        <v>6.8809417247948525E-5</v>
      </c>
      <c r="AO28" s="15">
        <v>3.4633799679032186E-5</v>
      </c>
      <c r="AP28" s="15">
        <v>5.7860972846050589E-5</v>
      </c>
      <c r="AQ28" s="15">
        <v>5.2186180989508216E-5</v>
      </c>
      <c r="AR28" s="15">
        <v>7.158217508541266E-5</v>
      </c>
      <c r="AS28" s="15">
        <v>3.0791032953716085E-4</v>
      </c>
      <c r="AT28" s="15">
        <v>2.7244543245719749E-5</v>
      </c>
      <c r="AU28" s="15">
        <v>1.0061440146347945E-4</v>
      </c>
      <c r="AV28" s="15">
        <v>1.4371309852541189E-5</v>
      </c>
      <c r="AW28" s="15">
        <v>8.1775532453292905E-5</v>
      </c>
      <c r="AX28" s="15">
        <v>1.8511251124471868E-4</v>
      </c>
      <c r="AY28" s="15">
        <v>1.6110952008625723E-4</v>
      </c>
      <c r="AZ28" s="15">
        <v>5.4737104353632331E-5</v>
      </c>
      <c r="BA28" s="15">
        <v>6.4204301627233915E-5</v>
      </c>
      <c r="BB28" s="15">
        <v>5.713687244808821E-5</v>
      </c>
      <c r="BC28" s="15">
        <v>6.0648101692541784E-5</v>
      </c>
      <c r="BD28" s="15">
        <v>2.9991230028830681E-5</v>
      </c>
      <c r="BE28" s="15">
        <v>1.2122508064644338E-5</v>
      </c>
      <c r="BF28" s="15">
        <v>9.2352235601636466E-5</v>
      </c>
      <c r="BG28" s="15">
        <v>5.0990625672090351E-4</v>
      </c>
      <c r="BH28" s="15">
        <v>4.0217544379665693E-4</v>
      </c>
      <c r="BI28" s="15">
        <v>3.4070072532724378E-4</v>
      </c>
      <c r="BJ28" s="15">
        <v>1.2642224964691919E-4</v>
      </c>
      <c r="BK28" s="15">
        <v>2.5079733611977696E-5</v>
      </c>
      <c r="BL28" s="15">
        <v>4.4984171427057262E-4</v>
      </c>
      <c r="BM28" s="15">
        <v>8.4908005180568604E-4</v>
      </c>
      <c r="BN28" s="15">
        <v>1.0416065428902562E-3</v>
      </c>
      <c r="BO28" s="15">
        <v>1.5532489285643688E-2</v>
      </c>
      <c r="BP28" s="15">
        <v>2.4873974413436271E-2</v>
      </c>
      <c r="BQ28" s="15">
        <v>4.5649917581379041E-4</v>
      </c>
      <c r="BR28" s="15">
        <v>2.2712172105225814E-3</v>
      </c>
      <c r="BS28" s="15">
        <v>0</v>
      </c>
    </row>
    <row r="29" spans="1:71" x14ac:dyDescent="0.2">
      <c r="A29" s="25" t="s">
        <v>103</v>
      </c>
      <c r="B29" s="24" t="s">
        <v>349</v>
      </c>
      <c r="C29">
        <f t="shared" si="2"/>
        <v>25</v>
      </c>
      <c r="D29" s="15">
        <v>1.7021918584157814E-3</v>
      </c>
      <c r="E29" s="15">
        <v>1.3872126056501998E-3</v>
      </c>
      <c r="F29" s="15">
        <v>1.2176805643018111E-3</v>
      </c>
      <c r="G29" s="15">
        <v>7.2348023168102207E-3</v>
      </c>
      <c r="H29" s="15">
        <v>1.2485706477505024E-3</v>
      </c>
      <c r="I29" s="15">
        <v>7.6948405189707055E-3</v>
      </c>
      <c r="J29" s="15">
        <v>4.560359516789088E-3</v>
      </c>
      <c r="K29" s="15">
        <v>9.2434593422023262E-3</v>
      </c>
      <c r="L29" s="15">
        <v>2.6327399887840328E-3</v>
      </c>
      <c r="M29" s="15">
        <v>2.3553441183809993E-2</v>
      </c>
      <c r="N29" s="15">
        <v>3.6492319136113935E-2</v>
      </c>
      <c r="O29" s="15">
        <v>3.0360682676549482E-4</v>
      </c>
      <c r="P29" s="15">
        <v>5.2771634573115242E-3</v>
      </c>
      <c r="Q29" s="15">
        <v>4.2677468167725057E-3</v>
      </c>
      <c r="R29" s="15">
        <v>1.7398534966665557E-2</v>
      </c>
      <c r="S29" s="15">
        <v>7.7788825602851481E-3</v>
      </c>
      <c r="T29" s="15">
        <v>7.9586682827923211E-3</v>
      </c>
      <c r="U29" s="15">
        <v>3.9099843223899436E-2</v>
      </c>
      <c r="V29" s="15">
        <v>2.4787917642981255E-4</v>
      </c>
      <c r="W29" s="15">
        <v>8.062800665657549E-4</v>
      </c>
      <c r="X29" s="15">
        <v>7.9983955950197038E-3</v>
      </c>
      <c r="Y29" s="15">
        <v>8.1585136376558197E-3</v>
      </c>
      <c r="Z29" s="15">
        <v>3.5076076641159644E-2</v>
      </c>
      <c r="AA29" s="15">
        <v>6.718479096725927E-3</v>
      </c>
      <c r="AB29" s="15">
        <v>0.13022708545491152</v>
      </c>
      <c r="AC29" s="15">
        <v>2.2533019881301616E-2</v>
      </c>
      <c r="AD29" s="15">
        <v>4.2049401382510563E-3</v>
      </c>
      <c r="AE29" s="15">
        <v>6.0040484327176917E-4</v>
      </c>
      <c r="AF29" s="15">
        <v>7.6760613905129636E-3</v>
      </c>
      <c r="AG29" s="15">
        <v>9.5422936874520504E-3</v>
      </c>
      <c r="AH29" s="15">
        <v>2.430016325498361E-2</v>
      </c>
      <c r="AI29" s="15">
        <v>1.5483121700957765E-2</v>
      </c>
      <c r="AJ29" s="15">
        <v>4.6209900153730457E-2</v>
      </c>
      <c r="AK29" s="15">
        <v>3.9492098716105428E-2</v>
      </c>
      <c r="AL29" s="15">
        <v>2.1116111992468836E-2</v>
      </c>
      <c r="AM29" s="15">
        <v>3.1572458673196933E-2</v>
      </c>
      <c r="AN29" s="15">
        <v>1.8014004915327914E-2</v>
      </c>
      <c r="AO29" s="15">
        <v>9.5272024410438124E-4</v>
      </c>
      <c r="AP29" s="15">
        <v>4.5113610886597698E-3</v>
      </c>
      <c r="AQ29" s="15">
        <v>1.857113195904786E-2</v>
      </c>
      <c r="AR29" s="15">
        <v>1.0790942379981095E-2</v>
      </c>
      <c r="AS29" s="15">
        <v>5.4680314001604871E-3</v>
      </c>
      <c r="AT29" s="15">
        <v>1.438857557330438E-2</v>
      </c>
      <c r="AU29" s="15">
        <v>1.4756562548367777E-4</v>
      </c>
      <c r="AV29" s="15">
        <v>1.994660945805006E-2</v>
      </c>
      <c r="AW29" s="15">
        <v>1.104488860023084E-3</v>
      </c>
      <c r="AX29" s="15">
        <v>1.3036318045755771E-3</v>
      </c>
      <c r="AY29" s="15">
        <v>2.0087470610593238E-3</v>
      </c>
      <c r="AZ29" s="15">
        <v>7.4233864682169629E-4</v>
      </c>
      <c r="BA29" s="15">
        <v>1.8794669000501158E-4</v>
      </c>
      <c r="BB29" s="15">
        <v>1.9167751837255597E-4</v>
      </c>
      <c r="BC29" s="15">
        <v>1.8106606741724967E-4</v>
      </c>
      <c r="BD29" s="15">
        <v>1.5921402888654224E-4</v>
      </c>
      <c r="BE29" s="15">
        <v>1.829751835828999E-4</v>
      </c>
      <c r="BF29" s="15">
        <v>2.3906244934608122E-3</v>
      </c>
      <c r="BG29" s="15">
        <v>4.4793001612525464E-4</v>
      </c>
      <c r="BH29" s="15">
        <v>3.2777597749573847E-4</v>
      </c>
      <c r="BI29" s="15">
        <v>6.6196336077734164E-3</v>
      </c>
      <c r="BJ29" s="15">
        <v>2.2244056739619943E-3</v>
      </c>
      <c r="BK29" s="15">
        <v>9.7030558663623254E-5</v>
      </c>
      <c r="BL29" s="15">
        <v>2.4815984279833348E-4</v>
      </c>
      <c r="BM29" s="15">
        <v>6.2183715211518219E-4</v>
      </c>
      <c r="BN29" s="15">
        <v>4.0277677728123166E-4</v>
      </c>
      <c r="BO29" s="15">
        <v>2.802195921428636E-3</v>
      </c>
      <c r="BP29" s="15">
        <v>2.1993639937909408E-3</v>
      </c>
      <c r="BQ29" s="15">
        <v>1.1981822082690419E-3</v>
      </c>
      <c r="BR29" s="15">
        <v>9.9847849008561783E-4</v>
      </c>
      <c r="BS29" s="15">
        <v>0</v>
      </c>
    </row>
    <row r="30" spans="1:71" x14ac:dyDescent="0.2">
      <c r="A30" s="25" t="s">
        <v>104</v>
      </c>
      <c r="B30" s="24" t="s">
        <v>351</v>
      </c>
      <c r="C30">
        <f t="shared" si="2"/>
        <v>26</v>
      </c>
      <c r="D30" s="15">
        <v>8.3161036258128374E-3</v>
      </c>
      <c r="E30" s="15">
        <v>1.2146084574509525E-2</v>
      </c>
      <c r="F30" s="15">
        <v>2.1544323937602032E-3</v>
      </c>
      <c r="G30" s="15">
        <v>3.9422890530053985E-3</v>
      </c>
      <c r="H30" s="15">
        <v>9.6768996952082125E-4</v>
      </c>
      <c r="I30" s="15">
        <v>2.3426773638296049E-4</v>
      </c>
      <c r="J30" s="15">
        <v>8.8585073611671097E-4</v>
      </c>
      <c r="K30" s="15">
        <v>1.9418993367708581E-4</v>
      </c>
      <c r="L30" s="15">
        <v>1.9316583307619247E-3</v>
      </c>
      <c r="M30" s="15">
        <v>5.032811536379936E-3</v>
      </c>
      <c r="N30" s="15">
        <v>1.9333205133465953E-2</v>
      </c>
      <c r="O30" s="15">
        <v>1.3654254722214189E-4</v>
      </c>
      <c r="P30" s="15">
        <v>5.358134091617339E-4</v>
      </c>
      <c r="Q30" s="15">
        <v>7.6227170127221393E-4</v>
      </c>
      <c r="R30" s="15">
        <v>4.8749022532259937E-4</v>
      </c>
      <c r="S30" s="15">
        <v>6.3635726288454643E-4</v>
      </c>
      <c r="T30" s="15">
        <v>2.5729289040351301E-3</v>
      </c>
      <c r="U30" s="15">
        <v>1.3684840082281832E-3</v>
      </c>
      <c r="V30" s="15">
        <v>6.5926105424673188E-5</v>
      </c>
      <c r="W30" s="15">
        <v>3.3322742484277306E-4</v>
      </c>
      <c r="X30" s="15">
        <v>4.5456620236699182E-3</v>
      </c>
      <c r="Y30" s="15">
        <v>3.0048737770827548E-3</v>
      </c>
      <c r="Z30" s="15">
        <v>7.1511152238372686E-3</v>
      </c>
      <c r="AA30" s="15">
        <v>1.2186337296827179E-3</v>
      </c>
      <c r="AB30" s="15">
        <v>4.3702443255498342E-3</v>
      </c>
      <c r="AC30" s="15">
        <v>8.4734467119184601E-2</v>
      </c>
      <c r="AD30" s="15">
        <v>2.9938840523693767E-3</v>
      </c>
      <c r="AE30" s="15">
        <v>4.721229472729304E-4</v>
      </c>
      <c r="AF30" s="15">
        <v>1.8792343997619091E-3</v>
      </c>
      <c r="AG30" s="15">
        <v>2.7442388011232854E-4</v>
      </c>
      <c r="AH30" s="15">
        <v>3.7907054542243696E-3</v>
      </c>
      <c r="AI30" s="15">
        <v>2.3893292424316411E-3</v>
      </c>
      <c r="AJ30" s="15">
        <v>1.1495724593206691E-2</v>
      </c>
      <c r="AK30" s="15">
        <v>1.3862740523142164E-3</v>
      </c>
      <c r="AL30" s="15">
        <v>3.7730789346745947E-3</v>
      </c>
      <c r="AM30" s="15">
        <v>6.3137929749855467E-3</v>
      </c>
      <c r="AN30" s="15">
        <v>3.4347756290422989E-3</v>
      </c>
      <c r="AO30" s="15">
        <v>6.7544269613820027E-3</v>
      </c>
      <c r="AP30" s="15">
        <v>1.0557219120384636E-2</v>
      </c>
      <c r="AQ30" s="15">
        <v>7.930048292018145E-2</v>
      </c>
      <c r="AR30" s="15">
        <v>1.5173709931933547E-3</v>
      </c>
      <c r="AS30" s="15">
        <v>3.0731534583025696E-4</v>
      </c>
      <c r="AT30" s="15">
        <v>9.1419739280961332E-5</v>
      </c>
      <c r="AU30" s="15">
        <v>4.2824131218108077E-5</v>
      </c>
      <c r="AV30" s="15">
        <v>3.5656777299039308E-5</v>
      </c>
      <c r="AW30" s="15">
        <v>2.1342365879031513E-4</v>
      </c>
      <c r="AX30" s="15">
        <v>7.228060591681405E-3</v>
      </c>
      <c r="AY30" s="15">
        <v>2.2865218714070274E-3</v>
      </c>
      <c r="AZ30" s="15">
        <v>3.9356492850845052E-4</v>
      </c>
      <c r="BA30" s="15">
        <v>1.7506411535901721E-4</v>
      </c>
      <c r="BB30" s="15">
        <v>1.0978523615871962E-4</v>
      </c>
      <c r="BC30" s="15">
        <v>8.9450306290933431E-5</v>
      </c>
      <c r="BD30" s="15">
        <v>6.2525503480769692E-5</v>
      </c>
      <c r="BE30" s="15">
        <v>3.791750298343314E-3</v>
      </c>
      <c r="BF30" s="15">
        <v>1.7329041175489999E-4</v>
      </c>
      <c r="BG30" s="15">
        <v>2.0979194068776767E-4</v>
      </c>
      <c r="BH30" s="15">
        <v>1.0402911498301024E-4</v>
      </c>
      <c r="BI30" s="15">
        <v>1.9985955390061134E-4</v>
      </c>
      <c r="BJ30" s="15">
        <v>4.9315522843246132E-4</v>
      </c>
      <c r="BK30" s="15">
        <v>4.8222012091434442E-5</v>
      </c>
      <c r="BL30" s="15">
        <v>4.5868494077561171E-4</v>
      </c>
      <c r="BM30" s="15">
        <v>4.389988070960931E-4</v>
      </c>
      <c r="BN30" s="15">
        <v>2.4748192321611968E-4</v>
      </c>
      <c r="BO30" s="15">
        <v>8.0354517597390029E-4</v>
      </c>
      <c r="BP30" s="15">
        <v>5.4629052998078284E-4</v>
      </c>
      <c r="BQ30" s="15">
        <v>7.2048575398545337E-4</v>
      </c>
      <c r="BR30" s="15">
        <v>1.4327253863942195E-3</v>
      </c>
      <c r="BS30" s="15">
        <v>0</v>
      </c>
    </row>
    <row r="31" spans="1:71" x14ac:dyDescent="0.2">
      <c r="A31" s="24" t="s">
        <v>105</v>
      </c>
      <c r="B31" s="24" t="s">
        <v>353</v>
      </c>
      <c r="C31">
        <f t="shared" si="2"/>
        <v>27</v>
      </c>
      <c r="D31" s="15">
        <v>5.1020297824840434E-4</v>
      </c>
      <c r="E31" s="15">
        <v>2.0054908121912053E-3</v>
      </c>
      <c r="F31" s="15">
        <v>5.7073068115597752E-4</v>
      </c>
      <c r="G31" s="15">
        <v>4.0941149657943822E-3</v>
      </c>
      <c r="H31" s="15">
        <v>1.0647336867796653E-2</v>
      </c>
      <c r="I31" s="15">
        <v>7.1547322307506211E-4</v>
      </c>
      <c r="J31" s="15">
        <v>6.3260668426841117E-3</v>
      </c>
      <c r="K31" s="15">
        <v>8.9551154772450647E-4</v>
      </c>
      <c r="L31" s="15">
        <v>1.2035184592013487E-4</v>
      </c>
      <c r="M31" s="15">
        <v>4.3274791487829984E-4</v>
      </c>
      <c r="N31" s="15">
        <v>1.4346166957688396E-3</v>
      </c>
      <c r="O31" s="15">
        <v>6.3401104862798375E-5</v>
      </c>
      <c r="P31" s="15">
        <v>4.0973742727368022E-4</v>
      </c>
      <c r="Q31" s="15">
        <v>1.2300806535795876E-4</v>
      </c>
      <c r="R31" s="15">
        <v>2.1174533389150001E-4</v>
      </c>
      <c r="S31" s="15">
        <v>6.3970479536263746E-4</v>
      </c>
      <c r="T31" s="15">
        <v>1.7126676525387979E-3</v>
      </c>
      <c r="U31" s="15">
        <v>4.7735590342077569E-4</v>
      </c>
      <c r="V31" s="15">
        <v>1.2092133366163306E-4</v>
      </c>
      <c r="W31" s="15">
        <v>1.6023741674534961E-4</v>
      </c>
      <c r="X31" s="15">
        <v>5.0057994779279229E-4</v>
      </c>
      <c r="Y31" s="15">
        <v>6.5850180387506073E-4</v>
      </c>
      <c r="Z31" s="15">
        <v>9.1120891267079467E-4</v>
      </c>
      <c r="AA31" s="15">
        <v>2.5098442607053296E-4</v>
      </c>
      <c r="AB31" s="15">
        <v>6.7901520756101777E-3</v>
      </c>
      <c r="AC31" s="15">
        <v>8.138210829818417E-3</v>
      </c>
      <c r="AD31" s="15">
        <v>7.9623302532495555E-2</v>
      </c>
      <c r="AE31" s="15">
        <v>9.7365406904242578E-3</v>
      </c>
      <c r="AF31" s="15">
        <v>0.15475112389321924</v>
      </c>
      <c r="AG31" s="15">
        <v>7.1696052571674769E-4</v>
      </c>
      <c r="AH31" s="15">
        <v>3.2441731022377907E-2</v>
      </c>
      <c r="AI31" s="15">
        <v>5.7261550098073696E-2</v>
      </c>
      <c r="AJ31" s="15">
        <v>3.1429125142781171E-2</v>
      </c>
      <c r="AK31" s="15">
        <v>7.2884134364387218E-2</v>
      </c>
      <c r="AL31" s="15">
        <v>2.0503615980312844E-2</v>
      </c>
      <c r="AM31" s="15">
        <v>1.4783230007505437E-2</v>
      </c>
      <c r="AN31" s="15">
        <v>1.6412793617821515E-2</v>
      </c>
      <c r="AO31" s="15">
        <v>1.1812331431053464E-3</v>
      </c>
      <c r="AP31" s="15">
        <v>1.5466582087573422E-3</v>
      </c>
      <c r="AQ31" s="15">
        <v>2.2878101835097139E-2</v>
      </c>
      <c r="AR31" s="15">
        <v>3.8421285671831048E-4</v>
      </c>
      <c r="AS31" s="15">
        <v>1.4159899533402734E-3</v>
      </c>
      <c r="AT31" s="15">
        <v>1.2870744638669113E-4</v>
      </c>
      <c r="AU31" s="15">
        <v>3.5870429855357124E-4</v>
      </c>
      <c r="AV31" s="15">
        <v>1.1945850998271915E-4</v>
      </c>
      <c r="AW31" s="15">
        <v>3.9837717343200628E-4</v>
      </c>
      <c r="AX31" s="15">
        <v>7.1475849637337699E-4</v>
      </c>
      <c r="AY31" s="15">
        <v>4.4689613508680775E-4</v>
      </c>
      <c r="AZ31" s="15">
        <v>2.6268042469440573E-4</v>
      </c>
      <c r="BA31" s="15">
        <v>1.4841760437946019E-4</v>
      </c>
      <c r="BB31" s="15">
        <v>1.8878440727469617E-4</v>
      </c>
      <c r="BC31" s="15">
        <v>2.7835356964093377E-4</v>
      </c>
      <c r="BD31" s="15">
        <v>1.0213083847809301E-4</v>
      </c>
      <c r="BE31" s="15">
        <v>7.065714435754218E-5</v>
      </c>
      <c r="BF31" s="15">
        <v>2.9020286498621724E-4</v>
      </c>
      <c r="BG31" s="15">
        <v>5.851480646587809E-4</v>
      </c>
      <c r="BH31" s="15">
        <v>1.3306888054447893E-4</v>
      </c>
      <c r="BI31" s="15">
        <v>4.8687735003991534E-3</v>
      </c>
      <c r="BJ31" s="15">
        <v>2.1944953777345387E-4</v>
      </c>
      <c r="BK31" s="15">
        <v>1.331335265235103E-4</v>
      </c>
      <c r="BL31" s="15">
        <v>2.5720015006948317E-4</v>
      </c>
      <c r="BM31" s="15">
        <v>1.4043002663563162E-4</v>
      </c>
      <c r="BN31" s="15">
        <v>4.1532788198205033E-4</v>
      </c>
      <c r="BO31" s="15">
        <v>1.0830683610104894E-4</v>
      </c>
      <c r="BP31" s="15">
        <v>1.2011101845311317E-4</v>
      </c>
      <c r="BQ31" s="15">
        <v>1.2814971895433937E-3</v>
      </c>
      <c r="BR31" s="15">
        <v>2.642777171674038E-4</v>
      </c>
      <c r="BS31" s="15">
        <v>0</v>
      </c>
    </row>
    <row r="32" spans="1:71" x14ac:dyDescent="0.2">
      <c r="A32" s="25" t="s">
        <v>106</v>
      </c>
      <c r="B32" s="25" t="s">
        <v>355</v>
      </c>
      <c r="C32">
        <f t="shared" si="2"/>
        <v>28</v>
      </c>
      <c r="D32" s="15">
        <v>3.3515425107739466E-4</v>
      </c>
      <c r="E32" s="15">
        <v>1.8756882149199066E-4</v>
      </c>
      <c r="F32" s="15">
        <v>6.1380178447262621E-5</v>
      </c>
      <c r="G32" s="15">
        <v>2.4811281460842329E-4</v>
      </c>
      <c r="H32" s="15">
        <v>5.8200552526784476E-4</v>
      </c>
      <c r="I32" s="15">
        <v>2.5193006419242442E-4</v>
      </c>
      <c r="J32" s="15">
        <v>5.2902450919646302E-3</v>
      </c>
      <c r="K32" s="15">
        <v>9.8565094074105257E-4</v>
      </c>
      <c r="L32" s="15">
        <v>9.7218008086015259E-5</v>
      </c>
      <c r="M32" s="15">
        <v>1.426751332361128E-3</v>
      </c>
      <c r="N32" s="15">
        <v>3.4020489710697306E-4</v>
      </c>
      <c r="O32" s="15">
        <v>4.3893773366848678E-5</v>
      </c>
      <c r="P32" s="15">
        <v>2.2816202344108286E-4</v>
      </c>
      <c r="Q32" s="15">
        <v>1.2873709573337758E-4</v>
      </c>
      <c r="R32" s="15">
        <v>1.9036530702368242E-4</v>
      </c>
      <c r="S32" s="15">
        <v>1.4373621699232403E-4</v>
      </c>
      <c r="T32" s="15">
        <v>2.8465204269447078E-3</v>
      </c>
      <c r="U32" s="15">
        <v>9.5618977287720668E-3</v>
      </c>
      <c r="V32" s="15">
        <v>1.4031862635485094E-5</v>
      </c>
      <c r="W32" s="15">
        <v>7.2828389360560559E-5</v>
      </c>
      <c r="X32" s="15">
        <v>3.6233148144092118E-3</v>
      </c>
      <c r="Y32" s="15">
        <v>3.2309830301058434E-3</v>
      </c>
      <c r="Z32" s="15">
        <v>8.5114334950000571E-4</v>
      </c>
      <c r="AA32" s="15">
        <v>2.8358493514363058E-4</v>
      </c>
      <c r="AB32" s="15">
        <v>7.838136790456427E-4</v>
      </c>
      <c r="AC32" s="15">
        <v>1.3441478778005969E-3</v>
      </c>
      <c r="AD32" s="15">
        <v>1.2790373437019937E-2</v>
      </c>
      <c r="AE32" s="15">
        <v>0.1278912244685031</v>
      </c>
      <c r="AF32" s="15">
        <v>1.9544872875256036E-2</v>
      </c>
      <c r="AG32" s="15">
        <v>1.418249568378039E-3</v>
      </c>
      <c r="AH32" s="15">
        <v>7.0161703727467981E-2</v>
      </c>
      <c r="AI32" s="15">
        <v>1.2535989179919242E-2</v>
      </c>
      <c r="AJ32" s="15">
        <v>3.3817905655165814E-3</v>
      </c>
      <c r="AK32" s="15">
        <v>4.0757675622405662E-2</v>
      </c>
      <c r="AL32" s="15">
        <v>1.8488412334642872E-2</v>
      </c>
      <c r="AM32" s="15">
        <v>2.2229792911408475E-2</v>
      </c>
      <c r="AN32" s="15">
        <v>1.9404213252908212E-2</v>
      </c>
      <c r="AO32" s="15">
        <v>3.5185882510852304E-4</v>
      </c>
      <c r="AP32" s="15">
        <v>1.5723107386633004E-3</v>
      </c>
      <c r="AQ32" s="15">
        <v>4.2856286954811194E-3</v>
      </c>
      <c r="AR32" s="15">
        <v>3.3656551283303285E-3</v>
      </c>
      <c r="AS32" s="15">
        <v>5.3621350465421621E-4</v>
      </c>
      <c r="AT32" s="15">
        <v>1.8349989108992418E-4</v>
      </c>
      <c r="AU32" s="15">
        <v>9.1423172523606318E-5</v>
      </c>
      <c r="AV32" s="15">
        <v>4.7607407450542591E-5</v>
      </c>
      <c r="AW32" s="15">
        <v>2.9869440883162395E-4</v>
      </c>
      <c r="AX32" s="15">
        <v>6.7891749927555408E-4</v>
      </c>
      <c r="AY32" s="15">
        <v>3.104169565457224E-4</v>
      </c>
      <c r="AZ32" s="15">
        <v>1.7801703578140766E-4</v>
      </c>
      <c r="BA32" s="15">
        <v>1.5879490387348102E-4</v>
      </c>
      <c r="BB32" s="15">
        <v>2.2361529691772994E-4</v>
      </c>
      <c r="BC32" s="15">
        <v>1.593856256795522E-4</v>
      </c>
      <c r="BD32" s="15">
        <v>1.1783532194679369E-4</v>
      </c>
      <c r="BE32" s="15">
        <v>1.0414603447258225E-4</v>
      </c>
      <c r="BF32" s="15">
        <v>3.3311247457737294E-4</v>
      </c>
      <c r="BG32" s="15">
        <v>2.2681926068160359E-4</v>
      </c>
      <c r="BH32" s="15">
        <v>1.5643877051380701E-4</v>
      </c>
      <c r="BI32" s="15">
        <v>3.6206096706509303E-4</v>
      </c>
      <c r="BJ32" s="15">
        <v>2.2013741716959466E-4</v>
      </c>
      <c r="BK32" s="15">
        <v>9.0420228963172266E-5</v>
      </c>
      <c r="BL32" s="15">
        <v>8.0218140990123693E-5</v>
      </c>
      <c r="BM32" s="15">
        <v>4.803744946000448E-5</v>
      </c>
      <c r="BN32" s="15">
        <v>4.8499547321392394E-4</v>
      </c>
      <c r="BO32" s="15">
        <v>9.5871113465717471E-5</v>
      </c>
      <c r="BP32" s="15">
        <v>2.8743606543869956E-4</v>
      </c>
      <c r="BQ32" s="15">
        <v>1.4376132772157986E-3</v>
      </c>
      <c r="BR32" s="15">
        <v>3.5981243856104809E-4</v>
      </c>
      <c r="BS32" s="15">
        <v>0</v>
      </c>
    </row>
    <row r="33" spans="1:71" x14ac:dyDescent="0.2">
      <c r="A33" s="24" t="s">
        <v>107</v>
      </c>
      <c r="B33" s="24" t="s">
        <v>357</v>
      </c>
      <c r="C33">
        <f t="shared" si="2"/>
        <v>29</v>
      </c>
      <c r="D33" s="15">
        <v>1.1113898814367562E-3</v>
      </c>
      <c r="E33" s="15">
        <v>3.614439912643627E-3</v>
      </c>
      <c r="F33" s="15">
        <v>1.479065725665234E-3</v>
      </c>
      <c r="G33" s="15">
        <v>2.5165035926590306E-3</v>
      </c>
      <c r="H33" s="15">
        <v>1.0546704870373359E-2</v>
      </c>
      <c r="I33" s="15">
        <v>9.5444822665222851E-3</v>
      </c>
      <c r="J33" s="15">
        <v>1.3119880479501883E-2</v>
      </c>
      <c r="K33" s="15">
        <v>7.8933554192921127E-3</v>
      </c>
      <c r="L33" s="15">
        <v>1.1798614259263163E-3</v>
      </c>
      <c r="M33" s="15">
        <v>7.3287182798415298E-3</v>
      </c>
      <c r="N33" s="15">
        <v>4.4999646692391503E-2</v>
      </c>
      <c r="O33" s="15">
        <v>9.5808407085561423E-4</v>
      </c>
      <c r="P33" s="15">
        <v>1.3810261626442718E-3</v>
      </c>
      <c r="Q33" s="15">
        <v>1.1136130794595744E-3</v>
      </c>
      <c r="R33" s="15">
        <v>1.2511158956130335E-3</v>
      </c>
      <c r="S33" s="15">
        <v>1.3561905460112732E-2</v>
      </c>
      <c r="T33" s="15">
        <v>1.4134455450766619E-3</v>
      </c>
      <c r="U33" s="15">
        <v>1.6018480074978894E-3</v>
      </c>
      <c r="V33" s="15">
        <v>7.3107590339589333E-4</v>
      </c>
      <c r="W33" s="15">
        <v>1.0821792148117454E-3</v>
      </c>
      <c r="X33" s="15">
        <v>2.5389236332518991E-3</v>
      </c>
      <c r="Y33" s="15">
        <v>9.0841444469904921E-3</v>
      </c>
      <c r="Z33" s="15">
        <v>1.9376179580557051E-2</v>
      </c>
      <c r="AA33" s="15">
        <v>2.1358975604805239E-3</v>
      </c>
      <c r="AB33" s="15">
        <v>2.6730505470216499E-3</v>
      </c>
      <c r="AC33" s="15">
        <v>2.5265196544980426E-3</v>
      </c>
      <c r="AD33" s="15">
        <v>1.9898972093260761E-2</v>
      </c>
      <c r="AE33" s="15">
        <v>4.6634598163863769E-3</v>
      </c>
      <c r="AF33" s="15">
        <v>6.7307605081746449E-2</v>
      </c>
      <c r="AG33" s="15">
        <v>7.7836284743305669E-3</v>
      </c>
      <c r="AH33" s="15">
        <v>2.6014751859721783E-2</v>
      </c>
      <c r="AI33" s="15">
        <v>3.5900883915472651E-2</v>
      </c>
      <c r="AJ33" s="15">
        <v>1.9154489572212868E-2</v>
      </c>
      <c r="AK33" s="15">
        <v>2.2275191259871204E-2</v>
      </c>
      <c r="AL33" s="15">
        <v>4.2668840281928931E-2</v>
      </c>
      <c r="AM33" s="15">
        <v>1.5286095670385844E-2</v>
      </c>
      <c r="AN33" s="15">
        <v>4.0676952605603903E-2</v>
      </c>
      <c r="AO33" s="15">
        <v>8.908368375883163E-3</v>
      </c>
      <c r="AP33" s="15">
        <v>6.4308364329745829E-3</v>
      </c>
      <c r="AQ33" s="15">
        <v>3.2662480832357142E-2</v>
      </c>
      <c r="AR33" s="15">
        <v>2.1049386178548656E-3</v>
      </c>
      <c r="AS33" s="15">
        <v>1.322095690959175E-3</v>
      </c>
      <c r="AT33" s="15">
        <v>4.2344607130765901E-4</v>
      </c>
      <c r="AU33" s="15">
        <v>5.0250762040784469E-4</v>
      </c>
      <c r="AV33" s="15">
        <v>1.3846986080832117E-4</v>
      </c>
      <c r="AW33" s="15">
        <v>3.273734069237872E-4</v>
      </c>
      <c r="AX33" s="15">
        <v>6.054128870441238E-3</v>
      </c>
      <c r="AY33" s="15">
        <v>7.3848756544547794E-3</v>
      </c>
      <c r="AZ33" s="15">
        <v>2.6572341369619497E-4</v>
      </c>
      <c r="BA33" s="15">
        <v>3.1457395868785058E-4</v>
      </c>
      <c r="BB33" s="15">
        <v>2.3272622617787349E-4</v>
      </c>
      <c r="BC33" s="15">
        <v>1.4103872012893775E-4</v>
      </c>
      <c r="BD33" s="15">
        <v>5.7223787617324412E-5</v>
      </c>
      <c r="BE33" s="15">
        <v>5.7935924972745073E-4</v>
      </c>
      <c r="BF33" s="15">
        <v>2.0939764552535062E-4</v>
      </c>
      <c r="BG33" s="15">
        <v>4.5176982207027213E-4</v>
      </c>
      <c r="BH33" s="15">
        <v>1.0819301808876627E-4</v>
      </c>
      <c r="BI33" s="15">
        <v>4.2554860387242796E-4</v>
      </c>
      <c r="BJ33" s="15">
        <v>1.0763154883525554E-3</v>
      </c>
      <c r="BK33" s="15">
        <v>1.5214666295222459E-3</v>
      </c>
      <c r="BL33" s="15">
        <v>1.1125394434702127E-3</v>
      </c>
      <c r="BM33" s="15">
        <v>2.6176758913381626E-4</v>
      </c>
      <c r="BN33" s="15">
        <v>2.1320312290631311E-4</v>
      </c>
      <c r="BO33" s="15">
        <v>7.0005390077631895E-4</v>
      </c>
      <c r="BP33" s="15">
        <v>2.4592831605190803E-4</v>
      </c>
      <c r="BQ33" s="15">
        <v>7.1552999890783363E-4</v>
      </c>
      <c r="BR33" s="15">
        <v>6.2567570793800348E-4</v>
      </c>
      <c r="BS33" s="15">
        <v>0</v>
      </c>
    </row>
    <row r="34" spans="1:71" x14ac:dyDescent="0.2">
      <c r="A34" s="25" t="s">
        <v>108</v>
      </c>
      <c r="B34" s="25" t="s">
        <v>359</v>
      </c>
      <c r="C34">
        <f t="shared" si="2"/>
        <v>30</v>
      </c>
      <c r="D34" s="15">
        <v>4.6491758895210961E-5</v>
      </c>
      <c r="E34" s="15">
        <v>7.4392463076617039E-5</v>
      </c>
      <c r="F34" s="15">
        <v>4.723425789085778E-5</v>
      </c>
      <c r="G34" s="15">
        <v>3.2775729593265818E-4</v>
      </c>
      <c r="H34" s="15">
        <v>2.2316684726283362E-3</v>
      </c>
      <c r="I34" s="15">
        <v>8.5418193487417425E-4</v>
      </c>
      <c r="J34" s="15">
        <v>9.1264220084529284E-4</v>
      </c>
      <c r="K34" s="15">
        <v>1.7640210166875649E-4</v>
      </c>
      <c r="L34" s="15">
        <v>6.8784780742026758E-5</v>
      </c>
      <c r="M34" s="15">
        <v>1.750252181809881E-4</v>
      </c>
      <c r="N34" s="15">
        <v>2.4746624377297599E-4</v>
      </c>
      <c r="O34" s="15">
        <v>1.3113417083324033E-4</v>
      </c>
      <c r="P34" s="15">
        <v>1.1991929526924365E-4</v>
      </c>
      <c r="Q34" s="15">
        <v>2.6652266392917883E-4</v>
      </c>
      <c r="R34" s="15">
        <v>2.3618563356704654E-4</v>
      </c>
      <c r="S34" s="15">
        <v>2.416283736660081E-4</v>
      </c>
      <c r="T34" s="15">
        <v>2.0751765445821123E-4</v>
      </c>
      <c r="U34" s="15">
        <v>7.637704520770703E-3</v>
      </c>
      <c r="V34" s="15">
        <v>4.7233132745500749E-5</v>
      </c>
      <c r="W34" s="15">
        <v>8.409261065297573E-5</v>
      </c>
      <c r="X34" s="15">
        <v>1.292630334481124E-4</v>
      </c>
      <c r="Y34" s="15">
        <v>1.5823242926304534E-4</v>
      </c>
      <c r="Z34" s="15">
        <v>2.4801201153280497E-4</v>
      </c>
      <c r="AA34" s="15">
        <v>2.0448787167051639E-4</v>
      </c>
      <c r="AB34" s="15">
        <v>4.6426996565701898E-4</v>
      </c>
      <c r="AC34" s="15">
        <v>2.7072231793791085E-4</v>
      </c>
      <c r="AD34" s="15">
        <v>3.4657797137279187E-4</v>
      </c>
      <c r="AE34" s="15">
        <v>2.1998754853837232E-4</v>
      </c>
      <c r="AF34" s="15">
        <v>1.8930202992236981E-4</v>
      </c>
      <c r="AG34" s="15">
        <v>0.14796752614300773</v>
      </c>
      <c r="AH34" s="15">
        <v>4.6689024278139587E-3</v>
      </c>
      <c r="AI34" s="15">
        <v>4.9551146421738376E-3</v>
      </c>
      <c r="AJ34" s="15">
        <v>1.8360928786349648E-3</v>
      </c>
      <c r="AK34" s="15">
        <v>1.3646173040972669E-3</v>
      </c>
      <c r="AL34" s="15">
        <v>2.1688401386421806E-3</v>
      </c>
      <c r="AM34" s="15">
        <v>9.4812399904052624E-4</v>
      </c>
      <c r="AN34" s="15">
        <v>8.3456876304535219E-3</v>
      </c>
      <c r="AO34" s="15">
        <v>9.6859164692292342E-4</v>
      </c>
      <c r="AP34" s="15">
        <v>3.0306257549507823E-4</v>
      </c>
      <c r="AQ34" s="15">
        <v>1.0077163249790774E-3</v>
      </c>
      <c r="AR34" s="15">
        <v>2.5141709965079958E-4</v>
      </c>
      <c r="AS34" s="15">
        <v>3.6315616172570163E-4</v>
      </c>
      <c r="AT34" s="15">
        <v>1.7451901407569616E-4</v>
      </c>
      <c r="AU34" s="15">
        <v>3.8541233647524411E-4</v>
      </c>
      <c r="AV34" s="15">
        <v>2.5311597398892217E-4</v>
      </c>
      <c r="AW34" s="15">
        <v>1.1486620845996946E-3</v>
      </c>
      <c r="AX34" s="15">
        <v>1.6089856618897985E-4</v>
      </c>
      <c r="AY34" s="15">
        <v>9.7002983112529906E-5</v>
      </c>
      <c r="AZ34" s="15">
        <v>5.4399768928992565E-4</v>
      </c>
      <c r="BA34" s="15">
        <v>7.0447924515493459E-3</v>
      </c>
      <c r="BB34" s="15">
        <v>2.0555026644809159E-3</v>
      </c>
      <c r="BC34" s="15">
        <v>1.2974025166321047E-2</v>
      </c>
      <c r="BD34" s="15">
        <v>6.4639590651376826E-4</v>
      </c>
      <c r="BE34" s="15">
        <v>3.029021591920909E-5</v>
      </c>
      <c r="BF34" s="15">
        <v>1.7748896585556069E-3</v>
      </c>
      <c r="BG34" s="15">
        <v>1.2896839092544439E-2</v>
      </c>
      <c r="BH34" s="15">
        <v>1.5079037759756491E-3</v>
      </c>
      <c r="BI34" s="15">
        <v>1.1488516605458036E-3</v>
      </c>
      <c r="BJ34" s="15">
        <v>5.0541815965960057E-3</v>
      </c>
      <c r="BK34" s="15">
        <v>3.2849913581784623E-3</v>
      </c>
      <c r="BL34" s="15">
        <v>3.2146882096140703E-4</v>
      </c>
      <c r="BM34" s="15">
        <v>1.3459869711146544E-3</v>
      </c>
      <c r="BN34" s="15">
        <v>1.1410331869447011E-3</v>
      </c>
      <c r="BO34" s="15">
        <v>1.2928175248564581E-3</v>
      </c>
      <c r="BP34" s="15">
        <v>1.1981401419683152E-3</v>
      </c>
      <c r="BQ34" s="15">
        <v>1.7635698161215421E-3</v>
      </c>
      <c r="BR34" s="15">
        <v>4.6004871545524397E-3</v>
      </c>
      <c r="BS34" s="15">
        <v>0</v>
      </c>
    </row>
    <row r="35" spans="1:71" x14ac:dyDescent="0.2">
      <c r="A35" s="25" t="s">
        <v>109</v>
      </c>
      <c r="B35" s="24" t="s">
        <v>361</v>
      </c>
      <c r="C35">
        <f t="shared" si="2"/>
        <v>31</v>
      </c>
      <c r="D35" s="15">
        <v>1.4701164708072313E-4</v>
      </c>
      <c r="E35" s="15">
        <v>6.196591972022987E-4</v>
      </c>
      <c r="F35" s="15">
        <v>2.2003494655315755E-4</v>
      </c>
      <c r="G35" s="15">
        <v>1.4402902740798271E-3</v>
      </c>
      <c r="H35" s="15">
        <v>1.7971310904854824E-3</v>
      </c>
      <c r="I35" s="15">
        <v>9.4839015066424824E-4</v>
      </c>
      <c r="J35" s="15">
        <v>1.509244872573692E-3</v>
      </c>
      <c r="K35" s="15">
        <v>3.5110791650168761E-4</v>
      </c>
      <c r="L35" s="15">
        <v>3.6852494872485785E-4</v>
      </c>
      <c r="M35" s="15">
        <v>4.649633575911824E-4</v>
      </c>
      <c r="N35" s="15">
        <v>9.1867252770533303E-4</v>
      </c>
      <c r="O35" s="15">
        <v>2.1383225806205944E-4</v>
      </c>
      <c r="P35" s="15">
        <v>8.2661302664522739E-4</v>
      </c>
      <c r="Q35" s="15">
        <v>1.8911551763404447E-4</v>
      </c>
      <c r="R35" s="15">
        <v>3.4357451880902962E-4</v>
      </c>
      <c r="S35" s="15">
        <v>1.0081539130337455E-3</v>
      </c>
      <c r="T35" s="15">
        <v>7.5705253984251729E-4</v>
      </c>
      <c r="U35" s="15">
        <v>8.8625144746347308E-4</v>
      </c>
      <c r="V35" s="15">
        <v>5.0798046338573865E-5</v>
      </c>
      <c r="W35" s="15">
        <v>2.3059475167835553E-4</v>
      </c>
      <c r="X35" s="15">
        <v>6.7717596370212572E-4</v>
      </c>
      <c r="Y35" s="15">
        <v>5.0660134573282114E-4</v>
      </c>
      <c r="Z35" s="15">
        <v>7.2943088224292996E-4</v>
      </c>
      <c r="AA35" s="15">
        <v>3.4882871492407955E-4</v>
      </c>
      <c r="AB35" s="15">
        <v>1.2417422039257733E-3</v>
      </c>
      <c r="AC35" s="15">
        <v>1.5259282661281225E-3</v>
      </c>
      <c r="AD35" s="15">
        <v>8.2316137613806328E-4</v>
      </c>
      <c r="AE35" s="15">
        <v>1.9201556949055322E-3</v>
      </c>
      <c r="AF35" s="15">
        <v>1.4686485229464181E-3</v>
      </c>
      <c r="AG35" s="15">
        <v>1.8328665226946664E-2</v>
      </c>
      <c r="AH35" s="15">
        <v>8.8634040236560949E-2</v>
      </c>
      <c r="AI35" s="15">
        <v>1.8982650192760755E-2</v>
      </c>
      <c r="AJ35" s="15">
        <v>6.9262416499367777E-3</v>
      </c>
      <c r="AK35" s="15">
        <v>9.4965543389504276E-3</v>
      </c>
      <c r="AL35" s="15">
        <v>8.099761470328393E-3</v>
      </c>
      <c r="AM35" s="15">
        <v>3.4169095029181924E-3</v>
      </c>
      <c r="AN35" s="15">
        <v>3.0889994752718489E-2</v>
      </c>
      <c r="AO35" s="15">
        <v>1.9550959938623956E-2</v>
      </c>
      <c r="AP35" s="15">
        <v>2.2332067993029482E-3</v>
      </c>
      <c r="AQ35" s="15">
        <v>1.2824015218134326E-2</v>
      </c>
      <c r="AR35" s="15">
        <v>2.735684598602892E-3</v>
      </c>
      <c r="AS35" s="15">
        <v>9.8613505435727884E-4</v>
      </c>
      <c r="AT35" s="15">
        <v>2.7598518338433687E-3</v>
      </c>
      <c r="AU35" s="15">
        <v>8.5777450495486476E-4</v>
      </c>
      <c r="AV35" s="15">
        <v>1.3940588483484986E-4</v>
      </c>
      <c r="AW35" s="15">
        <v>7.3343122771108696E-4</v>
      </c>
      <c r="AX35" s="15">
        <v>1.3749604959149499E-3</v>
      </c>
      <c r="AY35" s="15">
        <v>2.9900897310242868E-4</v>
      </c>
      <c r="AZ35" s="15">
        <v>4.7374448105595138E-4</v>
      </c>
      <c r="BA35" s="15">
        <v>1.0904928128017295E-3</v>
      </c>
      <c r="BB35" s="15">
        <v>3.3409910955982561E-3</v>
      </c>
      <c r="BC35" s="15">
        <v>2.4295955486099027E-4</v>
      </c>
      <c r="BD35" s="15">
        <v>1.1905577653691792E-4</v>
      </c>
      <c r="BE35" s="15">
        <v>6.2931431940446594E-4</v>
      </c>
      <c r="BF35" s="15">
        <v>2.5429305831963971E-3</v>
      </c>
      <c r="BG35" s="15">
        <v>1.0860914445771255E-3</v>
      </c>
      <c r="BH35" s="15">
        <v>4.5170280050641247E-4</v>
      </c>
      <c r="BI35" s="15">
        <v>8.138895453893019E-4</v>
      </c>
      <c r="BJ35" s="15">
        <v>2.0489888465737055E-3</v>
      </c>
      <c r="BK35" s="15">
        <v>1.0987321334637172E-4</v>
      </c>
      <c r="BL35" s="15">
        <v>1.4991696381805192E-4</v>
      </c>
      <c r="BM35" s="15">
        <v>1.8380597368487217E-4</v>
      </c>
      <c r="BN35" s="15">
        <v>2.1198530027420723E-4</v>
      </c>
      <c r="BO35" s="15">
        <v>1.3684196018701647E-4</v>
      </c>
      <c r="BP35" s="15">
        <v>1.3723651744012113E-4</v>
      </c>
      <c r="BQ35" s="15">
        <v>1.912260663760086E-3</v>
      </c>
      <c r="BR35" s="15">
        <v>4.4902306818532202E-3</v>
      </c>
      <c r="BS35" s="15">
        <v>0</v>
      </c>
    </row>
    <row r="36" spans="1:71" x14ac:dyDescent="0.2">
      <c r="A36" s="24" t="s">
        <v>110</v>
      </c>
      <c r="B36" s="24" t="s">
        <v>363</v>
      </c>
      <c r="C36">
        <f t="shared" si="2"/>
        <v>32</v>
      </c>
      <c r="D36" s="15">
        <v>1.211572665982839E-4</v>
      </c>
      <c r="E36" s="15">
        <v>3.3059009661902313E-4</v>
      </c>
      <c r="F36" s="15">
        <v>2.3225260663365169E-4</v>
      </c>
      <c r="G36" s="15">
        <v>5.7860774492230847E-3</v>
      </c>
      <c r="H36" s="15">
        <v>2.0308748070076477E-2</v>
      </c>
      <c r="I36" s="15">
        <v>3.5897790105645977E-2</v>
      </c>
      <c r="J36" s="15">
        <v>4.1136158864255847E-2</v>
      </c>
      <c r="K36" s="15">
        <v>4.0974310390955279E-4</v>
      </c>
      <c r="L36" s="15">
        <v>2.2584052891478048E-4</v>
      </c>
      <c r="M36" s="15">
        <v>4.3126347344561841E-4</v>
      </c>
      <c r="N36" s="15">
        <v>1.5280042813767209E-3</v>
      </c>
      <c r="O36" s="15">
        <v>2.1051884919112766E-4</v>
      </c>
      <c r="P36" s="15">
        <v>3.8547648126984726E-4</v>
      </c>
      <c r="Q36" s="15">
        <v>2.5705182734339052E-4</v>
      </c>
      <c r="R36" s="15">
        <v>3.8901310237971989E-4</v>
      </c>
      <c r="S36" s="15">
        <v>2.5253918041519535E-3</v>
      </c>
      <c r="T36" s="15">
        <v>6.9210274910379321E-4</v>
      </c>
      <c r="U36" s="15">
        <v>1.4991267495379611E-3</v>
      </c>
      <c r="V36" s="15">
        <v>3.7543751789821141E-4</v>
      </c>
      <c r="W36" s="15">
        <v>2.7987779951492577E-4</v>
      </c>
      <c r="X36" s="15">
        <v>3.3843119210197656E-4</v>
      </c>
      <c r="Y36" s="15">
        <v>5.2343178236209935E-4</v>
      </c>
      <c r="Z36" s="15">
        <v>8.939713854623037E-4</v>
      </c>
      <c r="AA36" s="15">
        <v>4.5820169674995801E-4</v>
      </c>
      <c r="AB36" s="15">
        <v>1.2727144433979766E-3</v>
      </c>
      <c r="AC36" s="15">
        <v>8.6274696338498491E-4</v>
      </c>
      <c r="AD36" s="15">
        <v>2.271767916948031E-3</v>
      </c>
      <c r="AE36" s="15">
        <v>1.4998908094445331E-3</v>
      </c>
      <c r="AF36" s="15">
        <v>3.5802128201627126E-3</v>
      </c>
      <c r="AG36" s="15">
        <v>2.0153703961402294E-3</v>
      </c>
      <c r="AH36" s="15">
        <v>7.9616080714275499E-3</v>
      </c>
      <c r="AI36" s="15">
        <v>0.10711305052416108</v>
      </c>
      <c r="AJ36" s="15">
        <v>1.3440611920900642E-2</v>
      </c>
      <c r="AK36" s="15">
        <v>5.5096912738197938E-3</v>
      </c>
      <c r="AL36" s="15">
        <v>1.1669840164558387E-2</v>
      </c>
      <c r="AM36" s="15">
        <v>1.2393466883843145E-3</v>
      </c>
      <c r="AN36" s="15">
        <v>0.10295933033113</v>
      </c>
      <c r="AO36" s="15">
        <v>1.0653022835987881E-3</v>
      </c>
      <c r="AP36" s="15">
        <v>1.1720158859895742E-3</v>
      </c>
      <c r="AQ36" s="15">
        <v>5.6976202026066671E-3</v>
      </c>
      <c r="AR36" s="15">
        <v>3.9727635571292124E-3</v>
      </c>
      <c r="AS36" s="15">
        <v>4.7589704037762732E-4</v>
      </c>
      <c r="AT36" s="15">
        <v>1.1059724285395547E-3</v>
      </c>
      <c r="AU36" s="15">
        <v>4.8493105760461681E-3</v>
      </c>
      <c r="AV36" s="15">
        <v>3.8334713067637296E-4</v>
      </c>
      <c r="AW36" s="15">
        <v>1.4585050692890677E-3</v>
      </c>
      <c r="AX36" s="15">
        <v>4.4553067389961067E-4</v>
      </c>
      <c r="AY36" s="15">
        <v>2.8799238728044452E-4</v>
      </c>
      <c r="AZ36" s="15">
        <v>5.6393724367247741E-4</v>
      </c>
      <c r="BA36" s="15">
        <v>1.7438405649514765E-4</v>
      </c>
      <c r="BB36" s="15">
        <v>4.0133729698184822E-4</v>
      </c>
      <c r="BC36" s="15">
        <v>2.3210128894947578E-4</v>
      </c>
      <c r="BD36" s="15">
        <v>2.6921082826015166E-5</v>
      </c>
      <c r="BE36" s="15">
        <v>4.9806739666615443E-5</v>
      </c>
      <c r="BF36" s="15">
        <v>1.7434100053659459E-4</v>
      </c>
      <c r="BG36" s="15">
        <v>1.0385569107795142E-3</v>
      </c>
      <c r="BH36" s="15">
        <v>1.2037235762023466E-4</v>
      </c>
      <c r="BI36" s="15">
        <v>5.7977059161572013E-4</v>
      </c>
      <c r="BJ36" s="15">
        <v>3.7423092604923292E-3</v>
      </c>
      <c r="BK36" s="15">
        <v>1.2327009410746136E-4</v>
      </c>
      <c r="BL36" s="15">
        <v>1.5943836649218228E-4</v>
      </c>
      <c r="BM36" s="15">
        <v>9.4934059472243112E-5</v>
      </c>
      <c r="BN36" s="15">
        <v>3.6355576857344153E-5</v>
      </c>
      <c r="BO36" s="15">
        <v>6.2959690495318678E-4</v>
      </c>
      <c r="BP36" s="15">
        <v>2.0282312505522524E-4</v>
      </c>
      <c r="BQ36" s="15">
        <v>3.5685453872866675E-4</v>
      </c>
      <c r="BR36" s="15">
        <v>2.8401664665182936E-4</v>
      </c>
      <c r="BS36" s="15">
        <v>0</v>
      </c>
    </row>
    <row r="37" spans="1:71" x14ac:dyDescent="0.2">
      <c r="A37" s="24" t="s">
        <v>111</v>
      </c>
      <c r="B37" s="24" t="s">
        <v>365</v>
      </c>
      <c r="C37">
        <f t="shared" si="2"/>
        <v>33</v>
      </c>
      <c r="D37" s="15">
        <v>1.744694199121317E-5</v>
      </c>
      <c r="E37" s="15">
        <v>2.5354017198950971E-5</v>
      </c>
      <c r="F37" s="15">
        <v>1.3355430376008679E-5</v>
      </c>
      <c r="G37" s="15">
        <v>8.2410621842964469E-5</v>
      </c>
      <c r="H37" s="15">
        <v>1.6732511228105862E-4</v>
      </c>
      <c r="I37" s="15">
        <v>4.8866670111630847E-4</v>
      </c>
      <c r="J37" s="15">
        <v>3.6091602811962422E-4</v>
      </c>
      <c r="K37" s="15">
        <v>1.4473294873572407E-5</v>
      </c>
      <c r="L37" s="15">
        <v>7.4832594641465475E-4</v>
      </c>
      <c r="M37" s="15">
        <v>1.6935946880879968E-5</v>
      </c>
      <c r="N37" s="15">
        <v>7.9101648913513568E-5</v>
      </c>
      <c r="O37" s="15">
        <v>3.092068784083695E-5</v>
      </c>
      <c r="P37" s="15">
        <v>1.2731328632982485E-5</v>
      </c>
      <c r="Q37" s="15">
        <v>9.0329594925226072E-6</v>
      </c>
      <c r="R37" s="15">
        <v>1.8618216711022029E-5</v>
      </c>
      <c r="S37" s="15">
        <v>4.0471572227815566E-5</v>
      </c>
      <c r="T37" s="15">
        <v>1.9215897125675324E-5</v>
      </c>
      <c r="U37" s="15">
        <v>4.5903372982434503E-6</v>
      </c>
      <c r="V37" s="15">
        <v>6.558866574527745E-7</v>
      </c>
      <c r="W37" s="15">
        <v>5.0809405393772478E-6</v>
      </c>
      <c r="X37" s="15">
        <v>2.8288435046803118E-5</v>
      </c>
      <c r="Y37" s="15">
        <v>2.9948253498935664E-4</v>
      </c>
      <c r="Z37" s="15">
        <v>6.0740380254485131E-5</v>
      </c>
      <c r="AA37" s="15">
        <v>9.7156575536079965E-5</v>
      </c>
      <c r="AB37" s="15">
        <v>4.9601871492384424E-5</v>
      </c>
      <c r="AC37" s="15">
        <v>1.149683216286592E-4</v>
      </c>
      <c r="AD37" s="15">
        <v>2.3108681790104096E-5</v>
      </c>
      <c r="AE37" s="15">
        <v>6.9450295826005112E-5</v>
      </c>
      <c r="AF37" s="15">
        <v>4.4702354553865156E-5</v>
      </c>
      <c r="AG37" s="15">
        <v>3.7148132481127136E-4</v>
      </c>
      <c r="AH37" s="15">
        <v>1.23366613932993E-3</v>
      </c>
      <c r="AI37" s="15">
        <v>1.4879261268888461E-3</v>
      </c>
      <c r="AJ37" s="15">
        <v>3.6071782598740394E-2</v>
      </c>
      <c r="AK37" s="15">
        <v>2.4213450090641723E-3</v>
      </c>
      <c r="AL37" s="15">
        <v>3.0466711479130203E-3</v>
      </c>
      <c r="AM37" s="15">
        <v>6.9750490418712586E-5</v>
      </c>
      <c r="AN37" s="15">
        <v>1.675989419257604E-3</v>
      </c>
      <c r="AO37" s="15">
        <v>3.0957851359381339E-4</v>
      </c>
      <c r="AP37" s="15">
        <v>1.7066758977102628E-4</v>
      </c>
      <c r="AQ37" s="15">
        <v>2.7480597080832287E-4</v>
      </c>
      <c r="AR37" s="15">
        <v>3.338571294904065E-3</v>
      </c>
      <c r="AS37" s="15">
        <v>7.7205558229003269E-5</v>
      </c>
      <c r="AT37" s="15">
        <v>2.2540231239283905E-3</v>
      </c>
      <c r="AU37" s="15">
        <v>4.4942928654017032E-5</v>
      </c>
      <c r="AV37" s="15">
        <v>1.4400180704843134E-6</v>
      </c>
      <c r="AW37" s="15">
        <v>7.2273278411436731E-5</v>
      </c>
      <c r="AX37" s="15">
        <v>4.27959624014952E-5</v>
      </c>
      <c r="AY37" s="15">
        <v>1.9590208552856741E-5</v>
      </c>
      <c r="AZ37" s="15">
        <v>1.3428088420644625E-5</v>
      </c>
      <c r="BA37" s="15">
        <v>3.6325964022186441E-5</v>
      </c>
      <c r="BB37" s="15">
        <v>6.5586729983749546E-5</v>
      </c>
      <c r="BC37" s="15">
        <v>1.9815724930022342E-5</v>
      </c>
      <c r="BD37" s="15">
        <v>6.6507723390918316E-6</v>
      </c>
      <c r="BE37" s="15">
        <v>1.1872093893184046E-5</v>
      </c>
      <c r="BF37" s="15">
        <v>4.1883905648140288E-5</v>
      </c>
      <c r="BG37" s="15">
        <v>4.3838463952204735E-4</v>
      </c>
      <c r="BH37" s="15">
        <v>1.1459867925362758E-5</v>
      </c>
      <c r="BI37" s="15">
        <v>3.5389478019200318E-4</v>
      </c>
      <c r="BJ37" s="15">
        <v>6.9429330761552115E-5</v>
      </c>
      <c r="BK37" s="15">
        <v>5.4285376734041342E-5</v>
      </c>
      <c r="BL37" s="15">
        <v>7.1241846341905647E-5</v>
      </c>
      <c r="BM37" s="15">
        <v>2.7883775097034052E-5</v>
      </c>
      <c r="BN37" s="15">
        <v>1.3457873913093867E-5</v>
      </c>
      <c r="BO37" s="15">
        <v>8.5859173799121517E-5</v>
      </c>
      <c r="BP37" s="15">
        <v>4.2715602260244687E-5</v>
      </c>
      <c r="BQ37" s="15">
        <v>7.5953815518159008E-5</v>
      </c>
      <c r="BR37" s="15">
        <v>5.2249085651204107E-5</v>
      </c>
      <c r="BS37" s="15">
        <v>0</v>
      </c>
    </row>
    <row r="38" spans="1:71" x14ac:dyDescent="0.2">
      <c r="A38" s="25" t="s">
        <v>112</v>
      </c>
      <c r="B38" s="24" t="s">
        <v>367</v>
      </c>
      <c r="C38">
        <f t="shared" si="2"/>
        <v>34</v>
      </c>
      <c r="D38" s="15">
        <v>6.7777483335104848E-5</v>
      </c>
      <c r="E38" s="15">
        <v>1.4869014879355014E-4</v>
      </c>
      <c r="F38" s="15">
        <v>4.8495047539843118E-5</v>
      </c>
      <c r="G38" s="15">
        <v>3.6730001672403636E-4</v>
      </c>
      <c r="H38" s="15">
        <v>6.9495811637341315E-4</v>
      </c>
      <c r="I38" s="15">
        <v>9.2588730585434426E-4</v>
      </c>
      <c r="J38" s="15">
        <v>9.6729651817184189E-4</v>
      </c>
      <c r="K38" s="15">
        <v>1.8898945313947554E-4</v>
      </c>
      <c r="L38" s="15">
        <v>7.787301444261341E-5</v>
      </c>
      <c r="M38" s="15">
        <v>2.698579424828199E-4</v>
      </c>
      <c r="N38" s="15">
        <v>9.8808653140657087E-4</v>
      </c>
      <c r="O38" s="15">
        <v>3.3229003869592807E-5</v>
      </c>
      <c r="P38" s="15">
        <v>4.5173905700241103E-4</v>
      </c>
      <c r="Q38" s="15">
        <v>3.3486156310323341E-4</v>
      </c>
      <c r="R38" s="15">
        <v>3.474272962669343E-4</v>
      </c>
      <c r="S38" s="15">
        <v>3.4730974609080222E-4</v>
      </c>
      <c r="T38" s="15">
        <v>1.021956399298996E-4</v>
      </c>
      <c r="U38" s="15">
        <v>4.4899103913053284E-4</v>
      </c>
      <c r="V38" s="15">
        <v>1.4127977228163759E-5</v>
      </c>
      <c r="W38" s="15">
        <v>8.6908710921004047E-5</v>
      </c>
      <c r="X38" s="15">
        <v>3.3775420626977319E-4</v>
      </c>
      <c r="Y38" s="15">
        <v>2.2099944925936318E-4</v>
      </c>
      <c r="Z38" s="15">
        <v>5.3133233345269973E-4</v>
      </c>
      <c r="AA38" s="15">
        <v>1.1853806430465934E-4</v>
      </c>
      <c r="AB38" s="15">
        <v>8.0396310686326865E-4</v>
      </c>
      <c r="AC38" s="15">
        <v>1.0598055836623837E-3</v>
      </c>
      <c r="AD38" s="15">
        <v>5.8959870322662427E-4</v>
      </c>
      <c r="AE38" s="15">
        <v>2.5815094528537131E-4</v>
      </c>
      <c r="AF38" s="15">
        <v>1.4580999504061822E-3</v>
      </c>
      <c r="AG38" s="15">
        <v>1.1563455903734242E-3</v>
      </c>
      <c r="AH38" s="15">
        <v>2.5220954508116795E-3</v>
      </c>
      <c r="AI38" s="15">
        <v>3.5274471092071541E-3</v>
      </c>
      <c r="AJ38" s="15">
        <v>0.2029140400917257</v>
      </c>
      <c r="AK38" s="15">
        <v>0.10198405959071903</v>
      </c>
      <c r="AL38" s="15">
        <v>2.390694673476973E-3</v>
      </c>
      <c r="AM38" s="15">
        <v>6.5239224268473506E-4</v>
      </c>
      <c r="AN38" s="15">
        <v>3.8143355445174193E-3</v>
      </c>
      <c r="AO38" s="15">
        <v>5.9044047955921788E-4</v>
      </c>
      <c r="AP38" s="15">
        <v>2.852207634061788E-4</v>
      </c>
      <c r="AQ38" s="15">
        <v>1.3139255297671113E-3</v>
      </c>
      <c r="AR38" s="15">
        <v>7.5824026838034062E-2</v>
      </c>
      <c r="AS38" s="15">
        <v>2.3258033216571878E-4</v>
      </c>
      <c r="AT38" s="15">
        <v>2.440488104459489E-2</v>
      </c>
      <c r="AU38" s="15">
        <v>1.4221180122918383E-4</v>
      </c>
      <c r="AV38" s="15">
        <v>2.17242822830988E-4</v>
      </c>
      <c r="AW38" s="15">
        <v>1.492721237330017E-4</v>
      </c>
      <c r="AX38" s="15">
        <v>4.1202721345563411E-4</v>
      </c>
      <c r="AY38" s="15">
        <v>2.2115900322110385E-4</v>
      </c>
      <c r="AZ38" s="15">
        <v>6.1149618641998733E-5</v>
      </c>
      <c r="BA38" s="15">
        <v>9.2228467459267745E-5</v>
      </c>
      <c r="BB38" s="15">
        <v>1.4167878474599869E-4</v>
      </c>
      <c r="BC38" s="15">
        <v>6.3738343329364659E-5</v>
      </c>
      <c r="BD38" s="15">
        <v>3.8890012442136096E-5</v>
      </c>
      <c r="BE38" s="15">
        <v>4.7760781919885519E-5</v>
      </c>
      <c r="BF38" s="15">
        <v>1.5868023944766186E-4</v>
      </c>
      <c r="BG38" s="15">
        <v>8.8544808024293604E-4</v>
      </c>
      <c r="BH38" s="15">
        <v>5.4730838969840424E-5</v>
      </c>
      <c r="BI38" s="15">
        <v>3.2491559559189634E-3</v>
      </c>
      <c r="BJ38" s="15">
        <v>2.1482511679425881E-4</v>
      </c>
      <c r="BK38" s="15">
        <v>6.0313542662916898E-5</v>
      </c>
      <c r="BL38" s="15">
        <v>9.7091306464474779E-4</v>
      </c>
      <c r="BM38" s="15">
        <v>6.7975090063285293E-4</v>
      </c>
      <c r="BN38" s="15">
        <v>1.5277702135837174E-4</v>
      </c>
      <c r="BO38" s="15">
        <v>6.3036144961102426E-4</v>
      </c>
      <c r="BP38" s="15">
        <v>6.6690284642274039E-5</v>
      </c>
      <c r="BQ38" s="15">
        <v>4.8221951429378024E-4</v>
      </c>
      <c r="BR38" s="15">
        <v>1.881498680061251E-4</v>
      </c>
      <c r="BS38" s="15">
        <v>0</v>
      </c>
    </row>
    <row r="39" spans="1:71" x14ac:dyDescent="0.2">
      <c r="A39" s="25" t="s">
        <v>113</v>
      </c>
      <c r="B39" s="24" t="s">
        <v>369</v>
      </c>
      <c r="C39">
        <f t="shared" si="2"/>
        <v>35</v>
      </c>
      <c r="D39" s="15">
        <v>1.1866434832987728E-5</v>
      </c>
      <c r="E39" s="15">
        <v>3.2427385068223035E-5</v>
      </c>
      <c r="F39" s="15">
        <v>1.4932124123228169E-5</v>
      </c>
      <c r="G39" s="15">
        <v>6.4054049381976773E-5</v>
      </c>
      <c r="H39" s="15">
        <v>1.9146512993242269E-4</v>
      </c>
      <c r="I39" s="15">
        <v>2.5894486270738155E-4</v>
      </c>
      <c r="J39" s="15">
        <v>2.9580669995224408E-4</v>
      </c>
      <c r="K39" s="15">
        <v>6.546450069410019E-5</v>
      </c>
      <c r="L39" s="15">
        <v>1.698642569286495E-5</v>
      </c>
      <c r="M39" s="15">
        <v>5.9447587184055971E-5</v>
      </c>
      <c r="N39" s="15">
        <v>3.0199562044663303E-4</v>
      </c>
      <c r="O39" s="15">
        <v>2.9954099058569603E-5</v>
      </c>
      <c r="P39" s="15">
        <v>1.8858608902478655E-5</v>
      </c>
      <c r="Q39" s="15">
        <v>5.0918604305588408E-5</v>
      </c>
      <c r="R39" s="15">
        <v>3.5784870695430511E-5</v>
      </c>
      <c r="S39" s="15">
        <v>1.132651685201113E-4</v>
      </c>
      <c r="T39" s="15">
        <v>3.8353862730375302E-5</v>
      </c>
      <c r="U39" s="15">
        <v>5.5985137094292129E-5</v>
      </c>
      <c r="V39" s="15">
        <v>9.8358361121548245E-6</v>
      </c>
      <c r="W39" s="15">
        <v>1.8150074738434372E-5</v>
      </c>
      <c r="X39" s="15">
        <v>3.3118153001021422E-5</v>
      </c>
      <c r="Y39" s="15">
        <v>7.1030919326563812E-5</v>
      </c>
      <c r="Z39" s="15">
        <v>1.4946456508067787E-4</v>
      </c>
      <c r="AA39" s="15">
        <v>6.2349602970250358E-5</v>
      </c>
      <c r="AB39" s="15">
        <v>5.5601462173295123E-5</v>
      </c>
      <c r="AC39" s="15">
        <v>5.8949812092628652E-5</v>
      </c>
      <c r="AD39" s="15">
        <v>2.9433313647209375E-4</v>
      </c>
      <c r="AE39" s="15">
        <v>6.0431983989234729E-5</v>
      </c>
      <c r="AF39" s="15">
        <v>7.4189628285216446E-4</v>
      </c>
      <c r="AG39" s="15">
        <v>7.3760125189654147E-5</v>
      </c>
      <c r="AH39" s="15">
        <v>2.642328006409254E-4</v>
      </c>
      <c r="AI39" s="15">
        <v>8.2106893380352419E-4</v>
      </c>
      <c r="AJ39" s="15">
        <v>5.3553234003519468E-4</v>
      </c>
      <c r="AK39" s="15">
        <v>4.6634477764785479E-4</v>
      </c>
      <c r="AL39" s="15">
        <v>0.12788249431539092</v>
      </c>
      <c r="AM39" s="15">
        <v>1.8300216164248901E-4</v>
      </c>
      <c r="AN39" s="15">
        <v>1.7014566707694495E-2</v>
      </c>
      <c r="AO39" s="15">
        <v>6.5178390887980829E-5</v>
      </c>
      <c r="AP39" s="15">
        <v>5.8060853888991385E-5</v>
      </c>
      <c r="AQ39" s="15">
        <v>2.7783466494001328E-4</v>
      </c>
      <c r="AR39" s="15">
        <v>6.1401322619142351E-4</v>
      </c>
      <c r="AS39" s="15">
        <v>2.2395542091976463E-5</v>
      </c>
      <c r="AT39" s="15">
        <v>1.8593196877103421E-3</v>
      </c>
      <c r="AU39" s="15">
        <v>6.7863077359412818E-5</v>
      </c>
      <c r="AV39" s="15">
        <v>1.3119877186255259E-5</v>
      </c>
      <c r="AW39" s="15">
        <v>2.634001901790937E-5</v>
      </c>
      <c r="AX39" s="15">
        <v>4.734690251189946E-5</v>
      </c>
      <c r="AY39" s="15">
        <v>5.5195254365232574E-5</v>
      </c>
      <c r="AZ39" s="15">
        <v>2.6141508451313075E-5</v>
      </c>
      <c r="BA39" s="15">
        <v>9.1847165379430429E-6</v>
      </c>
      <c r="BB39" s="15">
        <v>1.2207712353895085E-5</v>
      </c>
      <c r="BC39" s="15">
        <v>1.4514270627656581E-5</v>
      </c>
      <c r="BD39" s="15">
        <v>2.6411955370360375E-6</v>
      </c>
      <c r="BE39" s="15">
        <v>4.421150054550388E-6</v>
      </c>
      <c r="BF39" s="15">
        <v>8.6308371871500239E-6</v>
      </c>
      <c r="BG39" s="15">
        <v>1.1970747854877824E-4</v>
      </c>
      <c r="BH39" s="15">
        <v>1.0646271756916233E-5</v>
      </c>
      <c r="BI39" s="15">
        <v>5.4920561767937455E-5</v>
      </c>
      <c r="BJ39" s="15">
        <v>3.35669973465952E-5</v>
      </c>
      <c r="BK39" s="15">
        <v>1.4042892500775682E-5</v>
      </c>
      <c r="BL39" s="15">
        <v>1.3856983999605655E-4</v>
      </c>
      <c r="BM39" s="15">
        <v>1.1145822909272098E-5</v>
      </c>
      <c r="BN39" s="15">
        <v>6.7648438562373681E-6</v>
      </c>
      <c r="BO39" s="15">
        <v>3.2379018552612967E-5</v>
      </c>
      <c r="BP39" s="15">
        <v>8.1786711489053809E-5</v>
      </c>
      <c r="BQ39" s="15">
        <v>3.1810164206428357E-5</v>
      </c>
      <c r="BR39" s="15">
        <v>2.9314051232578439E-4</v>
      </c>
      <c r="BS39" s="15">
        <v>0</v>
      </c>
    </row>
    <row r="40" spans="1:71" x14ac:dyDescent="0.2">
      <c r="A40" s="24" t="s">
        <v>114</v>
      </c>
      <c r="B40" s="24" t="s">
        <v>371</v>
      </c>
      <c r="C40">
        <f t="shared" si="2"/>
        <v>36</v>
      </c>
      <c r="D40" s="15">
        <v>1.2492067460136749E-4</v>
      </c>
      <c r="E40" s="15">
        <v>2.085516711364953E-4</v>
      </c>
      <c r="F40" s="15">
        <v>2.2243019948660659E-4</v>
      </c>
      <c r="G40" s="15">
        <v>4.565356312964571E-4</v>
      </c>
      <c r="H40" s="15">
        <v>5.5298514124245055E-4</v>
      </c>
      <c r="I40" s="15">
        <v>5.8452351040074292E-4</v>
      </c>
      <c r="J40" s="15">
        <v>6.0534908709510547E-4</v>
      </c>
      <c r="K40" s="15">
        <v>2.4478297819090407E-4</v>
      </c>
      <c r="L40" s="15">
        <v>1.3862835042839969E-4</v>
      </c>
      <c r="M40" s="15">
        <v>4.4349921014178026E-4</v>
      </c>
      <c r="N40" s="15">
        <v>9.3142183635507112E-4</v>
      </c>
      <c r="O40" s="15">
        <v>9.7832805501290825E-5</v>
      </c>
      <c r="P40" s="15">
        <v>2.0509642402942335E-3</v>
      </c>
      <c r="Q40" s="15">
        <v>1.374872715169306E-2</v>
      </c>
      <c r="R40" s="15">
        <v>4.3473387943792508E-3</v>
      </c>
      <c r="S40" s="15">
        <v>1.1013211117576959E-3</v>
      </c>
      <c r="T40" s="15">
        <v>3.2289794160441087E-4</v>
      </c>
      <c r="U40" s="15">
        <v>6.2932083917537269E-4</v>
      </c>
      <c r="V40" s="15">
        <v>7.1965165926867941E-5</v>
      </c>
      <c r="W40" s="15">
        <v>6.7301447748067584E-5</v>
      </c>
      <c r="X40" s="15">
        <v>5.6788395495738415E-4</v>
      </c>
      <c r="Y40" s="15">
        <v>6.9183859503295505E-4</v>
      </c>
      <c r="Z40" s="15">
        <v>8.072304261118249E-4</v>
      </c>
      <c r="AA40" s="15">
        <v>9.1785243424982071E-4</v>
      </c>
      <c r="AB40" s="15">
        <v>1.8814770702861633E-3</v>
      </c>
      <c r="AC40" s="15">
        <v>1.2498262666811068E-3</v>
      </c>
      <c r="AD40" s="15">
        <v>3.3170253308230385E-4</v>
      </c>
      <c r="AE40" s="15">
        <v>1.9425941106597074E-4</v>
      </c>
      <c r="AF40" s="15">
        <v>7.8300904205361578E-4</v>
      </c>
      <c r="AG40" s="15">
        <v>5.914439422359558E-4</v>
      </c>
      <c r="AH40" s="15">
        <v>8.7641519658819675E-4</v>
      </c>
      <c r="AI40" s="15">
        <v>3.2982401118290977E-3</v>
      </c>
      <c r="AJ40" s="15">
        <v>1.5158421589655969E-3</v>
      </c>
      <c r="AK40" s="15">
        <v>4.7058433074139297E-3</v>
      </c>
      <c r="AL40" s="15">
        <v>1.1989726387733814E-3</v>
      </c>
      <c r="AM40" s="15">
        <v>2.7156096639374763E-2</v>
      </c>
      <c r="AN40" s="15">
        <v>2.4348666522462348E-3</v>
      </c>
      <c r="AO40" s="15">
        <v>2.838201851400372E-4</v>
      </c>
      <c r="AP40" s="15">
        <v>4.1070660530933737E-4</v>
      </c>
      <c r="AQ40" s="15">
        <v>1.4540007872800203E-3</v>
      </c>
      <c r="AR40" s="15">
        <v>3.0231843915868445E-4</v>
      </c>
      <c r="AS40" s="15">
        <v>3.8145201496685903E-4</v>
      </c>
      <c r="AT40" s="15">
        <v>2.0511049215125637E-4</v>
      </c>
      <c r="AU40" s="15">
        <v>2.1986452987212469E-3</v>
      </c>
      <c r="AV40" s="15">
        <v>7.89464995023477E-5</v>
      </c>
      <c r="AW40" s="15">
        <v>8.3539691870043503E-4</v>
      </c>
      <c r="AX40" s="15">
        <v>4.1824841196046051E-4</v>
      </c>
      <c r="AY40" s="15">
        <v>1.7757854495859026E-4</v>
      </c>
      <c r="AZ40" s="15">
        <v>1.2896736097962102E-4</v>
      </c>
      <c r="BA40" s="15">
        <v>6.5998242951777729E-4</v>
      </c>
      <c r="BB40" s="15">
        <v>4.6142867043884985E-5</v>
      </c>
      <c r="BC40" s="15">
        <v>3.4253445412223588E-4</v>
      </c>
      <c r="BD40" s="15">
        <v>1.9083985450716278E-4</v>
      </c>
      <c r="BE40" s="15">
        <v>1.2740527325375443E-4</v>
      </c>
      <c r="BF40" s="15">
        <v>6.8427990686350756E-4</v>
      </c>
      <c r="BG40" s="15">
        <v>3.0358470441838219E-3</v>
      </c>
      <c r="BH40" s="15">
        <v>1.6561412868038384E-3</v>
      </c>
      <c r="BI40" s="15">
        <v>5.9784877360408066E-3</v>
      </c>
      <c r="BJ40" s="15">
        <v>4.9739472503140824E-4</v>
      </c>
      <c r="BK40" s="15">
        <v>2.3909828265046871E-4</v>
      </c>
      <c r="BL40" s="15">
        <v>5.9778006786899906E-4</v>
      </c>
      <c r="BM40" s="15">
        <v>1.6761781013964619E-3</v>
      </c>
      <c r="BN40" s="15">
        <v>1.9469769224001726E-4</v>
      </c>
      <c r="BO40" s="15">
        <v>6.9840089594889847E-3</v>
      </c>
      <c r="BP40" s="15">
        <v>2.6947598383532476E-2</v>
      </c>
      <c r="BQ40" s="15">
        <v>2.536425193311099E-3</v>
      </c>
      <c r="BR40" s="15">
        <v>4.90677265018482E-4</v>
      </c>
      <c r="BS40" s="15">
        <v>0</v>
      </c>
    </row>
    <row r="41" spans="1:71" x14ac:dyDescent="0.2">
      <c r="A41" s="24" t="s">
        <v>115</v>
      </c>
      <c r="B41" s="24" t="s">
        <v>263</v>
      </c>
      <c r="C41">
        <f t="shared" si="2"/>
        <v>37</v>
      </c>
      <c r="D41" s="15">
        <v>1.9261468193122302E-4</v>
      </c>
      <c r="E41" s="15">
        <v>2.0192555002940507E-4</v>
      </c>
      <c r="F41" s="15">
        <v>2.2803297767762434E-3</v>
      </c>
      <c r="G41" s="15">
        <v>3.3875197819911093E-2</v>
      </c>
      <c r="H41" s="15">
        <v>2.1880934567600204E-2</v>
      </c>
      <c r="I41" s="15">
        <v>1.9774436136755291E-2</v>
      </c>
      <c r="J41" s="15">
        <v>4.502284710642452E-2</v>
      </c>
      <c r="K41" s="15">
        <v>3.4283649097134284E-3</v>
      </c>
      <c r="L41" s="15">
        <v>8.7545692733116461E-3</v>
      </c>
      <c r="M41" s="15">
        <v>1.7839007242982056E-3</v>
      </c>
      <c r="N41" s="15">
        <v>4.5258635762953827E-3</v>
      </c>
      <c r="O41" s="15">
        <v>7.6916786109008082E-4</v>
      </c>
      <c r="P41" s="15">
        <v>3.0677911262545392E-3</v>
      </c>
      <c r="Q41" s="15">
        <v>3.9144328454702206E-3</v>
      </c>
      <c r="R41" s="15">
        <v>3.7016082688296555E-3</v>
      </c>
      <c r="S41" s="15">
        <v>1.7990550474266752E-2</v>
      </c>
      <c r="T41" s="15">
        <v>2.6286029015888453E-2</v>
      </c>
      <c r="U41" s="15">
        <v>4.9910957057072811E-2</v>
      </c>
      <c r="V41" s="15">
        <v>1.2263831151796839E-3</v>
      </c>
      <c r="W41" s="15">
        <v>1.3308837799454328E-2</v>
      </c>
      <c r="X41" s="15">
        <v>6.3377820070625555E-3</v>
      </c>
      <c r="Y41" s="15">
        <v>6.199946268542803E-3</v>
      </c>
      <c r="Z41" s="15">
        <v>2.8766505414877523E-3</v>
      </c>
      <c r="AA41" s="15">
        <v>8.7078927130465628E-3</v>
      </c>
      <c r="AB41" s="15">
        <v>4.2744202705457717E-3</v>
      </c>
      <c r="AC41" s="15">
        <v>2.6058863916569322E-2</v>
      </c>
      <c r="AD41" s="15">
        <v>7.1125624730676087E-2</v>
      </c>
      <c r="AE41" s="15">
        <v>2.7469647489585646E-2</v>
      </c>
      <c r="AF41" s="15">
        <v>7.1901330485411212E-3</v>
      </c>
      <c r="AG41" s="15">
        <v>9.0559307194832816E-4</v>
      </c>
      <c r="AH41" s="15">
        <v>6.0398317562127025E-3</v>
      </c>
      <c r="AI41" s="15">
        <v>1.046033147717524E-2</v>
      </c>
      <c r="AJ41" s="15">
        <v>1.2336772805974546E-3</v>
      </c>
      <c r="AK41" s="15">
        <v>6.7858642310806789E-3</v>
      </c>
      <c r="AL41" s="15">
        <v>1.1723539697452649E-2</v>
      </c>
      <c r="AM41" s="15">
        <v>8.9048617885278906E-3</v>
      </c>
      <c r="AN41" s="15">
        <v>1.2997180020964307E-2</v>
      </c>
      <c r="AO41" s="15">
        <v>5.4200158693215811E-3</v>
      </c>
      <c r="AP41" s="15">
        <v>1.30829511690536E-2</v>
      </c>
      <c r="AQ41" s="15">
        <v>3.4367531927537364E-3</v>
      </c>
      <c r="AR41" s="15">
        <v>4.2703026389037035E-3</v>
      </c>
      <c r="AS41" s="15">
        <v>3.6563185793334406E-3</v>
      </c>
      <c r="AT41" s="15">
        <v>2.4754076635481407E-3</v>
      </c>
      <c r="AU41" s="15">
        <v>5.7723650959261505E-2</v>
      </c>
      <c r="AV41" s="15">
        <v>1.5854643244731018E-2</v>
      </c>
      <c r="AW41" s="15">
        <v>2.1570911103570681E-2</v>
      </c>
      <c r="AX41" s="15">
        <v>2.5835549419982802E-4</v>
      </c>
      <c r="AY41" s="15">
        <v>8.6779463972426018E-4</v>
      </c>
      <c r="AZ41" s="15">
        <v>2.408269388337737E-2</v>
      </c>
      <c r="BA41" s="15">
        <v>3.1522566758419223E-3</v>
      </c>
      <c r="BB41" s="15">
        <v>2.5265257157933829E-3</v>
      </c>
      <c r="BC41" s="15">
        <v>6.2238813566688036E-3</v>
      </c>
      <c r="BD41" s="15">
        <v>4.1199521442123149E-4</v>
      </c>
      <c r="BE41" s="15">
        <v>1.4648265793812724E-4</v>
      </c>
      <c r="BF41" s="15">
        <v>3.4877475450698658E-3</v>
      </c>
      <c r="BG41" s="15">
        <v>2.6656514110863605E-3</v>
      </c>
      <c r="BH41" s="15">
        <v>1.2996383556357679E-3</v>
      </c>
      <c r="BI41" s="15">
        <v>1.8444470697888331E-2</v>
      </c>
      <c r="BJ41" s="15">
        <v>3.4845318902610614E-3</v>
      </c>
      <c r="BK41" s="15">
        <v>4.351741469071412E-3</v>
      </c>
      <c r="BL41" s="15">
        <v>1.2532265325827547E-3</v>
      </c>
      <c r="BM41" s="15">
        <v>3.6776461903653544E-4</v>
      </c>
      <c r="BN41" s="15">
        <v>1.2592886864527767E-5</v>
      </c>
      <c r="BO41" s="15">
        <v>4.4543350373555512E-3</v>
      </c>
      <c r="BP41" s="15">
        <v>1.6513687557032201E-3</v>
      </c>
      <c r="BQ41" s="15">
        <v>1.2349706590161724E-2</v>
      </c>
      <c r="BR41" s="15">
        <v>2.8761202514419959E-3</v>
      </c>
      <c r="BS41" s="15">
        <v>0</v>
      </c>
    </row>
    <row r="42" spans="1:71" x14ac:dyDescent="0.2">
      <c r="A42" s="24" t="s">
        <v>116</v>
      </c>
      <c r="B42" s="24" t="s">
        <v>374</v>
      </c>
      <c r="C42">
        <f t="shared" si="2"/>
        <v>38</v>
      </c>
      <c r="D42" s="15">
        <v>1.7265626898245245E-2</v>
      </c>
      <c r="E42" s="15">
        <v>2.7116940135447812E-2</v>
      </c>
      <c r="F42" s="15">
        <v>9.602146200513537E-3</v>
      </c>
      <c r="G42" s="15">
        <v>3.1414329434945633E-2</v>
      </c>
      <c r="H42" s="15">
        <v>2.4145857211721696E-3</v>
      </c>
      <c r="I42" s="15">
        <v>1.737601534948385E-2</v>
      </c>
      <c r="J42" s="15">
        <v>2.39210982477947E-2</v>
      </c>
      <c r="K42" s="15">
        <v>4.9962296756005829E-3</v>
      </c>
      <c r="L42" s="15">
        <v>1.4474202227568195E-3</v>
      </c>
      <c r="M42" s="15">
        <v>9.2395728318075479E-3</v>
      </c>
      <c r="N42" s="15">
        <v>7.0987033937156508E-3</v>
      </c>
      <c r="O42" s="15">
        <v>3.7882656885084099E-3</v>
      </c>
      <c r="P42" s="15">
        <v>2.6286161019084119E-2</v>
      </c>
      <c r="Q42" s="15">
        <v>3.1525142061019067E-3</v>
      </c>
      <c r="R42" s="15">
        <v>5.7536768583489649E-3</v>
      </c>
      <c r="S42" s="15">
        <v>2.7404334618557191E-2</v>
      </c>
      <c r="T42" s="15">
        <v>1.978071286112142E-2</v>
      </c>
      <c r="U42" s="15">
        <v>6.1703730221618893E-3</v>
      </c>
      <c r="V42" s="15">
        <v>1.0719290111534853E-4</v>
      </c>
      <c r="W42" s="15">
        <v>2.2536640641338816E-3</v>
      </c>
      <c r="X42" s="15">
        <v>2.4807553360780787E-2</v>
      </c>
      <c r="Y42" s="15">
        <v>7.6531464023240755E-3</v>
      </c>
      <c r="Z42" s="15">
        <v>4.186797101216601E-3</v>
      </c>
      <c r="AA42" s="15">
        <v>4.0645420030319601E-3</v>
      </c>
      <c r="AB42" s="15">
        <v>1.7528376509710644E-2</v>
      </c>
      <c r="AC42" s="15">
        <v>3.8992040630093226E-2</v>
      </c>
      <c r="AD42" s="15">
        <v>3.1519789639491605E-2</v>
      </c>
      <c r="AE42" s="15">
        <v>4.1046898487619395E-2</v>
      </c>
      <c r="AF42" s="15">
        <v>1.2386246306801563E-2</v>
      </c>
      <c r="AG42" s="15">
        <v>1.5413571761154377E-3</v>
      </c>
      <c r="AH42" s="15">
        <v>7.3873351429303612E-3</v>
      </c>
      <c r="AI42" s="15">
        <v>4.7991953874584924E-3</v>
      </c>
      <c r="AJ42" s="15">
        <v>2.88516321071865E-3</v>
      </c>
      <c r="AK42" s="15">
        <v>1.3548893683824389E-2</v>
      </c>
      <c r="AL42" s="15">
        <v>5.0768033355879363E-3</v>
      </c>
      <c r="AM42" s="15">
        <v>4.7323044170518372E-3</v>
      </c>
      <c r="AN42" s="15">
        <v>3.67067654816938E-3</v>
      </c>
      <c r="AO42" s="15">
        <v>0.26865265373487773</v>
      </c>
      <c r="AP42" s="15">
        <v>4.6218201424705167E-2</v>
      </c>
      <c r="AQ42" s="15">
        <v>8.9867762556845605E-4</v>
      </c>
      <c r="AR42" s="15">
        <v>8.6828973677985644E-3</v>
      </c>
      <c r="AS42" s="15">
        <v>1.7639879118210237E-2</v>
      </c>
      <c r="AT42" s="15">
        <v>3.5548919443103002E-3</v>
      </c>
      <c r="AU42" s="15">
        <v>2.4452194137197973E-3</v>
      </c>
      <c r="AV42" s="15">
        <v>9.4825113727373925E-4</v>
      </c>
      <c r="AW42" s="15">
        <v>8.7289455171427176E-3</v>
      </c>
      <c r="AX42" s="15">
        <v>4.7671604170008805E-2</v>
      </c>
      <c r="AY42" s="15">
        <v>6.3657021155351092E-3</v>
      </c>
      <c r="AZ42" s="15">
        <v>6.6971027232701919E-3</v>
      </c>
      <c r="BA42" s="15">
        <v>8.2939213041530804E-3</v>
      </c>
      <c r="BB42" s="15">
        <v>1.0286416256242201E-2</v>
      </c>
      <c r="BC42" s="15">
        <v>3.9741556568620353E-3</v>
      </c>
      <c r="BD42" s="15">
        <v>3.44199298414205E-3</v>
      </c>
      <c r="BE42" s="15">
        <v>8.811346010212781E-4</v>
      </c>
      <c r="BF42" s="15">
        <v>5.1548696547780125E-3</v>
      </c>
      <c r="BG42" s="15">
        <v>4.0450949313253094E-3</v>
      </c>
      <c r="BH42" s="15">
        <v>2.1675781549196521E-3</v>
      </c>
      <c r="BI42" s="15">
        <v>3.5091319970436126E-3</v>
      </c>
      <c r="BJ42" s="15">
        <v>2.8823751614904455E-2</v>
      </c>
      <c r="BK42" s="15">
        <v>2.3219550529750546E-3</v>
      </c>
      <c r="BL42" s="15">
        <v>6.8085605991443678E-3</v>
      </c>
      <c r="BM42" s="15">
        <v>5.2535906259754371E-3</v>
      </c>
      <c r="BN42" s="15">
        <v>1.6970886643561733E-2</v>
      </c>
      <c r="BO42" s="15">
        <v>5.6815020962266444E-3</v>
      </c>
      <c r="BP42" s="15">
        <v>6.2903141078610152E-3</v>
      </c>
      <c r="BQ42" s="15">
        <v>2.485272527315386E-2</v>
      </c>
      <c r="BR42" s="15">
        <v>1.7612410432452701E-2</v>
      </c>
      <c r="BS42" s="15">
        <v>0</v>
      </c>
    </row>
    <row r="43" spans="1:71" x14ac:dyDescent="0.2">
      <c r="A43" s="24" t="s">
        <v>117</v>
      </c>
      <c r="B43" s="24" t="s">
        <v>376</v>
      </c>
      <c r="C43">
        <f t="shared" si="2"/>
        <v>39</v>
      </c>
      <c r="D43" s="15">
        <v>2.0772345978779843E-5</v>
      </c>
      <c r="E43" s="15">
        <v>1.4527940327176342E-5</v>
      </c>
      <c r="F43" s="15">
        <v>3.8086449446855981E-5</v>
      </c>
      <c r="G43" s="15">
        <v>1.431475036919238E-3</v>
      </c>
      <c r="H43" s="15">
        <v>3.8475553973578734E-4</v>
      </c>
      <c r="I43" s="15">
        <v>3.3792330149018243E-3</v>
      </c>
      <c r="J43" s="15">
        <v>4.009922470375688E-3</v>
      </c>
      <c r="K43" s="15">
        <v>5.7769728268000685E-4</v>
      </c>
      <c r="L43" s="15">
        <v>9.7093814837402907E-4</v>
      </c>
      <c r="M43" s="15">
        <v>1.0617486415736674E-3</v>
      </c>
      <c r="N43" s="15">
        <v>6.4641019819210582E-3</v>
      </c>
      <c r="O43" s="15">
        <v>7.5334120384902602E-5</v>
      </c>
      <c r="P43" s="15">
        <v>1.283403952432993E-3</v>
      </c>
      <c r="Q43" s="15">
        <v>4.5495658243440259E-4</v>
      </c>
      <c r="R43" s="15">
        <v>5.7058256996971718E-4</v>
      </c>
      <c r="S43" s="15">
        <v>7.9043081960014881E-3</v>
      </c>
      <c r="T43" s="15">
        <v>3.6139418423733762E-3</v>
      </c>
      <c r="U43" s="15">
        <v>3.6162341673039698E-4</v>
      </c>
      <c r="V43" s="15">
        <v>1.0257309963614429E-3</v>
      </c>
      <c r="W43" s="15">
        <v>5.4680055293258921E-4</v>
      </c>
      <c r="X43" s="15">
        <v>4.1377700104171487E-3</v>
      </c>
      <c r="Y43" s="15">
        <v>4.933426965470898E-3</v>
      </c>
      <c r="Z43" s="15">
        <v>2.8340789679973844E-3</v>
      </c>
      <c r="AA43" s="15">
        <v>1.2194358886128492E-3</v>
      </c>
      <c r="AB43" s="15">
        <v>4.5203878272322496E-3</v>
      </c>
      <c r="AC43" s="15">
        <v>8.2232029059466309E-3</v>
      </c>
      <c r="AD43" s="15">
        <v>4.4528224235103234E-2</v>
      </c>
      <c r="AE43" s="15">
        <v>3.5274894618993947E-2</v>
      </c>
      <c r="AF43" s="15">
        <v>1.736401317018564E-3</v>
      </c>
      <c r="AG43" s="15">
        <v>2.1427715542645854E-4</v>
      </c>
      <c r="AH43" s="15">
        <v>7.6059909651880894E-4</v>
      </c>
      <c r="AI43" s="15">
        <v>7.8736691182921007E-4</v>
      </c>
      <c r="AJ43" s="15">
        <v>6.3654977785021158E-4</v>
      </c>
      <c r="AK43" s="15">
        <v>3.3120287506836622E-3</v>
      </c>
      <c r="AL43" s="15">
        <v>2.2563822115308435E-3</v>
      </c>
      <c r="AM43" s="15">
        <v>1.0435350084482063E-3</v>
      </c>
      <c r="AN43" s="15">
        <v>4.4832809194098321E-4</v>
      </c>
      <c r="AO43" s="15">
        <v>2.9780203526209707E-4</v>
      </c>
      <c r="AP43" s="15">
        <v>1.3474189630989538E-2</v>
      </c>
      <c r="AQ43" s="15">
        <v>4.4879642210902628E-4</v>
      </c>
      <c r="AR43" s="15">
        <v>2.165014459573557E-3</v>
      </c>
      <c r="AS43" s="15">
        <v>3.7071666385456344E-3</v>
      </c>
      <c r="AT43" s="15">
        <v>8.4280720124254845E-4</v>
      </c>
      <c r="AU43" s="15">
        <v>4.5137712725024142E-4</v>
      </c>
      <c r="AV43" s="15">
        <v>1.7309855162896243E-4</v>
      </c>
      <c r="AW43" s="15">
        <v>5.7228513002323279E-3</v>
      </c>
      <c r="AX43" s="15">
        <v>1.4478670557806219E-2</v>
      </c>
      <c r="AY43" s="15">
        <v>4.4319790492397849E-3</v>
      </c>
      <c r="AZ43" s="15">
        <v>1.5867414177512472E-3</v>
      </c>
      <c r="BA43" s="15">
        <v>1.2232344921469988E-3</v>
      </c>
      <c r="BB43" s="15">
        <v>2.8503301076608038E-4</v>
      </c>
      <c r="BC43" s="15">
        <v>7.4907553805064547E-4</v>
      </c>
      <c r="BD43" s="15">
        <v>7.1229122595027746E-4</v>
      </c>
      <c r="BE43" s="15">
        <v>6.0158793276712515E-4</v>
      </c>
      <c r="BF43" s="15">
        <v>2.3936115796762544E-3</v>
      </c>
      <c r="BG43" s="15">
        <v>9.6411194344694364E-4</v>
      </c>
      <c r="BH43" s="15">
        <v>3.295670411517927E-4</v>
      </c>
      <c r="BI43" s="15">
        <v>1.0010194080257041E-3</v>
      </c>
      <c r="BJ43" s="15">
        <v>2.0845621428689849E-2</v>
      </c>
      <c r="BK43" s="15">
        <v>7.0617937337921972E-4</v>
      </c>
      <c r="BL43" s="15">
        <v>1.2934382841831101E-2</v>
      </c>
      <c r="BM43" s="15">
        <v>3.6023702755334989E-3</v>
      </c>
      <c r="BN43" s="15">
        <v>1.9563013375623762E-3</v>
      </c>
      <c r="BO43" s="15">
        <v>7.5256243526733583E-3</v>
      </c>
      <c r="BP43" s="15">
        <v>7.8385667500004055E-3</v>
      </c>
      <c r="BQ43" s="15">
        <v>3.0347961260303495E-3</v>
      </c>
      <c r="BR43" s="15">
        <v>1.1827747745107581E-2</v>
      </c>
      <c r="BS43" s="15">
        <v>0</v>
      </c>
    </row>
    <row r="44" spans="1:71" x14ac:dyDescent="0.2">
      <c r="A44" s="24" t="s">
        <v>118</v>
      </c>
      <c r="B44" s="25" t="s">
        <v>47</v>
      </c>
      <c r="C44">
        <f t="shared" si="2"/>
        <v>40</v>
      </c>
      <c r="D44" s="15">
        <v>2.4419219302372039E-4</v>
      </c>
      <c r="E44" s="15">
        <v>1.1838065045678494E-3</v>
      </c>
      <c r="F44" s="15">
        <v>3.272743796622133E-4</v>
      </c>
      <c r="G44" s="15">
        <v>3.1124400604832505E-4</v>
      </c>
      <c r="H44" s="15">
        <v>1.5740797364374871E-2</v>
      </c>
      <c r="I44" s="15">
        <v>2.1335018418959243E-2</v>
      </c>
      <c r="J44" s="15">
        <v>1.9382158900337742E-2</v>
      </c>
      <c r="K44" s="15">
        <v>2.8953020321253803E-5</v>
      </c>
      <c r="L44" s="15">
        <v>1.55114967730908E-4</v>
      </c>
      <c r="M44" s="15">
        <v>7.0429902142466117E-5</v>
      </c>
      <c r="N44" s="15">
        <v>5.4517597517271271E-5</v>
      </c>
      <c r="O44" s="15">
        <v>4.0893815394398462E-5</v>
      </c>
      <c r="P44" s="15">
        <v>5.1234264605172107E-4</v>
      </c>
      <c r="Q44" s="15">
        <v>5.8030806897936405E-5</v>
      </c>
      <c r="R44" s="15">
        <v>3.3311847638988669E-5</v>
      </c>
      <c r="S44" s="15">
        <v>5.101555698194086E-5</v>
      </c>
      <c r="T44" s="15">
        <v>3.546967377418091E-4</v>
      </c>
      <c r="U44" s="15">
        <v>9.274904929495977E-4</v>
      </c>
      <c r="V44" s="15">
        <v>6.6579777241607081E-5</v>
      </c>
      <c r="W44" s="15">
        <v>5.6274054535187135E-4</v>
      </c>
      <c r="X44" s="15">
        <v>5.0771805651285147E-4</v>
      </c>
      <c r="Y44" s="15">
        <v>9.0578529671655507E-5</v>
      </c>
      <c r="Z44" s="15">
        <v>4.8737641748425903E-5</v>
      </c>
      <c r="AA44" s="15">
        <v>6.275089440714235E-5</v>
      </c>
      <c r="AB44" s="15">
        <v>8.0202534916314248E-5</v>
      </c>
      <c r="AC44" s="15">
        <v>3.4038115556984819E-4</v>
      </c>
      <c r="AD44" s="15">
        <v>1.1550041873996818E-3</v>
      </c>
      <c r="AE44" s="15">
        <v>2.7833939836531669E-2</v>
      </c>
      <c r="AF44" s="15">
        <v>6.4348852476287552E-4</v>
      </c>
      <c r="AG44" s="15">
        <v>8.6193005251776142E-4</v>
      </c>
      <c r="AH44" s="15">
        <v>1.8224321688913717E-4</v>
      </c>
      <c r="AI44" s="15">
        <v>6.4508821088532704E-4</v>
      </c>
      <c r="AJ44" s="15">
        <v>1.6327138975606192E-3</v>
      </c>
      <c r="AK44" s="15">
        <v>3.8776536268111646E-4</v>
      </c>
      <c r="AL44" s="15">
        <v>4.4053870095034833E-3</v>
      </c>
      <c r="AM44" s="15">
        <v>2.6302145381245273E-4</v>
      </c>
      <c r="AN44" s="15">
        <v>7.4736989581513532E-5</v>
      </c>
      <c r="AO44" s="15">
        <v>6.8923185194671912E-5</v>
      </c>
      <c r="AP44" s="15">
        <v>5.9386959400924429E-2</v>
      </c>
      <c r="AQ44" s="15">
        <v>0.10104189880741474</v>
      </c>
      <c r="AR44" s="15">
        <v>3.2573177049853878E-3</v>
      </c>
      <c r="AS44" s="15">
        <v>9.6709749677665029E-4</v>
      </c>
      <c r="AT44" s="15">
        <v>8.1117756821082459E-4</v>
      </c>
      <c r="AU44" s="15">
        <v>6.7741374901059853E-4</v>
      </c>
      <c r="AV44" s="15">
        <v>7.2256915211958662E-4</v>
      </c>
      <c r="AW44" s="15">
        <v>1.1021257109686169E-2</v>
      </c>
      <c r="AX44" s="15">
        <v>1.1169776719979223E-2</v>
      </c>
      <c r="AY44" s="15">
        <v>1.7187337301647323E-3</v>
      </c>
      <c r="AZ44" s="15">
        <v>8.7060182598644421E-4</v>
      </c>
      <c r="BA44" s="15">
        <v>5.2664293798258804E-3</v>
      </c>
      <c r="BB44" s="15">
        <v>2.6367827879314343E-2</v>
      </c>
      <c r="BC44" s="15">
        <v>6.056790919390518E-3</v>
      </c>
      <c r="BD44" s="15">
        <v>2.1905616214594466E-3</v>
      </c>
      <c r="BE44" s="15">
        <v>2.8508300954045145E-3</v>
      </c>
      <c r="BF44" s="15">
        <v>1.378207360798848E-3</v>
      </c>
      <c r="BG44" s="15">
        <v>1.1191001398323736E-2</v>
      </c>
      <c r="BH44" s="15">
        <v>1.4201829271063158E-4</v>
      </c>
      <c r="BI44" s="15">
        <v>4.3244621846273458E-3</v>
      </c>
      <c r="BJ44" s="15">
        <v>1.2380104222563651E-2</v>
      </c>
      <c r="BK44" s="15">
        <v>2.8247345423778697E-4</v>
      </c>
      <c r="BL44" s="15">
        <v>1.6720961917401973E-2</v>
      </c>
      <c r="BM44" s="15">
        <v>3.9393814279538707E-3</v>
      </c>
      <c r="BN44" s="15">
        <v>3.464045265995282E-3</v>
      </c>
      <c r="BO44" s="15">
        <v>1.6898588261652976E-2</v>
      </c>
      <c r="BP44" s="15">
        <v>9.3199074606465808E-5</v>
      </c>
      <c r="BQ44" s="15">
        <v>3.6333234108318476E-3</v>
      </c>
      <c r="BR44" s="15">
        <v>2.3111777596769973E-3</v>
      </c>
      <c r="BS44" s="15">
        <v>0</v>
      </c>
    </row>
    <row r="45" spans="1:71" x14ac:dyDescent="0.2">
      <c r="A45" s="24" t="s">
        <v>119</v>
      </c>
      <c r="B45" s="24" t="s">
        <v>379</v>
      </c>
      <c r="C45">
        <f t="shared" si="2"/>
        <v>41</v>
      </c>
      <c r="D45" s="15">
        <v>5.2285856813204387E-4</v>
      </c>
      <c r="E45" s="15">
        <v>2.7191499589328694E-4</v>
      </c>
      <c r="F45" s="15">
        <v>5.8646102196246649E-4</v>
      </c>
      <c r="G45" s="15">
        <v>3.0471256396902243E-3</v>
      </c>
      <c r="H45" s="15">
        <v>1.2015209364449888E-3</v>
      </c>
      <c r="I45" s="15">
        <v>1.3659640658101293E-2</v>
      </c>
      <c r="J45" s="15">
        <v>6.0780343089374203E-3</v>
      </c>
      <c r="K45" s="15">
        <v>8.3833904040155489E-5</v>
      </c>
      <c r="L45" s="15">
        <v>4.0518289441303075E-4</v>
      </c>
      <c r="M45" s="15">
        <v>1.3519923917877956E-4</v>
      </c>
      <c r="N45" s="15">
        <v>5.4795566068701772E-4</v>
      </c>
      <c r="O45" s="15">
        <v>2.6150089295687844E-5</v>
      </c>
      <c r="P45" s="15">
        <v>9.965097348411516E-5</v>
      </c>
      <c r="Q45" s="15">
        <v>1.5543726472417105E-5</v>
      </c>
      <c r="R45" s="15">
        <v>1.1197602029618993E-4</v>
      </c>
      <c r="S45" s="15">
        <v>5.7599735464700069E-5</v>
      </c>
      <c r="T45" s="15">
        <v>9.4739050790923281E-5</v>
      </c>
      <c r="U45" s="15">
        <v>6.4527822532281138E-5</v>
      </c>
      <c r="V45" s="15">
        <v>1.5472255321777454E-5</v>
      </c>
      <c r="W45" s="15">
        <v>1.8462851486742446E-4</v>
      </c>
      <c r="X45" s="15">
        <v>4.4446505132163211E-5</v>
      </c>
      <c r="Y45" s="15">
        <v>2.4227257478425239E-4</v>
      </c>
      <c r="Z45" s="15">
        <v>5.3018531076451275E-5</v>
      </c>
      <c r="AA45" s="15">
        <v>7.4465225715584376E-4</v>
      </c>
      <c r="AB45" s="15">
        <v>1.925222448966648E-3</v>
      </c>
      <c r="AC45" s="15">
        <v>3.7894019837051841E-3</v>
      </c>
      <c r="AD45" s="15">
        <v>1.8574229716113757E-4</v>
      </c>
      <c r="AE45" s="15">
        <v>8.3984382337067974E-4</v>
      </c>
      <c r="AF45" s="15">
        <v>8.8367421593248325E-5</v>
      </c>
      <c r="AG45" s="15">
        <v>6.0012259744506389E-3</v>
      </c>
      <c r="AH45" s="15">
        <v>4.2406007893176236E-4</v>
      </c>
      <c r="AI45" s="15">
        <v>2.0932564592212575E-2</v>
      </c>
      <c r="AJ45" s="15">
        <v>8.2428087501011008E-2</v>
      </c>
      <c r="AK45" s="15">
        <v>3.6268838057333094E-2</v>
      </c>
      <c r="AL45" s="15">
        <v>2.7640959457396929E-2</v>
      </c>
      <c r="AM45" s="15">
        <v>6.7351935097922715E-4</v>
      </c>
      <c r="AN45" s="15">
        <v>4.6071076723057354E-3</v>
      </c>
      <c r="AO45" s="15">
        <v>1.5598731237286515E-3</v>
      </c>
      <c r="AP45" s="15">
        <v>9.4308729928939024E-3</v>
      </c>
      <c r="AQ45" s="15">
        <v>9.1010716278107861E-4</v>
      </c>
      <c r="AR45" s="15">
        <v>3.5975387642595585E-2</v>
      </c>
      <c r="AS45" s="15">
        <v>3.5505810420708196E-3</v>
      </c>
      <c r="AT45" s="15">
        <v>2.795854698377959E-2</v>
      </c>
      <c r="AU45" s="15">
        <v>7.2149909587076511E-4</v>
      </c>
      <c r="AV45" s="15">
        <v>8.5231590498862828E-4</v>
      </c>
      <c r="AW45" s="15">
        <v>3.723925505261739E-3</v>
      </c>
      <c r="AX45" s="15">
        <v>2.883487005065574E-5</v>
      </c>
      <c r="AY45" s="15">
        <v>4.2868634318228512E-4</v>
      </c>
      <c r="AZ45" s="15">
        <v>4.8448993672678479E-4</v>
      </c>
      <c r="BA45" s="15">
        <v>1.4447718163141522E-3</v>
      </c>
      <c r="BB45" s="15">
        <v>2.737239648992914E-4</v>
      </c>
      <c r="BC45" s="15">
        <v>1.1250348175308694E-4</v>
      </c>
      <c r="BD45" s="15">
        <v>1.7458358282952384E-4</v>
      </c>
      <c r="BE45" s="15">
        <v>4.1726651228316214E-5</v>
      </c>
      <c r="BF45" s="15">
        <v>1.8061715195623812E-5</v>
      </c>
      <c r="BG45" s="15">
        <v>1.7870399192779593E-3</v>
      </c>
      <c r="BH45" s="15">
        <v>2.3725781664079546E-4</v>
      </c>
      <c r="BI45" s="15">
        <v>2.0676988634902686E-2</v>
      </c>
      <c r="BJ45" s="15">
        <v>2.6745983612418275E-4</v>
      </c>
      <c r="BK45" s="15">
        <v>3.6937163920817552E-3</v>
      </c>
      <c r="BL45" s="15">
        <v>2.4266185347645982E-3</v>
      </c>
      <c r="BM45" s="15">
        <v>1.1368659792351124E-3</v>
      </c>
      <c r="BN45" s="15">
        <v>8.8299572756586058E-5</v>
      </c>
      <c r="BO45" s="15">
        <v>5.3526989466696727E-3</v>
      </c>
      <c r="BP45" s="15">
        <v>2.8263224120367932E-3</v>
      </c>
      <c r="BQ45" s="15">
        <v>1.4457646106553637E-3</v>
      </c>
      <c r="BR45" s="15">
        <v>3.3088486608373829E-4</v>
      </c>
      <c r="BS45" s="15">
        <v>0</v>
      </c>
    </row>
    <row r="46" spans="1:71" x14ac:dyDescent="0.2">
      <c r="A46" s="24" t="s">
        <v>120</v>
      </c>
      <c r="B46" s="24" t="s">
        <v>270</v>
      </c>
      <c r="C46">
        <f t="shared" si="2"/>
        <v>42</v>
      </c>
      <c r="D46" s="15">
        <v>4.8623085209753308E-2</v>
      </c>
      <c r="E46" s="15">
        <v>6.7722857544314938E-2</v>
      </c>
      <c r="F46" s="15">
        <v>2.5345924275273546E-2</v>
      </c>
      <c r="G46" s="15">
        <v>3.6974446223132146E-2</v>
      </c>
      <c r="H46" s="15">
        <v>3.2731317126068894E-2</v>
      </c>
      <c r="I46" s="15">
        <v>3.2931839892879851E-2</v>
      </c>
      <c r="J46" s="15">
        <v>5.1684549985975686E-2</v>
      </c>
      <c r="K46" s="15">
        <v>0.11374910068581574</v>
      </c>
      <c r="L46" s="15">
        <v>1.9499641465805493E-2</v>
      </c>
      <c r="M46" s="15">
        <v>0.10808528702186965</v>
      </c>
      <c r="N46" s="15">
        <v>7.9143999279601113E-2</v>
      </c>
      <c r="O46" s="15">
        <v>0.12929344350151872</v>
      </c>
      <c r="P46" s="15">
        <v>9.5413453264504247E-2</v>
      </c>
      <c r="Q46" s="15">
        <v>0.10316876658957091</v>
      </c>
      <c r="R46" s="15">
        <v>0.12939013699082569</v>
      </c>
      <c r="S46" s="15">
        <v>7.388579240827961E-2</v>
      </c>
      <c r="T46" s="15">
        <v>7.6887740481006495E-2</v>
      </c>
      <c r="U46" s="15">
        <v>8.0907319531405772E-2</v>
      </c>
      <c r="V46" s="15">
        <v>6.038687111442699E-2</v>
      </c>
      <c r="W46" s="15">
        <v>3.6741897259745741E-2</v>
      </c>
      <c r="X46" s="15">
        <v>5.9360698244298307E-2</v>
      </c>
      <c r="Y46" s="15">
        <v>7.5561449299030331E-2</v>
      </c>
      <c r="Z46" s="15">
        <v>8.3810520544410808E-2</v>
      </c>
      <c r="AA46" s="15">
        <v>7.5835898737747057E-2</v>
      </c>
      <c r="AB46" s="15">
        <v>7.7650782807788241E-2</v>
      </c>
      <c r="AC46" s="15">
        <v>7.2938678730849318E-2</v>
      </c>
      <c r="AD46" s="15">
        <v>5.8346013215742329E-2</v>
      </c>
      <c r="AE46" s="15">
        <v>6.2135218277631167E-2</v>
      </c>
      <c r="AF46" s="15">
        <v>6.6295450962489316E-2</v>
      </c>
      <c r="AG46" s="15">
        <v>0.10805773168472037</v>
      </c>
      <c r="AH46" s="15">
        <v>8.1414760159320212E-2</v>
      </c>
      <c r="AI46" s="15">
        <v>9.1017656801368307E-2</v>
      </c>
      <c r="AJ46" s="15">
        <v>3.0920228671736341E-2</v>
      </c>
      <c r="AK46" s="15">
        <v>4.8109816387959817E-2</v>
      </c>
      <c r="AL46" s="15">
        <v>3.9245615095015424E-2</v>
      </c>
      <c r="AM46" s="15">
        <v>8.5033665188476493E-2</v>
      </c>
      <c r="AN46" s="15">
        <v>7.6188741780495089E-2</v>
      </c>
      <c r="AO46" s="15">
        <v>1.488884778801635E-2</v>
      </c>
      <c r="AP46" s="15">
        <v>1.7253729677347337E-2</v>
      </c>
      <c r="AQ46" s="15">
        <v>5.2940795330728624E-2</v>
      </c>
      <c r="AR46" s="15">
        <v>1.1417945047937727E-2</v>
      </c>
      <c r="AS46" s="15">
        <v>2.0847623760341542E-2</v>
      </c>
      <c r="AT46" s="15">
        <v>3.4987373991416153E-2</v>
      </c>
      <c r="AU46" s="15">
        <v>1.8829962813543377E-2</v>
      </c>
      <c r="AV46" s="15">
        <v>2.9925521333762861E-2</v>
      </c>
      <c r="AW46" s="15">
        <v>9.9767511222083431E-3</v>
      </c>
      <c r="AX46" s="15">
        <v>4.4708941018688532E-2</v>
      </c>
      <c r="AY46" s="15">
        <v>8.4429217534814138E-2</v>
      </c>
      <c r="AZ46" s="15">
        <v>9.0665225019933932E-2</v>
      </c>
      <c r="BA46" s="15">
        <v>2.9308956543907555E-2</v>
      </c>
      <c r="BB46" s="15">
        <v>2.9052870775810022E-2</v>
      </c>
      <c r="BC46" s="15">
        <v>2.0098761003036997E-2</v>
      </c>
      <c r="BD46" s="15">
        <v>6.1439989562389495E-3</v>
      </c>
      <c r="BE46" s="15">
        <v>2.8310399942475736E-3</v>
      </c>
      <c r="BF46" s="15">
        <v>1.1873327236471798E-2</v>
      </c>
      <c r="BG46" s="15">
        <v>2.6772159759410205E-2</v>
      </c>
      <c r="BH46" s="15">
        <v>4.2592224248430316E-2</v>
      </c>
      <c r="BI46" s="15">
        <v>2.2587928791592125E-2</v>
      </c>
      <c r="BJ46" s="15">
        <v>2.1542930915840718E-2</v>
      </c>
      <c r="BK46" s="15">
        <v>1.0150790491123184E-2</v>
      </c>
      <c r="BL46" s="15">
        <v>8.2684022517352847E-3</v>
      </c>
      <c r="BM46" s="15">
        <v>1.4602308074761362E-2</v>
      </c>
      <c r="BN46" s="15">
        <v>1.2637738976687823E-2</v>
      </c>
      <c r="BO46" s="15">
        <v>3.537257388908166E-2</v>
      </c>
      <c r="BP46" s="15">
        <v>6.4599238603114659E-2</v>
      </c>
      <c r="BQ46" s="15">
        <v>1.9472902561435846E-2</v>
      </c>
      <c r="BR46" s="15">
        <v>2.7837002425526076E-2</v>
      </c>
      <c r="BS46" s="15">
        <v>0</v>
      </c>
    </row>
    <row r="47" spans="1:71" x14ac:dyDescent="0.2">
      <c r="A47" s="25" t="s">
        <v>121</v>
      </c>
      <c r="B47" s="24" t="s">
        <v>382</v>
      </c>
      <c r="C47">
        <f t="shared" si="2"/>
        <v>43</v>
      </c>
      <c r="D47" s="15">
        <v>1.5244427630883822E-2</v>
      </c>
      <c r="E47" s="15">
        <v>1.2501202808755902E-2</v>
      </c>
      <c r="F47" s="15">
        <v>1.6558447694970529E-2</v>
      </c>
      <c r="G47" s="15">
        <v>4.3695397001956703E-2</v>
      </c>
      <c r="H47" s="15">
        <v>5.0508608609067432E-2</v>
      </c>
      <c r="I47" s="15">
        <v>4.30756921120053E-2</v>
      </c>
      <c r="J47" s="15">
        <v>5.4625623000316426E-2</v>
      </c>
      <c r="K47" s="15">
        <v>3.9140468665610863E-2</v>
      </c>
      <c r="L47" s="15">
        <v>5.6668288425389977E-2</v>
      </c>
      <c r="M47" s="15">
        <v>5.5957338172769759E-2</v>
      </c>
      <c r="N47" s="15">
        <v>4.5383371579647662E-2</v>
      </c>
      <c r="O47" s="15">
        <v>1.6937477053159931E-2</v>
      </c>
      <c r="P47" s="15">
        <v>2.4259283139475184E-2</v>
      </c>
      <c r="Q47" s="15">
        <v>1.5175483534400881E-2</v>
      </c>
      <c r="R47" s="15">
        <v>2.5946658912260844E-2</v>
      </c>
      <c r="S47" s="15">
        <v>4.3311942851990887E-2</v>
      </c>
      <c r="T47" s="15">
        <v>3.55820751792107E-2</v>
      </c>
      <c r="U47" s="15">
        <v>1.7310895859674498E-2</v>
      </c>
      <c r="V47" s="15">
        <v>1.3948897856292547E-2</v>
      </c>
      <c r="W47" s="15">
        <v>4.1833143158238599E-2</v>
      </c>
      <c r="X47" s="15">
        <v>4.1070187712725276E-2</v>
      </c>
      <c r="Y47" s="15">
        <v>3.0230284044662659E-2</v>
      </c>
      <c r="Z47" s="15">
        <v>3.7687700312105388E-2</v>
      </c>
      <c r="AA47" s="15">
        <v>4.4646600715903796E-2</v>
      </c>
      <c r="AB47" s="15">
        <v>2.9488027124956667E-2</v>
      </c>
      <c r="AC47" s="15">
        <v>3.8777452942467719E-2</v>
      </c>
      <c r="AD47" s="15">
        <v>5.7904742703300774E-2</v>
      </c>
      <c r="AE47" s="15">
        <v>2.2021497607325358E-2</v>
      </c>
      <c r="AF47" s="15">
        <v>3.0274182591963319E-2</v>
      </c>
      <c r="AG47" s="15">
        <v>2.0570149991991738E-2</v>
      </c>
      <c r="AH47" s="15">
        <v>2.2926302325161654E-2</v>
      </c>
      <c r="AI47" s="15">
        <v>2.2377200760237241E-2</v>
      </c>
      <c r="AJ47" s="15">
        <v>3.1729858203652643E-2</v>
      </c>
      <c r="AK47" s="15">
        <v>2.4512356525013913E-2</v>
      </c>
      <c r="AL47" s="15">
        <v>1.6806820073571586E-2</v>
      </c>
      <c r="AM47" s="15">
        <v>2.2451775576643084E-2</v>
      </c>
      <c r="AN47" s="15">
        <v>8.5694573623454357E-3</v>
      </c>
      <c r="AO47" s="15">
        <v>1.6250267824819205E-2</v>
      </c>
      <c r="AP47" s="15">
        <v>5.7285008181199842E-3</v>
      </c>
      <c r="AQ47" s="15">
        <v>8.7471154496106159E-3</v>
      </c>
      <c r="AR47" s="15">
        <v>1.0347915424670676E-2</v>
      </c>
      <c r="AS47" s="15">
        <v>3.7177941413214406E-2</v>
      </c>
      <c r="AT47" s="15">
        <v>9.1704910692266134E-2</v>
      </c>
      <c r="AU47" s="15">
        <v>1.2537915629213657E-2</v>
      </c>
      <c r="AV47" s="15">
        <v>8.0514395379761277E-3</v>
      </c>
      <c r="AW47" s="15">
        <v>3.8381859820238284E-2</v>
      </c>
      <c r="AX47" s="15">
        <v>5.8524364348407198E-3</v>
      </c>
      <c r="AY47" s="15">
        <v>9.1485668647037898E-3</v>
      </c>
      <c r="AZ47" s="15">
        <v>2.5525059584655205E-2</v>
      </c>
      <c r="BA47" s="15">
        <v>1.1344840740609125E-2</v>
      </c>
      <c r="BB47" s="15">
        <v>4.1675001344901137E-3</v>
      </c>
      <c r="BC47" s="15">
        <v>4.7096955024066214E-3</v>
      </c>
      <c r="BD47" s="15">
        <v>3.4303782577411708E-3</v>
      </c>
      <c r="BE47" s="15">
        <v>5.0232968692822918E-4</v>
      </c>
      <c r="BF47" s="15">
        <v>5.4474599530032457E-3</v>
      </c>
      <c r="BG47" s="15">
        <v>1.6910659899069036E-2</v>
      </c>
      <c r="BH47" s="15">
        <v>4.4079043434779508E-3</v>
      </c>
      <c r="BI47" s="15">
        <v>1.1797751086052183E-2</v>
      </c>
      <c r="BJ47" s="15">
        <v>3.1436479962666645E-3</v>
      </c>
      <c r="BK47" s="15">
        <v>3.0298711747739869E-3</v>
      </c>
      <c r="BL47" s="15">
        <v>5.1777454755109293E-3</v>
      </c>
      <c r="BM47" s="15">
        <v>7.0941710212254908E-3</v>
      </c>
      <c r="BN47" s="15">
        <v>1.2097778089710638E-2</v>
      </c>
      <c r="BO47" s="15">
        <v>7.3656649187678691E-3</v>
      </c>
      <c r="BP47" s="15">
        <v>1.8976991224671645E-3</v>
      </c>
      <c r="BQ47" s="15">
        <v>8.8181950172667514E-3</v>
      </c>
      <c r="BR47" s="15">
        <v>1.520796178379144E-2</v>
      </c>
      <c r="BS47" s="15">
        <v>0</v>
      </c>
    </row>
    <row r="48" spans="1:71" x14ac:dyDescent="0.2">
      <c r="A48" s="24" t="s">
        <v>122</v>
      </c>
      <c r="B48" s="24" t="s">
        <v>273</v>
      </c>
      <c r="C48">
        <f t="shared" si="2"/>
        <v>44</v>
      </c>
      <c r="D48" s="15">
        <v>9.4664354624420134E-5</v>
      </c>
      <c r="E48" s="15">
        <v>1.795774977218928E-4</v>
      </c>
      <c r="F48" s="15">
        <v>6.475348585109763E-5</v>
      </c>
      <c r="G48" s="15">
        <v>1.2561271932979036E-4</v>
      </c>
      <c r="H48" s="15">
        <v>4.0317649493600137E-2</v>
      </c>
      <c r="I48" s="15">
        <v>7.081731078201492E-5</v>
      </c>
      <c r="J48" s="15">
        <v>8.2551890075573012E-4</v>
      </c>
      <c r="K48" s="15">
        <v>4.229377788206444E-3</v>
      </c>
      <c r="L48" s="15">
        <v>1.896891032258587E-3</v>
      </c>
      <c r="M48" s="15">
        <v>1.6127357574503959E-3</v>
      </c>
      <c r="N48" s="15">
        <v>1.9226848698566018E-4</v>
      </c>
      <c r="O48" s="15">
        <v>2.0942605724636151E-4</v>
      </c>
      <c r="P48" s="15">
        <v>3.514233497797726E-4</v>
      </c>
      <c r="Q48" s="15">
        <v>3.0867068547993815E-4</v>
      </c>
      <c r="R48" s="15">
        <v>2.6501519877999801E-4</v>
      </c>
      <c r="S48" s="15">
        <v>4.6571142740883488E-3</v>
      </c>
      <c r="T48" s="15">
        <v>1.2843966526277612E-2</v>
      </c>
      <c r="U48" s="15">
        <v>8.5925714133718934E-4</v>
      </c>
      <c r="V48" s="15">
        <v>2.4176462971973908E-4</v>
      </c>
      <c r="W48" s="15">
        <v>7.0738284952605204E-4</v>
      </c>
      <c r="X48" s="15">
        <v>4.3955604126266574E-3</v>
      </c>
      <c r="Y48" s="15">
        <v>2.7227600203750434E-4</v>
      </c>
      <c r="Z48" s="15">
        <v>9.8201594180189183E-4</v>
      </c>
      <c r="AA48" s="15">
        <v>1.0862131960787877E-4</v>
      </c>
      <c r="AB48" s="15">
        <v>5.2320445403240682E-4</v>
      </c>
      <c r="AC48" s="15">
        <v>1.4617983472294653E-3</v>
      </c>
      <c r="AD48" s="15">
        <v>3.271490192605819E-3</v>
      </c>
      <c r="AE48" s="15">
        <v>4.8400532744872647E-4</v>
      </c>
      <c r="AF48" s="15">
        <v>4.7219081463292252E-4</v>
      </c>
      <c r="AG48" s="15">
        <v>5.2019824460247351E-4</v>
      </c>
      <c r="AH48" s="15">
        <v>6.6255315701442357E-4</v>
      </c>
      <c r="AI48" s="15">
        <v>1.8798658446582124E-3</v>
      </c>
      <c r="AJ48" s="15">
        <v>1.3077572587038664E-3</v>
      </c>
      <c r="AK48" s="15">
        <v>9.6448542642069547E-4</v>
      </c>
      <c r="AL48" s="15">
        <v>2.5984529783047551E-3</v>
      </c>
      <c r="AM48" s="15">
        <v>1.4622650380263753E-4</v>
      </c>
      <c r="AN48" s="15">
        <v>2.4219553664710651E-4</v>
      </c>
      <c r="AO48" s="15">
        <v>6.2030271200521188E-5</v>
      </c>
      <c r="AP48" s="15">
        <v>4.8917530124598265E-5</v>
      </c>
      <c r="AQ48" s="15">
        <v>1.4256047585166958E-4</v>
      </c>
      <c r="AR48" s="15">
        <v>1.0125269911221311E-4</v>
      </c>
      <c r="AS48" s="15">
        <v>9.3783333313115298E-4</v>
      </c>
      <c r="AT48" s="15">
        <v>1.7186180660435249E-3</v>
      </c>
      <c r="AU48" s="15">
        <v>4.2821355462908647E-2</v>
      </c>
      <c r="AV48" s="15">
        <v>8.9940469649883948E-5</v>
      </c>
      <c r="AW48" s="15">
        <v>4.5484740848515887E-4</v>
      </c>
      <c r="AX48" s="15">
        <v>1.6359427970596188E-4</v>
      </c>
      <c r="AY48" s="15">
        <v>2.2989858169766676E-4</v>
      </c>
      <c r="AZ48" s="15">
        <v>8.6717558652840151E-5</v>
      </c>
      <c r="BA48" s="15">
        <v>7.9447090825464147E-5</v>
      </c>
      <c r="BB48" s="15">
        <v>3.9536963838845225E-5</v>
      </c>
      <c r="BC48" s="15">
        <v>1.3452305430158712E-4</v>
      </c>
      <c r="BD48" s="15">
        <v>2.3950480168697622E-5</v>
      </c>
      <c r="BE48" s="15">
        <v>1.2810035830609106E-5</v>
      </c>
      <c r="BF48" s="15">
        <v>6.547185384993471E-5</v>
      </c>
      <c r="BG48" s="15">
        <v>8.0450886554822885E-5</v>
      </c>
      <c r="BH48" s="15">
        <v>4.8751001912433917E-5</v>
      </c>
      <c r="BI48" s="15">
        <v>7.745115011243961E-5</v>
      </c>
      <c r="BJ48" s="15">
        <v>8.71433362127562E-4</v>
      </c>
      <c r="BK48" s="15">
        <v>3.7400073490856143E-5</v>
      </c>
      <c r="BL48" s="15">
        <v>1.7333515613227273E-5</v>
      </c>
      <c r="BM48" s="15">
        <v>1.5807481623087948E-5</v>
      </c>
      <c r="BN48" s="15">
        <v>9.0850283051756159E-5</v>
      </c>
      <c r="BO48" s="15">
        <v>3.3254475400761093E-5</v>
      </c>
      <c r="BP48" s="15">
        <v>6.5086885835235941E-5</v>
      </c>
      <c r="BQ48" s="15">
        <v>2.7590610529248439E-4</v>
      </c>
      <c r="BR48" s="15">
        <v>7.3746574019190641E-5</v>
      </c>
      <c r="BS48" s="15">
        <v>0</v>
      </c>
    </row>
    <row r="49" spans="1:71" x14ac:dyDescent="0.2">
      <c r="A49" s="25" t="s">
        <v>123</v>
      </c>
      <c r="B49" s="24" t="s">
        <v>274</v>
      </c>
      <c r="C49">
        <f t="shared" si="2"/>
        <v>45</v>
      </c>
      <c r="D49" s="15">
        <v>2.788533961045201E-6</v>
      </c>
      <c r="E49" s="15">
        <v>8.5195892124380352E-7</v>
      </c>
      <c r="F49" s="15">
        <v>7.0122374374734532E-5</v>
      </c>
      <c r="G49" s="15">
        <v>1.7138038881953275E-4</v>
      </c>
      <c r="H49" s="15">
        <v>1.438935394515101E-2</v>
      </c>
      <c r="I49" s="15">
        <v>1.7478801170852791E-4</v>
      </c>
      <c r="J49" s="15">
        <v>1.535425979167527E-3</v>
      </c>
      <c r="K49" s="15">
        <v>8.7172637614222909E-4</v>
      </c>
      <c r="L49" s="15">
        <v>1.2001344129982802E-4</v>
      </c>
      <c r="M49" s="15">
        <v>7.2511339483240169E-4</v>
      </c>
      <c r="N49" s="15">
        <v>5.1988742609290002E-4</v>
      </c>
      <c r="O49" s="15">
        <v>1.4092144422530747E-3</v>
      </c>
      <c r="P49" s="15">
        <v>5.6006127985187121E-4</v>
      </c>
      <c r="Q49" s="15">
        <v>4.6171350026784737E-4</v>
      </c>
      <c r="R49" s="15">
        <v>9.6179246187855943E-4</v>
      </c>
      <c r="S49" s="15">
        <v>1.2409318537561899E-3</v>
      </c>
      <c r="T49" s="15">
        <v>9.3429467606336144E-4</v>
      </c>
      <c r="U49" s="15">
        <v>7.146714374044982E-4</v>
      </c>
      <c r="V49" s="15">
        <v>8.7379541441803452E-5</v>
      </c>
      <c r="W49" s="15">
        <v>1.0397691860574176E-4</v>
      </c>
      <c r="X49" s="15">
        <v>1.3987399953853477E-3</v>
      </c>
      <c r="Y49" s="15">
        <v>2.7211871430039641E-3</v>
      </c>
      <c r="Z49" s="15">
        <v>2.3799224527457915E-4</v>
      </c>
      <c r="AA49" s="15">
        <v>1.7544323520896426E-3</v>
      </c>
      <c r="AB49" s="15">
        <v>3.3929617017886774E-4</v>
      </c>
      <c r="AC49" s="15">
        <v>1.2232009791349695E-3</v>
      </c>
      <c r="AD49" s="15">
        <v>7.4000355170336207E-4</v>
      </c>
      <c r="AE49" s="15">
        <v>1.8552979357848518E-4</v>
      </c>
      <c r="AF49" s="15">
        <v>4.6452494571616414E-4</v>
      </c>
      <c r="AG49" s="15">
        <v>2.2427177910804516E-3</v>
      </c>
      <c r="AH49" s="15">
        <v>1.8387407833983813E-3</v>
      </c>
      <c r="AI49" s="15">
        <v>1.4404149283700591E-3</v>
      </c>
      <c r="AJ49" s="15">
        <v>1.2600289268778386E-3</v>
      </c>
      <c r="AK49" s="15">
        <v>8.004878594387153E-4</v>
      </c>
      <c r="AL49" s="15">
        <v>1.1180258676022016E-3</v>
      </c>
      <c r="AM49" s="15">
        <v>4.1893806928515036E-4</v>
      </c>
      <c r="AN49" s="15">
        <v>8.5674574915888002E-4</v>
      </c>
      <c r="AO49" s="15">
        <v>1.9009440485964308E-3</v>
      </c>
      <c r="AP49" s="15">
        <v>5.265889577564625E-4</v>
      </c>
      <c r="AQ49" s="15">
        <v>1.7703666242189077E-3</v>
      </c>
      <c r="AR49" s="15">
        <v>1.1870262834926752E-3</v>
      </c>
      <c r="AS49" s="15">
        <v>2.7072416573627402E-3</v>
      </c>
      <c r="AT49" s="15">
        <v>4.9954426060044442E-4</v>
      </c>
      <c r="AU49" s="15">
        <v>3.2795934806261729E-3</v>
      </c>
      <c r="AV49" s="15">
        <v>2.6498705012419126E-4</v>
      </c>
      <c r="AW49" s="15">
        <v>4.9598641648020076E-3</v>
      </c>
      <c r="AX49" s="15">
        <v>2.5199848541481882E-3</v>
      </c>
      <c r="AY49" s="15">
        <v>2.1553499951961673E-4</v>
      </c>
      <c r="AZ49" s="15">
        <v>7.5882855046759535E-4</v>
      </c>
      <c r="BA49" s="15">
        <v>3.1487790248062981E-3</v>
      </c>
      <c r="BB49" s="15">
        <v>9.7725254455206041E-4</v>
      </c>
      <c r="BC49" s="15">
        <v>4.1293120991559391E-3</v>
      </c>
      <c r="BD49" s="15">
        <v>3.2662883138571013E-3</v>
      </c>
      <c r="BE49" s="15">
        <v>8.2745807533022122E-5</v>
      </c>
      <c r="BF49" s="15">
        <v>3.5097972877481715E-3</v>
      </c>
      <c r="BG49" s="15">
        <v>4.0686377845148853E-3</v>
      </c>
      <c r="BH49" s="15">
        <v>5.1763338785810881E-3</v>
      </c>
      <c r="BI49" s="15">
        <v>1.7241570457697155E-3</v>
      </c>
      <c r="BJ49" s="15">
        <v>1.1382362222746702E-3</v>
      </c>
      <c r="BK49" s="15">
        <v>5.0008533487741046E-4</v>
      </c>
      <c r="BL49" s="15">
        <v>1.1311380198083545E-3</v>
      </c>
      <c r="BM49" s="15">
        <v>8.3047475730802802E-4</v>
      </c>
      <c r="BN49" s="15">
        <v>1.4570386405448936E-2</v>
      </c>
      <c r="BO49" s="15">
        <v>1.8161666076684691E-3</v>
      </c>
      <c r="BP49" s="15">
        <v>2.0587308193775433E-5</v>
      </c>
      <c r="BQ49" s="15">
        <v>2.2881408317829105E-3</v>
      </c>
      <c r="BR49" s="15">
        <v>4.1016925668407866E-2</v>
      </c>
      <c r="BS49" s="15">
        <v>0</v>
      </c>
    </row>
    <row r="50" spans="1:71" x14ac:dyDescent="0.2">
      <c r="A50" s="24" t="s">
        <v>124</v>
      </c>
      <c r="B50" s="24" t="s">
        <v>386</v>
      </c>
      <c r="C50">
        <f t="shared" si="2"/>
        <v>46</v>
      </c>
      <c r="D50" s="15">
        <v>2.3370588594849215E-3</v>
      </c>
      <c r="E50" s="15">
        <v>3.3375993484089885E-4</v>
      </c>
      <c r="F50" s="15">
        <v>5.8498816014446739E-3</v>
      </c>
      <c r="G50" s="15">
        <v>1.440589778011719E-3</v>
      </c>
      <c r="H50" s="15">
        <v>3.2622653552286322E-2</v>
      </c>
      <c r="I50" s="15">
        <v>3.8690754662261788E-2</v>
      </c>
      <c r="J50" s="15">
        <v>3.0734434145661071E-2</v>
      </c>
      <c r="K50" s="15">
        <v>1.041789064442683E-2</v>
      </c>
      <c r="L50" s="15">
        <v>3.1244642092219277E-2</v>
      </c>
      <c r="M50" s="15">
        <v>1.2040687710330747E-2</v>
      </c>
      <c r="N50" s="15">
        <v>2.5514374629959865E-2</v>
      </c>
      <c r="O50" s="15">
        <v>2.2078765337587201E-3</v>
      </c>
      <c r="P50" s="15">
        <v>3.7104641926628103E-3</v>
      </c>
      <c r="Q50" s="15">
        <v>1.8956611014552425E-3</v>
      </c>
      <c r="R50" s="15">
        <v>4.1996773979755958E-3</v>
      </c>
      <c r="S50" s="15">
        <v>8.4472293958740771E-3</v>
      </c>
      <c r="T50" s="15">
        <v>1.4627477934356838E-2</v>
      </c>
      <c r="U50" s="15">
        <v>8.9387214866731169E-3</v>
      </c>
      <c r="V50" s="15">
        <v>1.878662936418341E-3</v>
      </c>
      <c r="W50" s="15">
        <v>1.675627976877098E-2</v>
      </c>
      <c r="X50" s="15">
        <v>6.9060940924604011E-3</v>
      </c>
      <c r="Y50" s="15">
        <v>9.5376811758701181E-3</v>
      </c>
      <c r="Z50" s="15">
        <v>8.9538258717337428E-3</v>
      </c>
      <c r="AA50" s="15">
        <v>1.0184460268898649E-2</v>
      </c>
      <c r="AB50" s="15">
        <v>2.3862661998775929E-3</v>
      </c>
      <c r="AC50" s="15">
        <v>4.1553860921184375E-3</v>
      </c>
      <c r="AD50" s="15">
        <v>2.5428107221143706E-2</v>
      </c>
      <c r="AE50" s="15">
        <v>2.2890520057904976E-3</v>
      </c>
      <c r="AF50" s="15">
        <v>9.4305479846248114E-3</v>
      </c>
      <c r="AG50" s="15">
        <v>7.5451349108027208E-3</v>
      </c>
      <c r="AH50" s="15">
        <v>1.1755910912148696E-2</v>
      </c>
      <c r="AI50" s="15">
        <v>3.1372226794982817E-3</v>
      </c>
      <c r="AJ50" s="15">
        <v>2.4205568706197479E-2</v>
      </c>
      <c r="AK50" s="15">
        <v>7.9181031969732009E-3</v>
      </c>
      <c r="AL50" s="15">
        <v>1.1060603450491415E-2</v>
      </c>
      <c r="AM50" s="15">
        <v>5.0742943418545421E-3</v>
      </c>
      <c r="AN50" s="15">
        <v>3.4320467162524747E-3</v>
      </c>
      <c r="AO50" s="15">
        <v>2.9061376261110103E-3</v>
      </c>
      <c r="AP50" s="15">
        <v>3.7650810231896136E-4</v>
      </c>
      <c r="AQ50" s="15">
        <v>1.1605756570319194E-3</v>
      </c>
      <c r="AR50" s="15">
        <v>4.852255724816964E-3</v>
      </c>
      <c r="AS50" s="15">
        <v>1.5004229881309448E-2</v>
      </c>
      <c r="AT50" s="15">
        <v>2.1602368346131232E-2</v>
      </c>
      <c r="AU50" s="15">
        <v>0.11279357086815862</v>
      </c>
      <c r="AV50" s="15">
        <v>0.10540491073294395</v>
      </c>
      <c r="AW50" s="15">
        <v>3.8922494962109831E-2</v>
      </c>
      <c r="AX50" s="15">
        <v>2.6633142481445088E-3</v>
      </c>
      <c r="AY50" s="15">
        <v>1.080803433719024E-3</v>
      </c>
      <c r="AZ50" s="15">
        <v>3.6463412159975402E-3</v>
      </c>
      <c r="BA50" s="15">
        <v>1.9641899346607193E-3</v>
      </c>
      <c r="BB50" s="15">
        <v>3.66531314669251E-3</v>
      </c>
      <c r="BC50" s="15">
        <v>1.1603439998244241E-3</v>
      </c>
      <c r="BD50" s="15">
        <v>7.0210782914076767E-3</v>
      </c>
      <c r="BE50" s="15">
        <v>3.7197327019180626E-4</v>
      </c>
      <c r="BF50" s="15">
        <v>2.9011366790485352E-3</v>
      </c>
      <c r="BG50" s="15">
        <v>3.5537533385121135E-3</v>
      </c>
      <c r="BH50" s="15">
        <v>2.9287732968284329E-3</v>
      </c>
      <c r="BI50" s="15">
        <v>5.0494901865277379E-3</v>
      </c>
      <c r="BJ50" s="15">
        <v>3.3212141408737908E-3</v>
      </c>
      <c r="BK50" s="15">
        <v>1.6955667588971315E-3</v>
      </c>
      <c r="BL50" s="15">
        <v>4.4507049057382906E-3</v>
      </c>
      <c r="BM50" s="15">
        <v>9.5338278426531731E-4</v>
      </c>
      <c r="BN50" s="15">
        <v>3.9649002402547774E-3</v>
      </c>
      <c r="BO50" s="15">
        <v>2.0506350941877707E-3</v>
      </c>
      <c r="BP50" s="15">
        <v>1.2555312782095152E-3</v>
      </c>
      <c r="BQ50" s="15">
        <v>2.0656155311560833E-3</v>
      </c>
      <c r="BR50" s="15">
        <v>9.1166506813540639E-3</v>
      </c>
      <c r="BS50" s="15">
        <v>0</v>
      </c>
    </row>
    <row r="51" spans="1:71" x14ac:dyDescent="0.2">
      <c r="A51" s="24" t="s">
        <v>125</v>
      </c>
      <c r="B51" s="25" t="s">
        <v>388</v>
      </c>
      <c r="C51">
        <f t="shared" si="2"/>
        <v>47</v>
      </c>
      <c r="D51" s="15">
        <v>1.7498093948797873E-5</v>
      </c>
      <c r="E51" s="15">
        <v>1.9776662648433634E-5</v>
      </c>
      <c r="F51" s="15">
        <v>6.217596491072823E-5</v>
      </c>
      <c r="G51" s="15">
        <v>3.3884042579282242E-4</v>
      </c>
      <c r="H51" s="15">
        <v>1.3814907073119726E-3</v>
      </c>
      <c r="I51" s="15">
        <v>7.556054727731865E-4</v>
      </c>
      <c r="J51" s="15">
        <v>7.190736689590356E-4</v>
      </c>
      <c r="K51" s="15">
        <v>6.9727023951132771E-4</v>
      </c>
      <c r="L51" s="15">
        <v>3.6342756636998958E-4</v>
      </c>
      <c r="M51" s="15">
        <v>6.6262112050994063E-4</v>
      </c>
      <c r="N51" s="15">
        <v>4.5515422010247161E-4</v>
      </c>
      <c r="O51" s="15">
        <v>1.1913387270409874E-3</v>
      </c>
      <c r="P51" s="15">
        <v>3.8822964569342524E-4</v>
      </c>
      <c r="Q51" s="15">
        <v>2.6425300232886637E-4</v>
      </c>
      <c r="R51" s="15">
        <v>4.7721034543773147E-4</v>
      </c>
      <c r="S51" s="15">
        <v>2.145776987717047E-4</v>
      </c>
      <c r="T51" s="15">
        <v>6.1663943282148394E-4</v>
      </c>
      <c r="U51" s="15">
        <v>3.1319217530353705E-4</v>
      </c>
      <c r="V51" s="15">
        <v>6.1972744576659113E-5</v>
      </c>
      <c r="W51" s="15">
        <v>2.2099713987347414E-4</v>
      </c>
      <c r="X51" s="15">
        <v>5.700669994535434E-4</v>
      </c>
      <c r="Y51" s="15">
        <v>1.1471422786827777E-3</v>
      </c>
      <c r="Z51" s="15">
        <v>5.6401981184798849E-4</v>
      </c>
      <c r="AA51" s="15">
        <v>2.0506308816181356E-3</v>
      </c>
      <c r="AB51" s="15">
        <v>6.1423683368683451E-4</v>
      </c>
      <c r="AC51" s="15">
        <v>6.3752072180041852E-4</v>
      </c>
      <c r="AD51" s="15">
        <v>1.1249045270321518E-3</v>
      </c>
      <c r="AE51" s="15">
        <v>4.7573604853780148E-4</v>
      </c>
      <c r="AF51" s="15">
        <v>1.1140669954943464E-3</v>
      </c>
      <c r="AG51" s="15">
        <v>1.0614195084508271E-3</v>
      </c>
      <c r="AH51" s="15">
        <v>1.0861546479935258E-3</v>
      </c>
      <c r="AI51" s="15">
        <v>1.6434843418577059E-3</v>
      </c>
      <c r="AJ51" s="15">
        <v>5.0771515073427863E-4</v>
      </c>
      <c r="AK51" s="15">
        <v>6.8043963846081744E-4</v>
      </c>
      <c r="AL51" s="15">
        <v>1.0559437467885025E-3</v>
      </c>
      <c r="AM51" s="15">
        <v>1.0316203051476439E-3</v>
      </c>
      <c r="AN51" s="15">
        <v>7.1365996707809507E-4</v>
      </c>
      <c r="AO51" s="15">
        <v>5.7918687419681691E-4</v>
      </c>
      <c r="AP51" s="15">
        <v>1.3130841843073197E-4</v>
      </c>
      <c r="AQ51" s="15">
        <v>1.2554261760137464E-3</v>
      </c>
      <c r="AR51" s="15">
        <v>1.4927923360012526E-3</v>
      </c>
      <c r="AS51" s="15">
        <v>1.8343944074654759E-3</v>
      </c>
      <c r="AT51" s="15">
        <v>3.5587962696295321E-4</v>
      </c>
      <c r="AU51" s="15">
        <v>1.4365835084537414E-4</v>
      </c>
      <c r="AV51" s="15">
        <v>1.270724278739366E-3</v>
      </c>
      <c r="AW51" s="15">
        <v>1.0544716552696712E-3</v>
      </c>
      <c r="AX51" s="15">
        <v>6.1751167539929371E-5</v>
      </c>
      <c r="AY51" s="15">
        <v>1.13764510665669E-4</v>
      </c>
      <c r="AZ51" s="15">
        <v>2.4988350148145433E-3</v>
      </c>
      <c r="BA51" s="15">
        <v>2.1313151113677171E-3</v>
      </c>
      <c r="BB51" s="15">
        <v>3.9290902416060395E-4</v>
      </c>
      <c r="BC51" s="15">
        <v>2.2323220780069548E-3</v>
      </c>
      <c r="BD51" s="15">
        <v>1.0663686757283221E-3</v>
      </c>
      <c r="BE51" s="15">
        <v>5.3533457528118857E-5</v>
      </c>
      <c r="BF51" s="15">
        <v>9.4520156830288197E-4</v>
      </c>
      <c r="BG51" s="15">
        <v>2.7620021469341228E-3</v>
      </c>
      <c r="BH51" s="15">
        <v>1.0028438114450321E-3</v>
      </c>
      <c r="BI51" s="15">
        <v>2.0261974361658998E-3</v>
      </c>
      <c r="BJ51" s="15">
        <v>4.1702191512956707E-4</v>
      </c>
      <c r="BK51" s="15">
        <v>6.2703460051581237E-4</v>
      </c>
      <c r="BL51" s="15">
        <v>1.7875679414648482E-3</v>
      </c>
      <c r="BM51" s="15">
        <v>4.7626633290908451E-4</v>
      </c>
      <c r="BN51" s="15">
        <v>1.880672450176581E-3</v>
      </c>
      <c r="BO51" s="15">
        <v>1.1250009538267631E-3</v>
      </c>
      <c r="BP51" s="15">
        <v>2.4863976476917929E-5</v>
      </c>
      <c r="BQ51" s="15">
        <v>2.4766595666024971E-3</v>
      </c>
      <c r="BR51" s="15">
        <v>2.4722341601437034E-2</v>
      </c>
      <c r="BS51" s="15">
        <v>0</v>
      </c>
    </row>
    <row r="52" spans="1:71" x14ac:dyDescent="0.2">
      <c r="A52" s="24" t="s">
        <v>126</v>
      </c>
      <c r="B52" s="24" t="s">
        <v>390</v>
      </c>
      <c r="C52">
        <f t="shared" si="2"/>
        <v>48</v>
      </c>
      <c r="D52" s="15">
        <v>8.9227139808029301E-6</v>
      </c>
      <c r="E52" s="15">
        <v>2.6069661590234505E-6</v>
      </c>
      <c r="F52" s="15">
        <v>6.6324527040881936E-5</v>
      </c>
      <c r="G52" s="15">
        <v>1.2297280169308843E-4</v>
      </c>
      <c r="H52" s="15">
        <v>2.0751837200076563E-3</v>
      </c>
      <c r="I52" s="15">
        <v>1.6348150825626508E-4</v>
      </c>
      <c r="J52" s="15">
        <v>6.2377737688290786E-4</v>
      </c>
      <c r="K52" s="15">
        <v>2.7727002447836158E-5</v>
      </c>
      <c r="L52" s="15">
        <v>5.9463355701456363E-5</v>
      </c>
      <c r="M52" s="15">
        <v>4.1487605999095199E-4</v>
      </c>
      <c r="N52" s="15">
        <v>5.0640709939939413E-5</v>
      </c>
      <c r="O52" s="15">
        <v>2.9032269630881345E-5</v>
      </c>
      <c r="P52" s="15">
        <v>2.2601716231351285E-4</v>
      </c>
      <c r="Q52" s="15">
        <v>7.1182988011745643E-5</v>
      </c>
      <c r="R52" s="15">
        <v>2.4351637665206101E-5</v>
      </c>
      <c r="S52" s="15">
        <v>3.7673656212225248E-5</v>
      </c>
      <c r="T52" s="15">
        <v>1.0340618986617991E-4</v>
      </c>
      <c r="U52" s="15">
        <v>5.9331424103206871E-4</v>
      </c>
      <c r="V52" s="15">
        <v>1.0453120094326453E-5</v>
      </c>
      <c r="W52" s="15">
        <v>6.5963929912025589E-5</v>
      </c>
      <c r="X52" s="15">
        <v>5.813389756438998E-4</v>
      </c>
      <c r="Y52" s="15">
        <v>1.3978486868501823E-3</v>
      </c>
      <c r="Z52" s="15">
        <v>5.3910528444609717E-5</v>
      </c>
      <c r="AA52" s="15">
        <v>3.9307134640529885E-3</v>
      </c>
      <c r="AB52" s="15">
        <v>1.5910926330797191E-4</v>
      </c>
      <c r="AC52" s="15">
        <v>4.0656113830087675E-5</v>
      </c>
      <c r="AD52" s="15">
        <v>3.1026428740151462E-4</v>
      </c>
      <c r="AE52" s="15">
        <v>8.2110623827356141E-4</v>
      </c>
      <c r="AF52" s="15">
        <v>3.1299729883496288E-4</v>
      </c>
      <c r="AG52" s="15">
        <v>6.0458459372563747E-5</v>
      </c>
      <c r="AH52" s="15">
        <v>2.872557609159654E-5</v>
      </c>
      <c r="AI52" s="15">
        <v>6.5380947886941937E-4</v>
      </c>
      <c r="AJ52" s="15">
        <v>2.3849481009113418E-3</v>
      </c>
      <c r="AK52" s="15">
        <v>1.8672266081885757E-4</v>
      </c>
      <c r="AL52" s="15">
        <v>9.2677989217413584E-5</v>
      </c>
      <c r="AM52" s="15">
        <v>4.0728555648544876E-5</v>
      </c>
      <c r="AN52" s="15">
        <v>1.2373590455444243E-3</v>
      </c>
      <c r="AO52" s="15">
        <v>1.0946172336334602E-3</v>
      </c>
      <c r="AP52" s="15">
        <v>1.6449281829007141E-4</v>
      </c>
      <c r="AQ52" s="15">
        <v>5.8037214999147582E-5</v>
      </c>
      <c r="AR52" s="15">
        <v>1.0151804368634836E-3</v>
      </c>
      <c r="AS52" s="15">
        <v>7.480068505455672E-4</v>
      </c>
      <c r="AT52" s="15">
        <v>1.1072380060004606E-4</v>
      </c>
      <c r="AU52" s="15">
        <v>2.9683769830493009E-4</v>
      </c>
      <c r="AV52" s="15">
        <v>2.1802610658148262E-2</v>
      </c>
      <c r="AW52" s="15">
        <v>4.2691244097341983E-4</v>
      </c>
      <c r="AX52" s="15">
        <v>8.8844096958850868E-3</v>
      </c>
      <c r="AY52" s="15">
        <v>1.4136009427951612E-4</v>
      </c>
      <c r="AZ52" s="15">
        <v>3.1676655633158655E-4</v>
      </c>
      <c r="BA52" s="15">
        <v>1.5316843802684823E-2</v>
      </c>
      <c r="BB52" s="15">
        <v>5.4690001423708223E-4</v>
      </c>
      <c r="BC52" s="15">
        <v>2.6385200505447867E-4</v>
      </c>
      <c r="BD52" s="15">
        <v>4.3018417490952657E-3</v>
      </c>
      <c r="BE52" s="15">
        <v>1.1015463440512929E-4</v>
      </c>
      <c r="BF52" s="15">
        <v>6.0860316356046353E-3</v>
      </c>
      <c r="BG52" s="15">
        <v>1.7975592182463307E-4</v>
      </c>
      <c r="BH52" s="15">
        <v>2.4075521382084094E-3</v>
      </c>
      <c r="BI52" s="15">
        <v>3.7257437702846642E-4</v>
      </c>
      <c r="BJ52" s="15">
        <v>5.1753802290905376E-3</v>
      </c>
      <c r="BK52" s="15">
        <v>1.6022488320589738E-4</v>
      </c>
      <c r="BL52" s="15">
        <v>1.164980391450166E-2</v>
      </c>
      <c r="BM52" s="15">
        <v>5.0746369856013978E-3</v>
      </c>
      <c r="BN52" s="15">
        <v>2.0679319989197467E-3</v>
      </c>
      <c r="BO52" s="15">
        <v>2.1784501594846215E-2</v>
      </c>
      <c r="BP52" s="15">
        <v>1.4769411650942829E-2</v>
      </c>
      <c r="BQ52" s="15">
        <v>1.6086793456513951E-3</v>
      </c>
      <c r="BR52" s="15">
        <v>5.3215599384671575E-2</v>
      </c>
      <c r="BS52" s="15">
        <v>0</v>
      </c>
    </row>
    <row r="53" spans="1:71" x14ac:dyDescent="0.2">
      <c r="A53" s="25" t="s">
        <v>127</v>
      </c>
      <c r="B53" s="24" t="s">
        <v>392</v>
      </c>
      <c r="C53">
        <f t="shared" si="2"/>
        <v>49</v>
      </c>
      <c r="D53" s="15">
        <v>3.1976447337018926E-6</v>
      </c>
      <c r="E53" s="15">
        <v>4.0858880349981755E-6</v>
      </c>
      <c r="F53" s="15">
        <v>3.2051684131227329E-6</v>
      </c>
      <c r="G53" s="15">
        <v>2.9897400892702984E-6</v>
      </c>
      <c r="H53" s="15">
        <v>4.477117643363032E-6</v>
      </c>
      <c r="I53" s="15">
        <v>6.3961432228335795E-6</v>
      </c>
      <c r="J53" s="15">
        <v>8.5566227253993046E-6</v>
      </c>
      <c r="K53" s="15">
        <v>1.1499798453976657E-5</v>
      </c>
      <c r="L53" s="15">
        <v>7.2550872906550746E-6</v>
      </c>
      <c r="M53" s="15">
        <v>1.1721755064523235E-5</v>
      </c>
      <c r="N53" s="15">
        <v>5.6861384481563581E-5</v>
      </c>
      <c r="O53" s="15">
        <v>1.0131230015321578E-5</v>
      </c>
      <c r="P53" s="15">
        <v>1.4687421723129408E-5</v>
      </c>
      <c r="Q53" s="15">
        <v>1.3873332576662618E-5</v>
      </c>
      <c r="R53" s="15">
        <v>1.293093725671025E-5</v>
      </c>
      <c r="S53" s="15">
        <v>1.5384257818747875E-5</v>
      </c>
      <c r="T53" s="15">
        <v>3.1498172023615854E-5</v>
      </c>
      <c r="U53" s="15">
        <v>9.6801703524579429E-4</v>
      </c>
      <c r="V53" s="15">
        <v>3.9064068776686612E-6</v>
      </c>
      <c r="W53" s="15">
        <v>7.7843266922596283E-6</v>
      </c>
      <c r="X53" s="15">
        <v>7.866471928883338E-4</v>
      </c>
      <c r="Y53" s="15">
        <v>9.4401044781400162E-6</v>
      </c>
      <c r="Z53" s="15">
        <v>9.158530736847726E-6</v>
      </c>
      <c r="AA53" s="15">
        <v>1.1923773145913093E-5</v>
      </c>
      <c r="AB53" s="15">
        <v>1.1014141227464568E-5</v>
      </c>
      <c r="AC53" s="15">
        <v>8.0558511533306575E-6</v>
      </c>
      <c r="AD53" s="15">
        <v>8.0451127963685471E-6</v>
      </c>
      <c r="AE53" s="15">
        <v>5.4078669450510797E-6</v>
      </c>
      <c r="AF53" s="15">
        <v>9.5640481343714415E-6</v>
      </c>
      <c r="AG53" s="15">
        <v>4.4727312538821179E-5</v>
      </c>
      <c r="AH53" s="15">
        <v>9.4538843442364401E-6</v>
      </c>
      <c r="AI53" s="15">
        <v>1.0007135601674288E-5</v>
      </c>
      <c r="AJ53" s="15">
        <v>5.6162092498985517E-6</v>
      </c>
      <c r="AK53" s="15">
        <v>3.3121796199412977E-5</v>
      </c>
      <c r="AL53" s="15">
        <v>5.7389388116177671E-6</v>
      </c>
      <c r="AM53" s="15">
        <v>1.4017913735055807E-5</v>
      </c>
      <c r="AN53" s="15">
        <v>1.8787089771195927E-4</v>
      </c>
      <c r="AO53" s="15">
        <v>3.750234620542662E-4</v>
      </c>
      <c r="AP53" s="15">
        <v>7.1656860474532128E-5</v>
      </c>
      <c r="AQ53" s="15">
        <v>5.8655283943759711E-6</v>
      </c>
      <c r="AR53" s="15">
        <v>2.9079220832265923E-5</v>
      </c>
      <c r="AS53" s="15">
        <v>3.1786904351609803E-4</v>
      </c>
      <c r="AT53" s="15">
        <v>7.1828629129209192E-6</v>
      </c>
      <c r="AU53" s="15">
        <v>3.8184654662492164E-6</v>
      </c>
      <c r="AV53" s="15">
        <v>2.2097422132907614E-5</v>
      </c>
      <c r="AW53" s="15">
        <v>2.3614911732113565E-5</v>
      </c>
      <c r="AX53" s="15">
        <v>1.9871509010886989E-3</v>
      </c>
      <c r="AY53" s="15">
        <v>2.3799115861645572E-5</v>
      </c>
      <c r="AZ53" s="15">
        <v>2.184001730385428E-3</v>
      </c>
      <c r="BA53" s="15">
        <v>1.4980430228463693E-4</v>
      </c>
      <c r="BB53" s="15">
        <v>6.6537317397418426E-4</v>
      </c>
      <c r="BC53" s="15">
        <v>8.6576427003726681E-5</v>
      </c>
      <c r="BD53" s="15">
        <v>1.91639022127459E-3</v>
      </c>
      <c r="BE53" s="15">
        <v>5.9934252988508681E-5</v>
      </c>
      <c r="BF53" s="15">
        <v>1.112102777214855E-3</v>
      </c>
      <c r="BG53" s="15">
        <v>1.6378749010810812E-3</v>
      </c>
      <c r="BH53" s="15">
        <v>1.8918652263141055E-2</v>
      </c>
      <c r="BI53" s="15">
        <v>3.778315652086773E-4</v>
      </c>
      <c r="BJ53" s="15">
        <v>1.1436358345573222E-4</v>
      </c>
      <c r="BK53" s="15">
        <v>5.77401388083899E-6</v>
      </c>
      <c r="BL53" s="15">
        <v>6.9298433105882619E-4</v>
      </c>
      <c r="BM53" s="15">
        <v>5.5264204089522026E-3</v>
      </c>
      <c r="BN53" s="15">
        <v>9.7897508437858674E-3</v>
      </c>
      <c r="BO53" s="15">
        <v>1.4941114417066161E-4</v>
      </c>
      <c r="BP53" s="15">
        <v>4.7766993386784613E-4</v>
      </c>
      <c r="BQ53" s="15">
        <v>2.3003135470576016E-4</v>
      </c>
      <c r="BR53" s="15">
        <v>8.8237732119289417E-4</v>
      </c>
      <c r="BS53" s="15">
        <v>0</v>
      </c>
    </row>
    <row r="54" spans="1:71" x14ac:dyDescent="0.2">
      <c r="A54" s="25" t="s">
        <v>128</v>
      </c>
      <c r="B54" s="24" t="s">
        <v>394</v>
      </c>
      <c r="C54">
        <f t="shared" si="2"/>
        <v>50</v>
      </c>
      <c r="D54" s="15">
        <v>4.4577640003804455E-6</v>
      </c>
      <c r="E54" s="15">
        <v>6.0654079969890382E-6</v>
      </c>
      <c r="F54" s="15">
        <v>2.3663290432017367E-6</v>
      </c>
      <c r="G54" s="15">
        <v>3.4098300156977058E-6</v>
      </c>
      <c r="H54" s="15">
        <v>3.2524577014367577E-6</v>
      </c>
      <c r="I54" s="15">
        <v>2.889258239335549E-6</v>
      </c>
      <c r="J54" s="15">
        <v>4.6826332519545082E-6</v>
      </c>
      <c r="K54" s="15">
        <v>1.042473879401173E-5</v>
      </c>
      <c r="L54" s="15">
        <v>2.399111069011129E-6</v>
      </c>
      <c r="M54" s="15">
        <v>9.7965285012908661E-6</v>
      </c>
      <c r="N54" s="15">
        <v>7.2368241163639833E-6</v>
      </c>
      <c r="O54" s="15">
        <v>1.25349519553155E-5</v>
      </c>
      <c r="P54" s="15">
        <v>1.0657680110773981E-5</v>
      </c>
      <c r="Q54" s="15">
        <v>1.1172001782868381E-5</v>
      </c>
      <c r="R54" s="15">
        <v>1.2691928469535844E-5</v>
      </c>
      <c r="S54" s="15">
        <v>7.0533510962627248E-6</v>
      </c>
      <c r="T54" s="15">
        <v>7.4080712892094312E-6</v>
      </c>
      <c r="U54" s="15">
        <v>7.7143586480337374E-6</v>
      </c>
      <c r="V54" s="15">
        <v>5.1059983920352654E-6</v>
      </c>
      <c r="W54" s="15">
        <v>4.0097258530176306E-6</v>
      </c>
      <c r="X54" s="15">
        <v>5.7456704961813739E-6</v>
      </c>
      <c r="Y54" s="15">
        <v>7.2743966296235252E-6</v>
      </c>
      <c r="Z54" s="15">
        <v>8.5575918771174853E-6</v>
      </c>
      <c r="AA54" s="15">
        <v>7.4425699971246104E-6</v>
      </c>
      <c r="AB54" s="15">
        <v>8.1098056664750557E-6</v>
      </c>
      <c r="AC54" s="15">
        <v>7.1316420063241965E-6</v>
      </c>
      <c r="AD54" s="15">
        <v>5.5064261422788514E-6</v>
      </c>
      <c r="AE54" s="15">
        <v>5.6136990139834729E-6</v>
      </c>
      <c r="AF54" s="15">
        <v>6.7831931900701375E-6</v>
      </c>
      <c r="AG54" s="15">
        <v>1.0418183102821173E-5</v>
      </c>
      <c r="AH54" s="15">
        <v>7.892580763558084E-6</v>
      </c>
      <c r="AI54" s="15">
        <v>8.7776373078777874E-6</v>
      </c>
      <c r="AJ54" s="15">
        <v>2.964345926479796E-6</v>
      </c>
      <c r="AK54" s="15">
        <v>5.0025176175167035E-6</v>
      </c>
      <c r="AL54" s="15">
        <v>3.8975572425770618E-6</v>
      </c>
      <c r="AM54" s="15">
        <v>8.6599388481670063E-6</v>
      </c>
      <c r="AN54" s="15">
        <v>7.14397830348771E-6</v>
      </c>
      <c r="AO54" s="15">
        <v>2.5330140787184506E-6</v>
      </c>
      <c r="AP54" s="15">
        <v>2.4722115212399314E-6</v>
      </c>
      <c r="AQ54" s="15">
        <v>5.3568917008557357E-6</v>
      </c>
      <c r="AR54" s="15">
        <v>7.0000822715375651E-6</v>
      </c>
      <c r="AS54" s="15">
        <v>1.1215754383827377E-5</v>
      </c>
      <c r="AT54" s="15">
        <v>6.772500570329069E-6</v>
      </c>
      <c r="AU54" s="15">
        <v>1.9159717680035292E-6</v>
      </c>
      <c r="AV54" s="15">
        <v>3.158824792670069E-6</v>
      </c>
      <c r="AW54" s="15">
        <v>6.0294675597778534E-6</v>
      </c>
      <c r="AX54" s="15">
        <v>1.6388325898068382E-4</v>
      </c>
      <c r="AY54" s="15">
        <v>1.2265599299373172E-5</v>
      </c>
      <c r="AZ54" s="15">
        <v>6.0107753164731883E-4</v>
      </c>
      <c r="BA54" s="15">
        <v>0.10810508012743637</v>
      </c>
      <c r="BB54" s="15">
        <v>2.5847908664691471E-2</v>
      </c>
      <c r="BC54" s="15">
        <v>1.1506328133212685E-5</v>
      </c>
      <c r="BD54" s="15">
        <v>5.6088326768196508E-6</v>
      </c>
      <c r="BE54" s="15">
        <v>1.0145208331143218E-6</v>
      </c>
      <c r="BF54" s="15">
        <v>6.858275094251128E-6</v>
      </c>
      <c r="BG54" s="15">
        <v>5.6481604416438725E-6</v>
      </c>
      <c r="BH54" s="15">
        <v>0.30998847143715996</v>
      </c>
      <c r="BI54" s="15">
        <v>7.9330581150841444E-6</v>
      </c>
      <c r="BJ54" s="15">
        <v>1.0747647204298384E-4</v>
      </c>
      <c r="BK54" s="15">
        <v>7.0353750253712436E-5</v>
      </c>
      <c r="BL54" s="15">
        <v>1.6967420881042625E-6</v>
      </c>
      <c r="BM54" s="15">
        <v>1.7649658760697508E-6</v>
      </c>
      <c r="BN54" s="15">
        <v>1.0310296591974245E-5</v>
      </c>
      <c r="BO54" s="15">
        <v>3.419048129555365E-6</v>
      </c>
      <c r="BP54" s="15">
        <v>7.8534799686668322E-6</v>
      </c>
      <c r="BQ54" s="15">
        <v>2.7078082837374826E-3</v>
      </c>
      <c r="BR54" s="15">
        <v>7.4705235813214886E-6</v>
      </c>
      <c r="BS54" s="15">
        <v>0</v>
      </c>
    </row>
    <row r="55" spans="1:71" x14ac:dyDescent="0.2">
      <c r="A55" s="24" t="s">
        <v>129</v>
      </c>
      <c r="B55" s="24" t="s">
        <v>396</v>
      </c>
      <c r="C55">
        <f t="shared" si="2"/>
        <v>51</v>
      </c>
      <c r="D55" s="15">
        <v>2.6543142366284621E-5</v>
      </c>
      <c r="E55" s="15">
        <v>3.363883495995957E-5</v>
      </c>
      <c r="F55" s="15">
        <v>1.4948910088887513E-4</v>
      </c>
      <c r="G55" s="15">
        <v>1.1782734832326209E-3</v>
      </c>
      <c r="H55" s="15">
        <v>4.5080095982312912E-3</v>
      </c>
      <c r="I55" s="15">
        <v>1.1039547647875999E-3</v>
      </c>
      <c r="J55" s="15">
        <v>1.4295886925037244E-3</v>
      </c>
      <c r="K55" s="15">
        <v>2.1117270046570394E-3</v>
      </c>
      <c r="L55" s="15">
        <v>2.5568450677600002E-3</v>
      </c>
      <c r="M55" s="15">
        <v>3.7607855607440788E-3</v>
      </c>
      <c r="N55" s="15">
        <v>3.9039573882187432E-3</v>
      </c>
      <c r="O55" s="15">
        <v>8.9934674754420273E-4</v>
      </c>
      <c r="P55" s="15">
        <v>3.6013847094229084E-3</v>
      </c>
      <c r="Q55" s="15">
        <v>6.9967144268381614E-3</v>
      </c>
      <c r="R55" s="15">
        <v>3.3228385568625203E-3</v>
      </c>
      <c r="S55" s="15">
        <v>2.6241781278342666E-3</v>
      </c>
      <c r="T55" s="15">
        <v>3.3139419221737683E-3</v>
      </c>
      <c r="U55" s="15">
        <v>1.2646085096288305E-2</v>
      </c>
      <c r="V55" s="15">
        <v>4.4462075417862375E-4</v>
      </c>
      <c r="W55" s="15">
        <v>2.3116182515754971E-3</v>
      </c>
      <c r="X55" s="15">
        <v>1.496708878700062E-3</v>
      </c>
      <c r="Y55" s="15">
        <v>2.6185266394378984E-3</v>
      </c>
      <c r="Z55" s="15">
        <v>5.7830143707801411E-4</v>
      </c>
      <c r="AA55" s="15">
        <v>3.0992367023647948E-3</v>
      </c>
      <c r="AB55" s="15">
        <v>2.4451203072527491E-3</v>
      </c>
      <c r="AC55" s="15">
        <v>4.2314810584921725E-3</v>
      </c>
      <c r="AD55" s="15">
        <v>1.447716515579868E-3</v>
      </c>
      <c r="AE55" s="15">
        <v>8.8698158118710106E-4</v>
      </c>
      <c r="AF55" s="15">
        <v>3.229320127672965E-3</v>
      </c>
      <c r="AG55" s="15">
        <v>7.2727893739212386E-3</v>
      </c>
      <c r="AH55" s="15">
        <v>4.7273991017563249E-3</v>
      </c>
      <c r="AI55" s="15">
        <v>2.9871937620022508E-3</v>
      </c>
      <c r="AJ55" s="15">
        <v>6.6730537257578288E-3</v>
      </c>
      <c r="AK55" s="15">
        <v>1.1746401501879843E-2</v>
      </c>
      <c r="AL55" s="15">
        <v>3.3433067520043454E-3</v>
      </c>
      <c r="AM55" s="15">
        <v>5.2111919363283486E-3</v>
      </c>
      <c r="AN55" s="15">
        <v>1.540007446905761E-3</v>
      </c>
      <c r="AO55" s="15">
        <v>1.5642385781139828E-3</v>
      </c>
      <c r="AP55" s="15">
        <v>1.9661167748786707E-3</v>
      </c>
      <c r="AQ55" s="15">
        <v>1.6822378056933515E-3</v>
      </c>
      <c r="AR55" s="15">
        <v>5.8129990841639702E-3</v>
      </c>
      <c r="AS55" s="15">
        <v>5.3526254589042572E-3</v>
      </c>
      <c r="AT55" s="15">
        <v>2.13447571168939E-3</v>
      </c>
      <c r="AU55" s="15">
        <v>1.2166772296381449E-3</v>
      </c>
      <c r="AV55" s="15">
        <v>1.5135159616415136E-3</v>
      </c>
      <c r="AW55" s="15">
        <v>5.3115560598770706E-3</v>
      </c>
      <c r="AX55" s="15">
        <v>7.8514613211678151E-3</v>
      </c>
      <c r="AY55" s="15">
        <v>2.1928493804497405E-3</v>
      </c>
      <c r="AZ55" s="15">
        <v>5.6198018547437131E-3</v>
      </c>
      <c r="BA55" s="15">
        <v>6.192096574863297E-3</v>
      </c>
      <c r="BB55" s="15">
        <v>0.1149323100541856</v>
      </c>
      <c r="BC55" s="15">
        <v>8.9946105753441075E-3</v>
      </c>
      <c r="BD55" s="15">
        <v>1.1859141971484121E-2</v>
      </c>
      <c r="BE55" s="15">
        <v>7.403934199984684E-4</v>
      </c>
      <c r="BF55" s="15">
        <v>1.0042437609066234E-2</v>
      </c>
      <c r="BG55" s="15">
        <v>4.7502700994610115E-3</v>
      </c>
      <c r="BH55" s="15">
        <v>2.4130786517462942E-2</v>
      </c>
      <c r="BI55" s="15">
        <v>2.2707066865033949E-3</v>
      </c>
      <c r="BJ55" s="15">
        <v>5.9914797198225784E-3</v>
      </c>
      <c r="BK55" s="15">
        <v>5.2897327682000766E-3</v>
      </c>
      <c r="BL55" s="15">
        <v>6.0151471645537484E-3</v>
      </c>
      <c r="BM55" s="15">
        <v>2.6217727087733391E-3</v>
      </c>
      <c r="BN55" s="15">
        <v>9.1590999611697744E-3</v>
      </c>
      <c r="BO55" s="15">
        <v>2.2229564273121834E-3</v>
      </c>
      <c r="BP55" s="15">
        <v>3.8764963822318448E-3</v>
      </c>
      <c r="BQ55" s="15">
        <v>5.6560926296488059E-3</v>
      </c>
      <c r="BR55" s="15">
        <v>8.6251442072276235E-3</v>
      </c>
      <c r="BS55" s="15">
        <v>0</v>
      </c>
    </row>
    <row r="56" spans="1:71" x14ac:dyDescent="0.2">
      <c r="A56" s="24" t="s">
        <v>130</v>
      </c>
      <c r="B56" s="24" t="s">
        <v>282</v>
      </c>
      <c r="C56">
        <f t="shared" si="2"/>
        <v>52</v>
      </c>
      <c r="D56" s="15">
        <v>9.1175178670730372E-5</v>
      </c>
      <c r="E56" s="15">
        <v>1.1932340158626797E-4</v>
      </c>
      <c r="F56" s="15">
        <v>5.2131144911434868E-5</v>
      </c>
      <c r="G56" s="15">
        <v>8.5548083692549528E-5</v>
      </c>
      <c r="H56" s="15">
        <v>4.491902405466126E-4</v>
      </c>
      <c r="I56" s="15">
        <v>3.221693804515357E-3</v>
      </c>
      <c r="J56" s="15">
        <v>1.8173851440209244E-3</v>
      </c>
      <c r="K56" s="15">
        <v>1.6269765318718793E-3</v>
      </c>
      <c r="L56" s="15">
        <v>2.2504252739591912E-4</v>
      </c>
      <c r="M56" s="15">
        <v>2.5995505637764755E-3</v>
      </c>
      <c r="N56" s="15">
        <v>8.7984551669712939E-4</v>
      </c>
      <c r="O56" s="15">
        <v>2.0783422155669128E-3</v>
      </c>
      <c r="P56" s="15">
        <v>8.2515645344459682E-4</v>
      </c>
      <c r="Q56" s="15">
        <v>7.8665271063405311E-4</v>
      </c>
      <c r="R56" s="15">
        <v>4.2135548239100143E-4</v>
      </c>
      <c r="S56" s="15">
        <v>4.488018713290846E-4</v>
      </c>
      <c r="T56" s="15">
        <v>1.7423171799949727E-3</v>
      </c>
      <c r="U56" s="15">
        <v>2.1417755105258948E-4</v>
      </c>
      <c r="V56" s="15">
        <v>1.498494879718064E-4</v>
      </c>
      <c r="W56" s="15">
        <v>7.5204219945156564E-5</v>
      </c>
      <c r="X56" s="15">
        <v>2.0265207962797149E-3</v>
      </c>
      <c r="Y56" s="15">
        <v>2.4399736666547347E-3</v>
      </c>
      <c r="Z56" s="15">
        <v>5.68545557569646E-4</v>
      </c>
      <c r="AA56" s="15">
        <v>5.4157379729856932E-3</v>
      </c>
      <c r="AB56" s="15">
        <v>1.1705098406467242E-3</v>
      </c>
      <c r="AC56" s="15">
        <v>9.6356028902150098E-4</v>
      </c>
      <c r="AD56" s="15">
        <v>1.5303854628500205E-3</v>
      </c>
      <c r="AE56" s="15">
        <v>4.5649764628316413E-4</v>
      </c>
      <c r="AF56" s="15">
        <v>1.0535902708988596E-3</v>
      </c>
      <c r="AG56" s="15">
        <v>2.046072868863606E-3</v>
      </c>
      <c r="AH56" s="15">
        <v>3.9449868613700492E-3</v>
      </c>
      <c r="AI56" s="15">
        <v>1.3689876347126794E-3</v>
      </c>
      <c r="AJ56" s="15">
        <v>4.5054577157364311E-3</v>
      </c>
      <c r="AK56" s="15">
        <v>1.3179659801184134E-3</v>
      </c>
      <c r="AL56" s="15">
        <v>1.2839744947787078E-3</v>
      </c>
      <c r="AM56" s="15">
        <v>1.5949415171782235E-3</v>
      </c>
      <c r="AN56" s="15">
        <v>1.2140334081131999E-3</v>
      </c>
      <c r="AO56" s="15">
        <v>4.9956943092349408E-3</v>
      </c>
      <c r="AP56" s="15">
        <v>4.2503684798963536E-3</v>
      </c>
      <c r="AQ56" s="15">
        <v>7.3803311647814042E-4</v>
      </c>
      <c r="AR56" s="15">
        <v>2.3314692338617183E-3</v>
      </c>
      <c r="AS56" s="15">
        <v>7.0366624210614894E-3</v>
      </c>
      <c r="AT56" s="15">
        <v>2.0837663543315302E-3</v>
      </c>
      <c r="AU56" s="15">
        <v>6.1089972731198023E-5</v>
      </c>
      <c r="AV56" s="15">
        <v>1.7463310463864797E-2</v>
      </c>
      <c r="AW56" s="15">
        <v>8.5848522781058097E-3</v>
      </c>
      <c r="AX56" s="15">
        <v>2.5610390546654091E-3</v>
      </c>
      <c r="AY56" s="15">
        <v>4.2584823332704529E-4</v>
      </c>
      <c r="AZ56" s="15">
        <v>2.3286079333288065E-2</v>
      </c>
      <c r="BA56" s="15">
        <v>2.2251744504253625E-2</v>
      </c>
      <c r="BB56" s="15">
        <v>1.6414955185982908E-2</v>
      </c>
      <c r="BC56" s="15">
        <v>5.6813341682055624E-2</v>
      </c>
      <c r="BD56" s="15">
        <v>2.2711550129126908E-2</v>
      </c>
      <c r="BE56" s="15">
        <v>4.5004391730923482E-4</v>
      </c>
      <c r="BF56" s="15">
        <v>1.0545996956046804E-2</v>
      </c>
      <c r="BG56" s="15">
        <v>8.1645039793516445E-4</v>
      </c>
      <c r="BH56" s="15">
        <v>4.9279080938607021E-2</v>
      </c>
      <c r="BI56" s="15">
        <v>7.2611404136958277E-3</v>
      </c>
      <c r="BJ56" s="15">
        <v>3.3951583356495083E-3</v>
      </c>
      <c r="BK56" s="15">
        <v>3.5540682887239767E-3</v>
      </c>
      <c r="BL56" s="15">
        <v>1.3223377313838918E-2</v>
      </c>
      <c r="BM56" s="15">
        <v>4.3075397833798748E-3</v>
      </c>
      <c r="BN56" s="15">
        <v>2.9272848776787743E-3</v>
      </c>
      <c r="BO56" s="15">
        <v>1.2974964713117418E-2</v>
      </c>
      <c r="BP56" s="15">
        <v>8.0649585126373426E-5</v>
      </c>
      <c r="BQ56" s="15">
        <v>4.2237241500187898E-3</v>
      </c>
      <c r="BR56" s="15">
        <v>8.4412633238361966E-3</v>
      </c>
      <c r="BS56" s="15">
        <v>0</v>
      </c>
    </row>
    <row r="57" spans="1:71" x14ac:dyDescent="0.2">
      <c r="A57" s="25" t="s">
        <v>131</v>
      </c>
      <c r="B57" s="25" t="s">
        <v>283</v>
      </c>
      <c r="C57">
        <f t="shared" si="2"/>
        <v>53</v>
      </c>
      <c r="D57" s="15">
        <v>1.744433478964437E-2</v>
      </c>
      <c r="E57" s="15">
        <v>1.6318830368833519E-2</v>
      </c>
      <c r="F57" s="15">
        <v>1.7675801551308976E-2</v>
      </c>
      <c r="G57" s="15">
        <v>3.4229276146570162E-2</v>
      </c>
      <c r="H57" s="15">
        <v>3.4323287252788548E-2</v>
      </c>
      <c r="I57" s="15">
        <v>3.3005693149838353E-2</v>
      </c>
      <c r="J57" s="15">
        <v>3.7495408498718852E-2</v>
      </c>
      <c r="K57" s="15">
        <v>2.0207491462541222E-2</v>
      </c>
      <c r="L57" s="15">
        <v>3.2545451161663984E-2</v>
      </c>
      <c r="M57" s="15">
        <v>1.9054312986519256E-2</v>
      </c>
      <c r="N57" s="15">
        <v>2.0526569347822043E-2</v>
      </c>
      <c r="O57" s="15">
        <v>2.2003903137504343E-2</v>
      </c>
      <c r="P57" s="15">
        <v>1.8153964291317097E-2</v>
      </c>
      <c r="Q57" s="15">
        <v>1.9247654640618169E-2</v>
      </c>
      <c r="R57" s="15">
        <v>2.0463935009689186E-2</v>
      </c>
      <c r="S57" s="15">
        <v>2.1262949474568592E-2</v>
      </c>
      <c r="T57" s="15">
        <v>2.7684632449263911E-2</v>
      </c>
      <c r="U57" s="15">
        <v>2.1517197258189673E-2</v>
      </c>
      <c r="V57" s="15">
        <v>9.6878604453424742E-3</v>
      </c>
      <c r="W57" s="15">
        <v>2.4638433032525234E-2</v>
      </c>
      <c r="X57" s="15">
        <v>2.7637268371054943E-2</v>
      </c>
      <c r="Y57" s="15">
        <v>1.8996383098546704E-2</v>
      </c>
      <c r="Z57" s="15">
        <v>2.0595933859057256E-2</v>
      </c>
      <c r="AA57" s="15">
        <v>1.8209568938343086E-2</v>
      </c>
      <c r="AB57" s="15">
        <v>1.9225385514220643E-2</v>
      </c>
      <c r="AC57" s="15">
        <v>2.5746445713875091E-2</v>
      </c>
      <c r="AD57" s="15">
        <v>2.5408302823969303E-2</v>
      </c>
      <c r="AE57" s="15">
        <v>2.3640721207015474E-2</v>
      </c>
      <c r="AF57" s="15">
        <v>2.0538066755065008E-2</v>
      </c>
      <c r="AG57" s="15">
        <v>2.0654498212243442E-2</v>
      </c>
      <c r="AH57" s="15">
        <v>2.183259726357719E-2</v>
      </c>
      <c r="AI57" s="15">
        <v>2.0225786226901011E-2</v>
      </c>
      <c r="AJ57" s="15">
        <v>1.8940010683703035E-2</v>
      </c>
      <c r="AK57" s="15">
        <v>1.6225664327776636E-2</v>
      </c>
      <c r="AL57" s="15">
        <v>2.1381273230763689E-2</v>
      </c>
      <c r="AM57" s="15">
        <v>1.6622068137298985E-2</v>
      </c>
      <c r="AN57" s="15">
        <v>1.117173921592784E-2</v>
      </c>
      <c r="AO57" s="15">
        <v>2.9043785219283483E-2</v>
      </c>
      <c r="AP57" s="15">
        <v>2.2089364370161652E-2</v>
      </c>
      <c r="AQ57" s="15">
        <v>1.6779422902465476E-2</v>
      </c>
      <c r="AR57" s="15">
        <v>1.9771724497370642E-2</v>
      </c>
      <c r="AS57" s="15">
        <v>3.0654450558653148E-2</v>
      </c>
      <c r="AT57" s="15">
        <v>2.777453970446403E-2</v>
      </c>
      <c r="AU57" s="15">
        <v>3.1324862165651092E-2</v>
      </c>
      <c r="AV57" s="15">
        <v>3.6047126167515639E-2</v>
      </c>
      <c r="AW57" s="15">
        <v>3.0570860941189958E-2</v>
      </c>
      <c r="AX57" s="15">
        <v>2.6842402361170917E-2</v>
      </c>
      <c r="AY57" s="15">
        <v>1.5116410884965289E-2</v>
      </c>
      <c r="AZ57" s="15">
        <v>2.7460388722026337E-2</v>
      </c>
      <c r="BA57" s="15">
        <v>2.6372978675131699E-2</v>
      </c>
      <c r="BB57" s="15">
        <v>4.4337662033894151E-2</v>
      </c>
      <c r="BC57" s="15">
        <v>2.2400587013395361E-2</v>
      </c>
      <c r="BD57" s="15">
        <v>0.11556597510279282</v>
      </c>
      <c r="BE57" s="15">
        <v>4.5997145363921486E-2</v>
      </c>
      <c r="BF57" s="15">
        <v>2.5543797824850344E-2</v>
      </c>
      <c r="BG57" s="15">
        <v>2.3901096658860924E-2</v>
      </c>
      <c r="BH57" s="15">
        <v>1.0728959110271391E-2</v>
      </c>
      <c r="BI57" s="15">
        <v>3.1542484475035854E-2</v>
      </c>
      <c r="BJ57" s="15">
        <v>2.5406036205226173E-2</v>
      </c>
      <c r="BK57" s="15">
        <v>2.9421158545739068E-2</v>
      </c>
      <c r="BL57" s="15">
        <v>7.8564009181261288E-2</v>
      </c>
      <c r="BM57" s="15">
        <v>3.1032229294381494E-3</v>
      </c>
      <c r="BN57" s="15">
        <v>2.0946848318598676E-2</v>
      </c>
      <c r="BO57" s="15">
        <v>2.0416813161391648E-3</v>
      </c>
      <c r="BP57" s="15">
        <v>2.2684043597401973E-2</v>
      </c>
      <c r="BQ57" s="15">
        <v>2.7001026330860746E-2</v>
      </c>
      <c r="BR57" s="15">
        <v>1.7822571820019183E-2</v>
      </c>
      <c r="BS57" s="15">
        <v>0</v>
      </c>
    </row>
    <row r="58" spans="1:71" x14ac:dyDescent="0.2">
      <c r="A58" s="24" t="s">
        <v>132</v>
      </c>
      <c r="B58" s="24" t="s">
        <v>400</v>
      </c>
      <c r="C58">
        <f t="shared" si="2"/>
        <v>54</v>
      </c>
      <c r="D58" s="15">
        <v>1.4130152285187687E-5</v>
      </c>
      <c r="E58" s="15">
        <v>2.3729114576148251E-5</v>
      </c>
      <c r="F58" s="15">
        <v>1.5049503274409536E-4</v>
      </c>
      <c r="G58" s="15">
        <v>8.6142967300312733E-4</v>
      </c>
      <c r="H58" s="15">
        <v>2.3325836069855335E-3</v>
      </c>
      <c r="I58" s="15">
        <v>4.2445648958514042E-4</v>
      </c>
      <c r="J58" s="15">
        <v>9.9678139436021524E-4</v>
      </c>
      <c r="K58" s="15">
        <v>1.7978061748009162E-3</v>
      </c>
      <c r="L58" s="15">
        <v>2.2366112185600484E-3</v>
      </c>
      <c r="M58" s="15">
        <v>1.3208551015724951E-3</v>
      </c>
      <c r="N58" s="15">
        <v>6.8240216241324521E-4</v>
      </c>
      <c r="O58" s="15">
        <v>1.160256120014673E-3</v>
      </c>
      <c r="P58" s="15">
        <v>5.2838720220055304E-3</v>
      </c>
      <c r="Q58" s="15">
        <v>4.6748062019845828E-3</v>
      </c>
      <c r="R58" s="15">
        <v>1.7925474259747147E-3</v>
      </c>
      <c r="S58" s="15">
        <v>1.0676479210809154E-3</v>
      </c>
      <c r="T58" s="15">
        <v>1.4395688290317174E-3</v>
      </c>
      <c r="U58" s="15">
        <v>2.0775576612131566E-3</v>
      </c>
      <c r="V58" s="15">
        <v>3.402276059673842E-4</v>
      </c>
      <c r="W58" s="15">
        <v>3.1227308750540299E-3</v>
      </c>
      <c r="X58" s="15">
        <v>8.75911921911361E-4</v>
      </c>
      <c r="Y58" s="15">
        <v>1.0158949988399643E-3</v>
      </c>
      <c r="Z58" s="15">
        <v>2.8943826659867866E-3</v>
      </c>
      <c r="AA58" s="15">
        <v>3.1149552000200821E-3</v>
      </c>
      <c r="AB58" s="15">
        <v>2.8732457720028648E-3</v>
      </c>
      <c r="AC58" s="15">
        <v>1.8294992667175587E-3</v>
      </c>
      <c r="AD58" s="15">
        <v>2.166921526473767E-3</v>
      </c>
      <c r="AE58" s="15">
        <v>1.4502311236201665E-4</v>
      </c>
      <c r="AF58" s="15">
        <v>2.1743608724142218E-3</v>
      </c>
      <c r="AG58" s="15">
        <v>1.6149971269401994E-3</v>
      </c>
      <c r="AH58" s="15">
        <v>1.2515333865141271E-3</v>
      </c>
      <c r="AI58" s="15">
        <v>1.3801687081055271E-3</v>
      </c>
      <c r="AJ58" s="15">
        <v>5.8999910626429751E-4</v>
      </c>
      <c r="AK58" s="15">
        <v>1.9043954308401467E-3</v>
      </c>
      <c r="AL58" s="15">
        <v>1.2237789411631609E-3</v>
      </c>
      <c r="AM58" s="15">
        <v>2.6798249981310192E-3</v>
      </c>
      <c r="AN58" s="15">
        <v>7.0420086673336638E-4</v>
      </c>
      <c r="AO58" s="15">
        <v>3.9662027170843106E-3</v>
      </c>
      <c r="AP58" s="15">
        <v>3.2541652601721302E-3</v>
      </c>
      <c r="AQ58" s="15">
        <v>1.7082931220637593E-3</v>
      </c>
      <c r="AR58" s="15">
        <v>1.870329025029881E-2</v>
      </c>
      <c r="AS58" s="15">
        <v>2.9355577927732069E-2</v>
      </c>
      <c r="AT58" s="15">
        <v>2.6452848049270637E-3</v>
      </c>
      <c r="AU58" s="15">
        <v>2.6168709006668301E-3</v>
      </c>
      <c r="AV58" s="15">
        <v>2.5576684855945679E-3</v>
      </c>
      <c r="AW58" s="15">
        <v>1.6769500269677749E-2</v>
      </c>
      <c r="AX58" s="15">
        <v>3.7678841970109914E-2</v>
      </c>
      <c r="AY58" s="15">
        <v>1.5512447598529133E-2</v>
      </c>
      <c r="AZ58" s="15">
        <v>9.3972412305460933E-3</v>
      </c>
      <c r="BA58" s="15">
        <v>8.6274179608377081E-3</v>
      </c>
      <c r="BB58" s="15">
        <v>1.1328047609925767E-2</v>
      </c>
      <c r="BC58" s="15">
        <v>9.180632562344266E-3</v>
      </c>
      <c r="BD58" s="15">
        <v>6.929525176693152E-3</v>
      </c>
      <c r="BE58" s="15">
        <v>2.3604880645358727E-3</v>
      </c>
      <c r="BF58" s="15">
        <v>1.8300617001783179E-2</v>
      </c>
      <c r="BG58" s="15">
        <v>1.0331610828132649E-2</v>
      </c>
      <c r="BH58" s="15">
        <v>8.6196424968852086E-3</v>
      </c>
      <c r="BI58" s="15">
        <v>1.9016536276280145E-2</v>
      </c>
      <c r="BJ58" s="15">
        <v>1.0250991699773912E-2</v>
      </c>
      <c r="BK58" s="15">
        <v>4.7298334423429749E-3</v>
      </c>
      <c r="BL58" s="15">
        <v>3.2121106997941126E-3</v>
      </c>
      <c r="BM58" s="15">
        <v>1.5658826448065797E-3</v>
      </c>
      <c r="BN58" s="15">
        <v>2.8919742203133765E-2</v>
      </c>
      <c r="BO58" s="15">
        <v>1.7546199803574706E-3</v>
      </c>
      <c r="BP58" s="15">
        <v>6.9289138596127361E-3</v>
      </c>
      <c r="BQ58" s="15">
        <v>8.4672788503155086E-2</v>
      </c>
      <c r="BR58" s="15">
        <v>1.5719139897801739E-2</v>
      </c>
      <c r="BS58" s="15">
        <v>0</v>
      </c>
    </row>
    <row r="59" spans="1:71" x14ac:dyDescent="0.2">
      <c r="A59" s="25" t="s">
        <v>133</v>
      </c>
      <c r="B59" s="24" t="s">
        <v>402</v>
      </c>
      <c r="C59">
        <f t="shared" si="2"/>
        <v>55</v>
      </c>
      <c r="D59" s="15">
        <v>5.2189106837019616E-5</v>
      </c>
      <c r="E59" s="15">
        <v>6.1695510297059882E-5</v>
      </c>
      <c r="F59" s="15">
        <v>1.0198246374521418E-3</v>
      </c>
      <c r="G59" s="15">
        <v>3.081094722885399E-2</v>
      </c>
      <c r="H59" s="15">
        <v>7.7938451980097773E-2</v>
      </c>
      <c r="I59" s="15">
        <v>4.0609744365532122E-2</v>
      </c>
      <c r="J59" s="15">
        <v>1.6989548052380714E-2</v>
      </c>
      <c r="K59" s="15">
        <v>1.5042722388491046E-2</v>
      </c>
      <c r="L59" s="15">
        <v>1.2589604820490041E-2</v>
      </c>
      <c r="M59" s="15">
        <v>2.3250919460663863E-2</v>
      </c>
      <c r="N59" s="15">
        <v>2.5902694256322779E-2</v>
      </c>
      <c r="O59" s="15">
        <v>5.1547663515591258E-2</v>
      </c>
      <c r="P59" s="15">
        <v>7.8007200925950173E-3</v>
      </c>
      <c r="Q59" s="15">
        <v>4.9598027142148012E-3</v>
      </c>
      <c r="R59" s="15">
        <v>4.6048937476226058E-3</v>
      </c>
      <c r="S59" s="15">
        <v>1.0039773707158932E-2</v>
      </c>
      <c r="T59" s="15">
        <v>2.0550102272826911E-2</v>
      </c>
      <c r="U59" s="15">
        <v>4.8407299686379765E-3</v>
      </c>
      <c r="V59" s="15">
        <v>1.4276459110348924E-2</v>
      </c>
      <c r="W59" s="15">
        <v>1.0515946089006313E-2</v>
      </c>
      <c r="X59" s="15">
        <v>2.3315671764116558E-2</v>
      </c>
      <c r="Y59" s="15">
        <v>4.5421578586625953E-2</v>
      </c>
      <c r="Z59" s="15">
        <v>3.2202811205758144E-2</v>
      </c>
      <c r="AA59" s="15">
        <v>6.1541715013424224E-2</v>
      </c>
      <c r="AB59" s="15">
        <v>1.6963140941526737E-2</v>
      </c>
      <c r="AC59" s="15">
        <v>2.5197871330391038E-2</v>
      </c>
      <c r="AD59" s="15">
        <v>1.7648509140170701E-2</v>
      </c>
      <c r="AE59" s="15">
        <v>8.8469752829406639E-3</v>
      </c>
      <c r="AF59" s="15">
        <v>7.8884543411031002E-3</v>
      </c>
      <c r="AG59" s="15">
        <v>3.0328662229762472E-2</v>
      </c>
      <c r="AH59" s="15">
        <v>3.0761596476291966E-2</v>
      </c>
      <c r="AI59" s="15">
        <v>1.8337518658967784E-2</v>
      </c>
      <c r="AJ59" s="15">
        <v>1.7598288540426589E-2</v>
      </c>
      <c r="AK59" s="15">
        <v>1.353693660379934E-2</v>
      </c>
      <c r="AL59" s="15">
        <v>6.9282811740081001E-3</v>
      </c>
      <c r="AM59" s="15">
        <v>5.4474900619811981E-3</v>
      </c>
      <c r="AN59" s="15">
        <v>9.9971751043883839E-3</v>
      </c>
      <c r="AO59" s="15">
        <v>5.0308859240786197E-3</v>
      </c>
      <c r="AP59" s="15">
        <v>1.7695668971511921E-2</v>
      </c>
      <c r="AQ59" s="15">
        <v>7.552161395530551E-3</v>
      </c>
      <c r="AR59" s="15">
        <v>4.2150118091986162E-2</v>
      </c>
      <c r="AS59" s="15">
        <v>2.5031375960034654E-2</v>
      </c>
      <c r="AT59" s="15">
        <v>6.5956186372181126E-3</v>
      </c>
      <c r="AU59" s="15">
        <v>5.1622277815883272E-3</v>
      </c>
      <c r="AV59" s="15">
        <v>1.3058860186427823E-2</v>
      </c>
      <c r="AW59" s="15">
        <v>1.5234564511107515E-2</v>
      </c>
      <c r="AX59" s="15">
        <v>9.9445674195000073E-3</v>
      </c>
      <c r="AY59" s="15">
        <v>3.9808275584971254E-3</v>
      </c>
      <c r="AZ59" s="15">
        <v>2.4954142082294194E-2</v>
      </c>
      <c r="BA59" s="15">
        <v>6.3688203015269937E-2</v>
      </c>
      <c r="BB59" s="15">
        <v>1.9071918020754655E-2</v>
      </c>
      <c r="BC59" s="15">
        <v>2.2275155566420533E-2</v>
      </c>
      <c r="BD59" s="15">
        <v>2.5329730494006983E-2</v>
      </c>
      <c r="BE59" s="15">
        <v>3.5419105178633452E-3</v>
      </c>
      <c r="BF59" s="15">
        <v>8.1509367739458313E-2</v>
      </c>
      <c r="BG59" s="15">
        <v>6.9604024472612602E-2</v>
      </c>
      <c r="BH59" s="15">
        <v>4.3039243628657988E-3</v>
      </c>
      <c r="BI59" s="15">
        <v>1.9471088779878486E-2</v>
      </c>
      <c r="BJ59" s="15">
        <v>1.6275793588634253E-2</v>
      </c>
      <c r="BK59" s="15">
        <v>3.1228931661929676E-2</v>
      </c>
      <c r="BL59" s="15">
        <v>5.7573440353734838E-3</v>
      </c>
      <c r="BM59" s="15">
        <v>5.0249796276444149E-4</v>
      </c>
      <c r="BN59" s="15">
        <v>1.7894815480891259E-2</v>
      </c>
      <c r="BO59" s="15">
        <v>1.6180058556631929E-3</v>
      </c>
      <c r="BP59" s="15">
        <v>9.9541927894566118E-3</v>
      </c>
      <c r="BQ59" s="15">
        <v>3.031892117776044E-2</v>
      </c>
      <c r="BR59" s="15">
        <v>2.1111291924333791E-2</v>
      </c>
      <c r="BS59" s="15">
        <v>0</v>
      </c>
    </row>
    <row r="60" spans="1:71" x14ac:dyDescent="0.2">
      <c r="A60" s="24" t="s">
        <v>134</v>
      </c>
      <c r="B60" s="24" t="s">
        <v>404</v>
      </c>
      <c r="C60">
        <f t="shared" si="2"/>
        <v>56</v>
      </c>
      <c r="D60" s="15">
        <v>1.751271407119971E-3</v>
      </c>
      <c r="E60" s="15">
        <v>1.2671976643794896E-4</v>
      </c>
      <c r="F60" s="15">
        <v>3.2143791792873598E-6</v>
      </c>
      <c r="G60" s="15">
        <v>2.2409285466348295E-3</v>
      </c>
      <c r="H60" s="15">
        <v>1.3490995046837175E-2</v>
      </c>
      <c r="I60" s="15">
        <v>5.1674920147997258E-3</v>
      </c>
      <c r="J60" s="15">
        <v>7.6784576227230611E-3</v>
      </c>
      <c r="K60" s="15">
        <v>3.3651319474287699E-3</v>
      </c>
      <c r="L60" s="15">
        <v>4.6850395744325738E-3</v>
      </c>
      <c r="M60" s="15">
        <v>3.1992568697783918E-3</v>
      </c>
      <c r="N60" s="15">
        <v>2.4894799762717476E-3</v>
      </c>
      <c r="O60" s="15">
        <v>6.7877039682200076E-3</v>
      </c>
      <c r="P60" s="15">
        <v>1.1868266213398895E-3</v>
      </c>
      <c r="Q60" s="15">
        <v>2.3132342365199251E-3</v>
      </c>
      <c r="R60" s="15">
        <v>2.4114519867332179E-3</v>
      </c>
      <c r="S60" s="15">
        <v>1.3947575409033878E-3</v>
      </c>
      <c r="T60" s="15">
        <v>4.800830430601857E-3</v>
      </c>
      <c r="U60" s="15">
        <v>1.6289124283413415E-3</v>
      </c>
      <c r="V60" s="15">
        <v>3.5308861446383115E-4</v>
      </c>
      <c r="W60" s="15">
        <v>4.514831707684192E-3</v>
      </c>
      <c r="X60" s="15">
        <v>4.0559331656762334E-3</v>
      </c>
      <c r="Y60" s="15">
        <v>6.3365944879445078E-3</v>
      </c>
      <c r="Z60" s="15">
        <v>7.9383624937014608E-3</v>
      </c>
      <c r="AA60" s="15">
        <v>1.2546443158698441E-2</v>
      </c>
      <c r="AB60" s="15">
        <v>6.7821362050736762E-3</v>
      </c>
      <c r="AC60" s="15">
        <v>5.5959826897201397E-3</v>
      </c>
      <c r="AD60" s="15">
        <v>3.444389429505844E-3</v>
      </c>
      <c r="AE60" s="15">
        <v>3.7607061968236285E-3</v>
      </c>
      <c r="AF60" s="15">
        <v>3.9528088098670627E-3</v>
      </c>
      <c r="AG60" s="15">
        <v>6.0476641393786643E-3</v>
      </c>
      <c r="AH60" s="15">
        <v>4.319738823124814E-3</v>
      </c>
      <c r="AI60" s="15">
        <v>1.1337388404863867E-2</v>
      </c>
      <c r="AJ60" s="15">
        <v>9.8946490678106982E-3</v>
      </c>
      <c r="AK60" s="15">
        <v>7.1431281555341727E-3</v>
      </c>
      <c r="AL60" s="15">
        <v>4.1111886130311363E-3</v>
      </c>
      <c r="AM60" s="15">
        <v>3.1004682923121032E-3</v>
      </c>
      <c r="AN60" s="15">
        <v>2.8241209703182592E-3</v>
      </c>
      <c r="AO60" s="15">
        <v>1.1652361831812404E-2</v>
      </c>
      <c r="AP60" s="15">
        <v>5.8220021553601203E-3</v>
      </c>
      <c r="AQ60" s="15">
        <v>5.0841087158328907E-3</v>
      </c>
      <c r="AR60" s="15">
        <v>6.0625320835570894E-4</v>
      </c>
      <c r="AS60" s="15">
        <v>1.4756420724544512E-3</v>
      </c>
      <c r="AT60" s="15">
        <v>8.3516135385723893E-4</v>
      </c>
      <c r="AU60" s="15">
        <v>5.1585288143882657E-4</v>
      </c>
      <c r="AV60" s="15">
        <v>1.7764331534067247E-5</v>
      </c>
      <c r="AW60" s="15">
        <v>3.1265802225712333E-2</v>
      </c>
      <c r="AX60" s="15">
        <v>5.1055650762617233E-4</v>
      </c>
      <c r="AY60" s="15">
        <v>1.1602676299089738E-4</v>
      </c>
      <c r="AZ60" s="15">
        <v>7.6113817027013096E-5</v>
      </c>
      <c r="BA60" s="15">
        <v>5.9887231423047092E-5</v>
      </c>
      <c r="BB60" s="15">
        <v>1.6923073158798751E-4</v>
      </c>
      <c r="BC60" s="15">
        <v>2.2213402576645664E-3</v>
      </c>
      <c r="BD60" s="15">
        <v>9.578219224262546E-4</v>
      </c>
      <c r="BE60" s="15">
        <v>3.6888330422774167E-5</v>
      </c>
      <c r="BF60" s="15">
        <v>1.2732275662767173E-4</v>
      </c>
      <c r="BG60" s="15">
        <v>4.0933464841970885E-2</v>
      </c>
      <c r="BH60" s="15">
        <v>5.9635952770323616E-5</v>
      </c>
      <c r="BI60" s="15">
        <v>1.5783016314881305E-3</v>
      </c>
      <c r="BJ60" s="15">
        <v>1.5321731129863163E-4</v>
      </c>
      <c r="BK60" s="15">
        <v>3.4352382882922761E-5</v>
      </c>
      <c r="BL60" s="15">
        <v>6.3487411427798389E-3</v>
      </c>
      <c r="BM60" s="15">
        <v>4.94048447555109E-3</v>
      </c>
      <c r="BN60" s="15">
        <v>9.4857931467330777E-4</v>
      </c>
      <c r="BO60" s="15">
        <v>7.754974158403519E-3</v>
      </c>
      <c r="BP60" s="15">
        <v>5.4524207432674582E-5</v>
      </c>
      <c r="BQ60" s="15">
        <v>5.8571301284176429E-4</v>
      </c>
      <c r="BR60" s="15">
        <v>1.093421855953333E-4</v>
      </c>
      <c r="BS60" s="15">
        <v>0</v>
      </c>
    </row>
    <row r="61" spans="1:71" x14ac:dyDescent="0.2">
      <c r="A61" s="24" t="s">
        <v>135</v>
      </c>
      <c r="B61" s="24" t="s">
        <v>406</v>
      </c>
      <c r="C61">
        <f t="shared" si="2"/>
        <v>57</v>
      </c>
      <c r="D61" s="15">
        <v>3.7647476565285506E-5</v>
      </c>
      <c r="E61" s="15">
        <v>2.603282324795053E-3</v>
      </c>
      <c r="F61" s="15">
        <v>2.742939549953419E-3</v>
      </c>
      <c r="G61" s="15">
        <v>1.9001388096419104E-3</v>
      </c>
      <c r="H61" s="15">
        <v>5.1782114829768255E-3</v>
      </c>
      <c r="I61" s="15">
        <v>1.5545165649522087E-4</v>
      </c>
      <c r="J61" s="15">
        <v>5.2094318430152526E-5</v>
      </c>
      <c r="K61" s="15">
        <v>8.2964676695989267E-3</v>
      </c>
      <c r="L61" s="15">
        <v>3.0507278597033285E-3</v>
      </c>
      <c r="M61" s="15">
        <v>1.257734213865859E-2</v>
      </c>
      <c r="N61" s="15">
        <v>6.4972934396917842E-2</v>
      </c>
      <c r="O61" s="15">
        <v>1.6820917707496229E-2</v>
      </c>
      <c r="P61" s="15">
        <v>1.9757999226507538E-3</v>
      </c>
      <c r="Q61" s="15">
        <v>6.272062822447304E-3</v>
      </c>
      <c r="R61" s="15">
        <v>2.0231513009062976E-2</v>
      </c>
      <c r="S61" s="15">
        <v>1.2148267615629427E-3</v>
      </c>
      <c r="T61" s="15">
        <v>6.2462541095031788E-3</v>
      </c>
      <c r="U61" s="15">
        <v>3.0329832161195809E-3</v>
      </c>
      <c r="V61" s="15">
        <v>5.4696909475493536E-4</v>
      </c>
      <c r="W61" s="15">
        <v>2.1664329095726379E-3</v>
      </c>
      <c r="X61" s="15">
        <v>8.1967496681436733E-4</v>
      </c>
      <c r="Y61" s="15">
        <v>6.2805317893314559E-3</v>
      </c>
      <c r="Z61" s="15">
        <v>2.8479319035078665E-2</v>
      </c>
      <c r="AA61" s="15">
        <v>3.1386904285208177E-2</v>
      </c>
      <c r="AB61" s="15">
        <v>4.7529148385518829E-3</v>
      </c>
      <c r="AC61" s="15">
        <v>3.3664040709977627E-3</v>
      </c>
      <c r="AD61" s="15">
        <v>2.2789664744844985E-3</v>
      </c>
      <c r="AE61" s="15">
        <v>3.0765481596218403E-4</v>
      </c>
      <c r="AF61" s="15">
        <v>5.3906859137726774E-3</v>
      </c>
      <c r="AG61" s="15">
        <v>1.5814378099621048E-2</v>
      </c>
      <c r="AH61" s="15">
        <v>8.8014354832483994E-3</v>
      </c>
      <c r="AI61" s="15">
        <v>3.9731342066691563E-3</v>
      </c>
      <c r="AJ61" s="15">
        <v>2.8936706834512889E-2</v>
      </c>
      <c r="AK61" s="15">
        <v>1.866629136018411E-3</v>
      </c>
      <c r="AL61" s="15">
        <v>6.2366940086156343E-3</v>
      </c>
      <c r="AM61" s="15">
        <v>6.0891469910103278E-3</v>
      </c>
      <c r="AN61" s="15">
        <v>1.9703499050286082E-3</v>
      </c>
      <c r="AO61" s="15">
        <v>1.457433042226392E-2</v>
      </c>
      <c r="AP61" s="15">
        <v>2.8204931245132498E-3</v>
      </c>
      <c r="AQ61" s="15">
        <v>3.0135633295693904E-3</v>
      </c>
      <c r="AR61" s="15">
        <v>1.7343171142801178E-2</v>
      </c>
      <c r="AS61" s="15">
        <v>1.7539496941906801E-2</v>
      </c>
      <c r="AT61" s="15">
        <v>2.039362671907085E-3</v>
      </c>
      <c r="AU61" s="15">
        <v>2.0148623519974543E-3</v>
      </c>
      <c r="AV61" s="15">
        <v>5.9567829313110872E-3</v>
      </c>
      <c r="AW61" s="15">
        <v>9.9056696339309292E-3</v>
      </c>
      <c r="AX61" s="15">
        <v>1.3273636166274085E-2</v>
      </c>
      <c r="AY61" s="15">
        <v>3.0445271061654037E-3</v>
      </c>
      <c r="AZ61" s="15">
        <v>4.4602648738321135E-2</v>
      </c>
      <c r="BA61" s="15">
        <v>4.7539508835985976E-2</v>
      </c>
      <c r="BB61" s="15">
        <v>2.0304947989098279E-2</v>
      </c>
      <c r="BC61" s="15">
        <v>1.3078864395153739E-2</v>
      </c>
      <c r="BD61" s="15">
        <v>1.6516619840364986E-2</v>
      </c>
      <c r="BE61" s="15">
        <v>1.3722536838561223E-3</v>
      </c>
      <c r="BF61" s="15">
        <v>2.0469986528010412E-2</v>
      </c>
      <c r="BG61" s="15">
        <v>6.5203999349182275E-3</v>
      </c>
      <c r="BH61" s="15">
        <v>1.9534567370098243E-2</v>
      </c>
      <c r="BI61" s="15">
        <v>2.2858752158879118E-2</v>
      </c>
      <c r="BJ61" s="15">
        <v>6.5637320198359038E-3</v>
      </c>
      <c r="BK61" s="15">
        <v>4.3839735824324957E-3</v>
      </c>
      <c r="BL61" s="15">
        <v>4.7310805431023716E-3</v>
      </c>
      <c r="BM61" s="15">
        <v>2.10504630710073E-3</v>
      </c>
      <c r="BN61" s="15">
        <v>2.2403554187996548E-2</v>
      </c>
      <c r="BO61" s="15">
        <v>5.1734920104892059E-3</v>
      </c>
      <c r="BP61" s="15">
        <v>1.7260819501016206E-4</v>
      </c>
      <c r="BQ61" s="15">
        <v>4.2113209417518054E-2</v>
      </c>
      <c r="BR61" s="15">
        <v>1.0364399767804395E-2</v>
      </c>
      <c r="BS61" s="15">
        <v>0</v>
      </c>
    </row>
    <row r="62" spans="1:71" x14ac:dyDescent="0.2">
      <c r="A62" s="24" t="s">
        <v>136</v>
      </c>
      <c r="B62" s="25" t="s">
        <v>408</v>
      </c>
      <c r="C62">
        <f t="shared" si="2"/>
        <v>58</v>
      </c>
      <c r="D62" s="15">
        <v>4.2389386243665893E-4</v>
      </c>
      <c r="E62" s="15">
        <v>1.6781804440000404E-4</v>
      </c>
      <c r="F62" s="15">
        <v>1.0169987779825387E-3</v>
      </c>
      <c r="G62" s="15">
        <v>5.997133868449551E-3</v>
      </c>
      <c r="H62" s="15">
        <v>3.8465291436707016E-2</v>
      </c>
      <c r="I62" s="15">
        <v>1.1160851489792418E-2</v>
      </c>
      <c r="J62" s="15">
        <v>9.0118490748282952E-3</v>
      </c>
      <c r="K62" s="15">
        <v>7.3950738186936288E-4</v>
      </c>
      <c r="L62" s="15">
        <v>3.212000843899619E-3</v>
      </c>
      <c r="M62" s="15">
        <v>1.910329399292709E-3</v>
      </c>
      <c r="N62" s="15">
        <v>2.4181245780808547E-3</v>
      </c>
      <c r="O62" s="15">
        <v>1.3923465670534184E-3</v>
      </c>
      <c r="P62" s="15">
        <v>6.9496722127143163E-4</v>
      </c>
      <c r="Q62" s="15">
        <v>9.2545729294207617E-4</v>
      </c>
      <c r="R62" s="15">
        <v>9.5311789435044241E-4</v>
      </c>
      <c r="S62" s="15">
        <v>2.7244731518795478E-3</v>
      </c>
      <c r="T62" s="15">
        <v>4.6336705189076099E-3</v>
      </c>
      <c r="U62" s="15">
        <v>5.0488961849171664E-3</v>
      </c>
      <c r="V62" s="15">
        <v>5.7586509115543948E-4</v>
      </c>
      <c r="W62" s="15">
        <v>1.2005015506388551E-3</v>
      </c>
      <c r="X62" s="15">
        <v>1.4936587525555716E-3</v>
      </c>
      <c r="Y62" s="15">
        <v>2.9831024217729834E-3</v>
      </c>
      <c r="Z62" s="15">
        <v>1.0687465708585993E-3</v>
      </c>
      <c r="AA62" s="15">
        <v>1.7415397297206757E-3</v>
      </c>
      <c r="AB62" s="15">
        <v>2.7620672835131257E-3</v>
      </c>
      <c r="AC62" s="15">
        <v>2.9299173155328774E-3</v>
      </c>
      <c r="AD62" s="15">
        <v>5.1207214351307179E-3</v>
      </c>
      <c r="AE62" s="15">
        <v>2.641107263294138E-3</v>
      </c>
      <c r="AF62" s="15">
        <v>3.5628658303131669E-3</v>
      </c>
      <c r="AG62" s="15">
        <v>2.4976865584880226E-3</v>
      </c>
      <c r="AH62" s="15">
        <v>1.5189441996715247E-3</v>
      </c>
      <c r="AI62" s="15">
        <v>2.7609718380224358E-3</v>
      </c>
      <c r="AJ62" s="15">
        <v>5.1412152220740069E-3</v>
      </c>
      <c r="AK62" s="15">
        <v>3.320555485891706E-3</v>
      </c>
      <c r="AL62" s="15">
        <v>5.8670252527080287E-3</v>
      </c>
      <c r="AM62" s="15">
        <v>1.8214864993486312E-3</v>
      </c>
      <c r="AN62" s="15">
        <v>3.0397800995200326E-3</v>
      </c>
      <c r="AO62" s="15">
        <v>1.787926413640898E-3</v>
      </c>
      <c r="AP62" s="15">
        <v>8.9322562769741116E-3</v>
      </c>
      <c r="AQ62" s="15">
        <v>3.1169041869390551E-3</v>
      </c>
      <c r="AR62" s="15">
        <v>2.597698232028157E-3</v>
      </c>
      <c r="AS62" s="15">
        <v>4.0176920094124663E-3</v>
      </c>
      <c r="AT62" s="15">
        <v>4.7671412195040303E-3</v>
      </c>
      <c r="AU62" s="15">
        <v>2.0387151647814697E-2</v>
      </c>
      <c r="AV62" s="15">
        <v>3.1823768951682652E-2</v>
      </c>
      <c r="AW62" s="15">
        <v>7.7733556879786706E-3</v>
      </c>
      <c r="AX62" s="15">
        <v>2.9014040802589122E-3</v>
      </c>
      <c r="AY62" s="15">
        <v>2.2828131162521874E-3</v>
      </c>
      <c r="AZ62" s="15">
        <v>1.7237049738417585E-2</v>
      </c>
      <c r="BA62" s="15">
        <v>1.1979758105133392E-2</v>
      </c>
      <c r="BB62" s="15">
        <v>1.1925573615198675E-2</v>
      </c>
      <c r="BC62" s="15">
        <v>8.6218634421058437E-3</v>
      </c>
      <c r="BD62" s="15">
        <v>1.1713246414157671E-3</v>
      </c>
      <c r="BE62" s="15">
        <v>1.9166227210897947E-4</v>
      </c>
      <c r="BF62" s="15">
        <v>1.8138534741279056E-3</v>
      </c>
      <c r="BG62" s="15">
        <v>6.2750704306185172E-3</v>
      </c>
      <c r="BH62" s="15">
        <v>1.3855984638929664E-3</v>
      </c>
      <c r="BI62" s="15">
        <v>1.6349994883187946E-2</v>
      </c>
      <c r="BJ62" s="15">
        <v>2.0895794710031708E-3</v>
      </c>
      <c r="BK62" s="15">
        <v>3.0964702377334931E-3</v>
      </c>
      <c r="BL62" s="15">
        <v>1.6496700459157996E-3</v>
      </c>
      <c r="BM62" s="15">
        <v>1.8224466030041262E-3</v>
      </c>
      <c r="BN62" s="15">
        <v>8.3817449874638485E-3</v>
      </c>
      <c r="BO62" s="15">
        <v>3.4673151769284835E-3</v>
      </c>
      <c r="BP62" s="15">
        <v>1.5631928975804949E-3</v>
      </c>
      <c r="BQ62" s="15">
        <v>7.4264124144793756E-3</v>
      </c>
      <c r="BR62" s="15">
        <v>9.8199203555392103E-4</v>
      </c>
      <c r="BS62" s="15">
        <v>0</v>
      </c>
    </row>
    <row r="63" spans="1:71" x14ac:dyDescent="0.2">
      <c r="A63" s="24" t="s">
        <v>137</v>
      </c>
      <c r="B63" s="24" t="s">
        <v>410</v>
      </c>
      <c r="C63">
        <f t="shared" si="2"/>
        <v>59</v>
      </c>
      <c r="D63" s="15">
        <v>8.2538780292573991E-5</v>
      </c>
      <c r="E63" s="15">
        <v>1.0909187955385369E-4</v>
      </c>
      <c r="F63" s="15">
        <v>7.9947839501830621E-4</v>
      </c>
      <c r="G63" s="15">
        <v>2.4556467302049384E-2</v>
      </c>
      <c r="H63" s="15">
        <v>6.9375656833532721E-3</v>
      </c>
      <c r="I63" s="15">
        <v>8.5039898270937806E-3</v>
      </c>
      <c r="J63" s="15">
        <v>1.2164218707744558E-2</v>
      </c>
      <c r="K63" s="15">
        <v>2.8627968784416748E-3</v>
      </c>
      <c r="L63" s="15">
        <v>8.4722301615377978E-3</v>
      </c>
      <c r="M63" s="15">
        <v>4.3845669959169829E-3</v>
      </c>
      <c r="N63" s="15">
        <v>1.3024226835703926E-2</v>
      </c>
      <c r="O63" s="15">
        <v>9.5750245927128923E-3</v>
      </c>
      <c r="P63" s="15">
        <v>4.2781925147811796E-3</v>
      </c>
      <c r="Q63" s="15">
        <v>2.9366840630150517E-3</v>
      </c>
      <c r="R63" s="15">
        <v>6.0915842904906807E-3</v>
      </c>
      <c r="S63" s="15">
        <v>1.6936904265292909E-3</v>
      </c>
      <c r="T63" s="15">
        <v>7.4820898777519899E-3</v>
      </c>
      <c r="U63" s="15">
        <v>1.6967298302200556E-3</v>
      </c>
      <c r="V63" s="15">
        <v>6.4640830844134994E-4</v>
      </c>
      <c r="W63" s="15">
        <v>9.8908926048075895E-3</v>
      </c>
      <c r="X63" s="15">
        <v>3.5416758180475106E-3</v>
      </c>
      <c r="Y63" s="15">
        <v>1.0896521574324041E-2</v>
      </c>
      <c r="Z63" s="15">
        <v>8.6389180361824986E-3</v>
      </c>
      <c r="AA63" s="15">
        <v>1.9126926114282985E-2</v>
      </c>
      <c r="AB63" s="15">
        <v>6.4195428466013327E-3</v>
      </c>
      <c r="AC63" s="15">
        <v>9.4864615556252627E-3</v>
      </c>
      <c r="AD63" s="15">
        <v>5.3761084970925634E-3</v>
      </c>
      <c r="AE63" s="15">
        <v>8.6115750876279724E-3</v>
      </c>
      <c r="AF63" s="15">
        <v>7.4436020695706406E-3</v>
      </c>
      <c r="AG63" s="15">
        <v>9.8958254118892974E-3</v>
      </c>
      <c r="AH63" s="15">
        <v>8.7399803658295139E-3</v>
      </c>
      <c r="AI63" s="15">
        <v>1.5470220597396897E-2</v>
      </c>
      <c r="AJ63" s="15">
        <v>9.5537481073665106E-3</v>
      </c>
      <c r="AK63" s="15">
        <v>4.4717799676110706E-3</v>
      </c>
      <c r="AL63" s="15">
        <v>4.1330134332813063E-3</v>
      </c>
      <c r="AM63" s="15">
        <v>4.0103398162284849E-3</v>
      </c>
      <c r="AN63" s="15">
        <v>6.109477131743507E-3</v>
      </c>
      <c r="AO63" s="15">
        <v>1.288043474173913E-2</v>
      </c>
      <c r="AP63" s="15">
        <v>5.2534095967134795E-3</v>
      </c>
      <c r="AQ63" s="15">
        <v>3.6537517898706886E-3</v>
      </c>
      <c r="AR63" s="15">
        <v>1.2103914005274143E-2</v>
      </c>
      <c r="AS63" s="15">
        <v>2.855747245327319E-2</v>
      </c>
      <c r="AT63" s="15">
        <v>5.2826939538481174E-3</v>
      </c>
      <c r="AU63" s="15">
        <v>4.1286820836963405E-3</v>
      </c>
      <c r="AV63" s="15">
        <v>2.624165292833993E-2</v>
      </c>
      <c r="AW63" s="15">
        <v>2.391415846353568E-2</v>
      </c>
      <c r="AX63" s="15">
        <v>3.4588233898339038E-2</v>
      </c>
      <c r="AY63" s="15">
        <v>7.4328769972269353E-3</v>
      </c>
      <c r="AZ63" s="15">
        <v>1.3573927002049088E-2</v>
      </c>
      <c r="BA63" s="15">
        <v>2.1975153788655759E-2</v>
      </c>
      <c r="BB63" s="15">
        <v>0.10067968198591064</v>
      </c>
      <c r="BC63" s="15">
        <v>4.0465831675794359E-2</v>
      </c>
      <c r="BD63" s="15">
        <v>3.1522135952852859E-2</v>
      </c>
      <c r="BE63" s="15">
        <v>2.0076200306144731E-3</v>
      </c>
      <c r="BF63" s="15">
        <v>1.8814828603545403E-2</v>
      </c>
      <c r="BG63" s="15">
        <v>9.0570458963754839E-3</v>
      </c>
      <c r="BH63" s="15">
        <v>7.0171102937438929E-3</v>
      </c>
      <c r="BI63" s="15">
        <v>1.3681873114471575E-2</v>
      </c>
      <c r="BJ63" s="15">
        <v>2.4730246185883233E-2</v>
      </c>
      <c r="BK63" s="15">
        <v>8.4776921858191502E-3</v>
      </c>
      <c r="BL63" s="15">
        <v>3.1747555020600865E-2</v>
      </c>
      <c r="BM63" s="15">
        <v>3.3051349530466533E-2</v>
      </c>
      <c r="BN63" s="15">
        <v>3.1868611727911091E-2</v>
      </c>
      <c r="BO63" s="15">
        <v>4.8436366373340138E-2</v>
      </c>
      <c r="BP63" s="15">
        <v>1.5381890138182449E-2</v>
      </c>
      <c r="BQ63" s="15">
        <v>2.9820427296599172E-2</v>
      </c>
      <c r="BR63" s="15">
        <v>4.039639617479146E-2</v>
      </c>
      <c r="BS63" s="15">
        <v>0</v>
      </c>
    </row>
    <row r="64" spans="1:71" x14ac:dyDescent="0.2">
      <c r="A64" s="24" t="s">
        <v>138</v>
      </c>
      <c r="B64" s="24" t="s">
        <v>412</v>
      </c>
      <c r="C64">
        <f t="shared" si="2"/>
        <v>60</v>
      </c>
      <c r="D64" s="15">
        <v>9.6265837360898022E-6</v>
      </c>
      <c r="E64" s="15">
        <v>9.4246498436871385E-6</v>
      </c>
      <c r="F64" s="15">
        <v>9.0001868121609857E-5</v>
      </c>
      <c r="G64" s="15">
        <v>3.7220313870027613E-4</v>
      </c>
      <c r="H64" s="15">
        <v>9.4411316209195098E-4</v>
      </c>
      <c r="I64" s="15">
        <v>1.101192793546179E-3</v>
      </c>
      <c r="J64" s="15">
        <v>1.214098333650128E-3</v>
      </c>
      <c r="K64" s="15">
        <v>1.2649712172520553E-3</v>
      </c>
      <c r="L64" s="15">
        <v>2.1662824459133838E-3</v>
      </c>
      <c r="M64" s="15">
        <v>1.1017086855178949E-3</v>
      </c>
      <c r="N64" s="15">
        <v>1.6187820051890688E-3</v>
      </c>
      <c r="O64" s="15">
        <v>8.8162348422886616E-3</v>
      </c>
      <c r="P64" s="15">
        <v>6.9396022298820448E-4</v>
      </c>
      <c r="Q64" s="15">
        <v>5.5893061058830248E-4</v>
      </c>
      <c r="R64" s="15">
        <v>1.0936339632584215E-3</v>
      </c>
      <c r="S64" s="15">
        <v>1.9890130507293248E-3</v>
      </c>
      <c r="T64" s="15">
        <v>4.7003185318565824E-3</v>
      </c>
      <c r="U64" s="15">
        <v>8.0000729046580043E-4</v>
      </c>
      <c r="V64" s="15">
        <v>3.2534352769994062E-4</v>
      </c>
      <c r="W64" s="15">
        <v>4.6170754915875417E-5</v>
      </c>
      <c r="X64" s="15">
        <v>1.6613039389677573E-3</v>
      </c>
      <c r="Y64" s="15">
        <v>2.4555613642616948E-3</v>
      </c>
      <c r="Z64" s="15">
        <v>8.672006052166403E-4</v>
      </c>
      <c r="AA64" s="15">
        <v>3.7115523333502219E-3</v>
      </c>
      <c r="AB64" s="15">
        <v>1.9260002052572021E-3</v>
      </c>
      <c r="AC64" s="15">
        <v>5.3680863542491641E-3</v>
      </c>
      <c r="AD64" s="15">
        <v>7.7737464504129268E-4</v>
      </c>
      <c r="AE64" s="15">
        <v>1.0670887638088513E-3</v>
      </c>
      <c r="AF64" s="15">
        <v>2.1365065891743797E-3</v>
      </c>
      <c r="AG64" s="15">
        <v>1.6184680054294302E-3</v>
      </c>
      <c r="AH64" s="15">
        <v>1.3441885207165288E-3</v>
      </c>
      <c r="AI64" s="15">
        <v>2.159460350156983E-3</v>
      </c>
      <c r="AJ64" s="15">
        <v>4.0807512645893293E-3</v>
      </c>
      <c r="AK64" s="15">
        <v>3.4010967991298319E-3</v>
      </c>
      <c r="AL64" s="15">
        <v>2.4203186494608474E-3</v>
      </c>
      <c r="AM64" s="15">
        <v>8.3600579343004044E-4</v>
      </c>
      <c r="AN64" s="15">
        <v>3.1218818580206432E-3</v>
      </c>
      <c r="AO64" s="15">
        <v>1.4229093385917961E-3</v>
      </c>
      <c r="AP64" s="15">
        <v>7.1983953406524722E-3</v>
      </c>
      <c r="AQ64" s="15">
        <v>1.1733837161142292E-3</v>
      </c>
      <c r="AR64" s="15">
        <v>4.6815929068880716E-3</v>
      </c>
      <c r="AS64" s="15">
        <v>5.161404017948009E-3</v>
      </c>
      <c r="AT64" s="15">
        <v>3.977296101573085E-3</v>
      </c>
      <c r="AU64" s="15">
        <v>1.044456718760799E-3</v>
      </c>
      <c r="AV64" s="15">
        <v>5.6676986509404661E-3</v>
      </c>
      <c r="AW64" s="15">
        <v>2.3670979607668619E-2</v>
      </c>
      <c r="AX64" s="15">
        <v>4.3230003314524172E-3</v>
      </c>
      <c r="AY64" s="15">
        <v>2.4515982268540808E-3</v>
      </c>
      <c r="AZ64" s="15">
        <v>2.0390207167680636E-3</v>
      </c>
      <c r="BA64" s="15">
        <v>7.0689577981333006E-3</v>
      </c>
      <c r="BB64" s="15">
        <v>4.030149761336867E-3</v>
      </c>
      <c r="BC64" s="15">
        <v>3.7229217718883823E-3</v>
      </c>
      <c r="BD64" s="15">
        <v>8.7948352802590755E-3</v>
      </c>
      <c r="BE64" s="15">
        <v>3.0036511086702907E-4</v>
      </c>
      <c r="BF64" s="15">
        <v>4.0778559395254895E-3</v>
      </c>
      <c r="BG64" s="15">
        <v>1.8892004332306543E-4</v>
      </c>
      <c r="BH64" s="15">
        <v>2.1667665793741147E-3</v>
      </c>
      <c r="BI64" s="15">
        <v>2.8436151582016886E-3</v>
      </c>
      <c r="BJ64" s="15">
        <v>3.1291006222035731E-3</v>
      </c>
      <c r="BK64" s="15">
        <v>1.098251779785582E-3</v>
      </c>
      <c r="BL64" s="15">
        <v>9.6345763808957912E-3</v>
      </c>
      <c r="BM64" s="15">
        <v>9.9353621059493549E-3</v>
      </c>
      <c r="BN64" s="15">
        <v>1.2208577168958014E-2</v>
      </c>
      <c r="BO64" s="15">
        <v>6.8115401010936175E-3</v>
      </c>
      <c r="BP64" s="15">
        <v>1.3780975075299934E-5</v>
      </c>
      <c r="BQ64" s="15">
        <v>4.4762809660844199E-3</v>
      </c>
      <c r="BR64" s="15">
        <v>3.5068714289333001E-5</v>
      </c>
      <c r="BS64" s="15">
        <v>0</v>
      </c>
    </row>
    <row r="65" spans="1:74" x14ac:dyDescent="0.2">
      <c r="A65" s="24" t="s">
        <v>139</v>
      </c>
      <c r="B65" s="24" t="s">
        <v>414</v>
      </c>
      <c r="C65">
        <f t="shared" si="2"/>
        <v>61</v>
      </c>
      <c r="D65" s="15">
        <v>3.8260760899123589E-4</v>
      </c>
      <c r="E65" s="15">
        <v>5.6683545425765061E-4</v>
      </c>
      <c r="F65" s="15">
        <v>5.8820965760952241E-4</v>
      </c>
      <c r="G65" s="15">
        <v>1.5908021795025891E-3</v>
      </c>
      <c r="H65" s="15">
        <v>4.7647698648597978E-3</v>
      </c>
      <c r="I65" s="15">
        <v>4.0829317104372617E-3</v>
      </c>
      <c r="J65" s="15">
        <v>2.7118400080730011E-3</v>
      </c>
      <c r="K65" s="15">
        <v>1.9173704683299304E-3</v>
      </c>
      <c r="L65" s="15">
        <v>2.2295766680239895E-3</v>
      </c>
      <c r="M65" s="15">
        <v>3.2354216841816016E-3</v>
      </c>
      <c r="N65" s="15">
        <v>8.0888086051031042E-3</v>
      </c>
      <c r="O65" s="15">
        <v>4.4744548005762746E-3</v>
      </c>
      <c r="P65" s="15">
        <v>8.0412595867375045E-4</v>
      </c>
      <c r="Q65" s="15">
        <v>9.8422042528002068E-4</v>
      </c>
      <c r="R65" s="15">
        <v>2.2999277858707671E-3</v>
      </c>
      <c r="S65" s="15">
        <v>1.8145599336081091E-3</v>
      </c>
      <c r="T65" s="15">
        <v>2.4700880222047754E-3</v>
      </c>
      <c r="U65" s="15">
        <v>8.3692281280638874E-4</v>
      </c>
      <c r="V65" s="15">
        <v>6.282120196957735E-4</v>
      </c>
      <c r="W65" s="15">
        <v>1.4522925640817982E-3</v>
      </c>
      <c r="X65" s="15">
        <v>3.0226890107256255E-3</v>
      </c>
      <c r="Y65" s="15">
        <v>3.1942052169550645E-3</v>
      </c>
      <c r="Z65" s="15">
        <v>4.8803313205818205E-3</v>
      </c>
      <c r="AA65" s="15">
        <v>6.6242469632344968E-3</v>
      </c>
      <c r="AB65" s="15">
        <v>1.6581858902144245E-3</v>
      </c>
      <c r="AC65" s="15">
        <v>2.2446719173139398E-3</v>
      </c>
      <c r="AD65" s="15">
        <v>4.2715191535904464E-3</v>
      </c>
      <c r="AE65" s="15">
        <v>2.8442516870124668E-3</v>
      </c>
      <c r="AF65" s="15">
        <v>1.5767198647063398E-3</v>
      </c>
      <c r="AG65" s="15">
        <v>2.8927372664825993E-3</v>
      </c>
      <c r="AH65" s="15">
        <v>2.9808448460134055E-3</v>
      </c>
      <c r="AI65" s="15">
        <v>2.11917724940689E-3</v>
      </c>
      <c r="AJ65" s="15">
        <v>4.7795024703394485E-3</v>
      </c>
      <c r="AK65" s="15">
        <v>1.7956366868101521E-3</v>
      </c>
      <c r="AL65" s="15">
        <v>1.6623191002675384E-3</v>
      </c>
      <c r="AM65" s="15">
        <v>1.1727733626741047E-3</v>
      </c>
      <c r="AN65" s="15">
        <v>1.1352757282503375E-3</v>
      </c>
      <c r="AO65" s="15">
        <v>2.5836849379268327E-3</v>
      </c>
      <c r="AP65" s="15">
        <v>1.9124267676333985E-3</v>
      </c>
      <c r="AQ65" s="15">
        <v>8.0195721895061486E-4</v>
      </c>
      <c r="AR65" s="15">
        <v>3.2299866625736169E-3</v>
      </c>
      <c r="AS65" s="15">
        <v>3.5406706375540279E-3</v>
      </c>
      <c r="AT65" s="15">
        <v>1.5121997900031435E-3</v>
      </c>
      <c r="AU65" s="15">
        <v>5.2016562767615033E-3</v>
      </c>
      <c r="AV65" s="15">
        <v>5.7617139848693301E-3</v>
      </c>
      <c r="AW65" s="15">
        <v>3.9111456208581847E-3</v>
      </c>
      <c r="AX65" s="15">
        <v>2.8471989743072E-3</v>
      </c>
      <c r="AY65" s="15">
        <v>8.5864723790029498E-4</v>
      </c>
      <c r="AZ65" s="15">
        <v>5.1181255341885556E-3</v>
      </c>
      <c r="BA65" s="15">
        <v>7.462348793747367E-3</v>
      </c>
      <c r="BB65" s="15">
        <v>3.2524067136910353E-3</v>
      </c>
      <c r="BC65" s="15">
        <v>2.9966235019045608E-3</v>
      </c>
      <c r="BD65" s="15">
        <v>2.8788912064282306E-3</v>
      </c>
      <c r="BE65" s="15">
        <v>3.1945313336991475E-4</v>
      </c>
      <c r="BF65" s="15">
        <v>5.0750853972054005E-3</v>
      </c>
      <c r="BG65" s="15">
        <v>6.9269166084039912E-3</v>
      </c>
      <c r="BH65" s="15">
        <v>3.4769154994976053E-3</v>
      </c>
      <c r="BI65" s="15">
        <v>3.2548868688964611E-3</v>
      </c>
      <c r="BJ65" s="15">
        <v>2.5240802226404236E-3</v>
      </c>
      <c r="BK65" s="15">
        <v>1.6336232291337578E-3</v>
      </c>
      <c r="BL65" s="15">
        <v>1.9078705607495031E-3</v>
      </c>
      <c r="BM65" s="15">
        <v>9.5955167394380051E-4</v>
      </c>
      <c r="BN65" s="15">
        <v>3.3742540500149099E-3</v>
      </c>
      <c r="BO65" s="15">
        <v>1.6988212964181881E-3</v>
      </c>
      <c r="BP65" s="15">
        <v>1.2375924943443964E-3</v>
      </c>
      <c r="BQ65" s="15">
        <v>6.0844493156743968E-3</v>
      </c>
      <c r="BR65" s="15">
        <v>3.9396189985067371E-3</v>
      </c>
      <c r="BS65" s="15">
        <v>0</v>
      </c>
    </row>
    <row r="66" spans="1:74" x14ac:dyDescent="0.2">
      <c r="A66" s="24" t="s">
        <v>140</v>
      </c>
      <c r="B66" s="24" t="s">
        <v>48</v>
      </c>
      <c r="C66">
        <f t="shared" si="2"/>
        <v>62</v>
      </c>
      <c r="D66" s="15">
        <v>1.4697513533459113E-7</v>
      </c>
      <c r="E66" s="15">
        <v>4.4663499864569792E-7</v>
      </c>
      <c r="F66" s="15">
        <v>1.6272920098947071E-6</v>
      </c>
      <c r="G66" s="15">
        <v>7.675595627774451E-5</v>
      </c>
      <c r="H66" s="15">
        <v>1.1369162898700933E-5</v>
      </c>
      <c r="I66" s="15">
        <v>7.4401610787080974E-4</v>
      </c>
      <c r="J66" s="15">
        <v>3.5562316935656202E-5</v>
      </c>
      <c r="K66" s="15">
        <v>1.2384635462401743E-4</v>
      </c>
      <c r="L66" s="15">
        <v>8.9331936934168978E-5</v>
      </c>
      <c r="M66" s="15">
        <v>7.0304369772520718E-5</v>
      </c>
      <c r="N66" s="15">
        <v>4.5636373139312103E-4</v>
      </c>
      <c r="O66" s="15">
        <v>4.8404387083613029E-4</v>
      </c>
      <c r="P66" s="15">
        <v>1.1915526478221904E-5</v>
      </c>
      <c r="Q66" s="15">
        <v>1.0016020699899972E-4</v>
      </c>
      <c r="R66" s="15">
        <v>2.4142774301880971E-4</v>
      </c>
      <c r="S66" s="15">
        <v>1.522780773076929E-4</v>
      </c>
      <c r="T66" s="15">
        <v>1.5035662381238058E-4</v>
      </c>
      <c r="U66" s="15">
        <v>1.9111615910716614E-5</v>
      </c>
      <c r="V66" s="15">
        <v>9.237090936526861E-7</v>
      </c>
      <c r="W66" s="15">
        <v>4.6777204663685072E-6</v>
      </c>
      <c r="X66" s="15">
        <v>2.727548751185282E-4</v>
      </c>
      <c r="Y66" s="15">
        <v>1.565017633162369E-4</v>
      </c>
      <c r="Z66" s="15">
        <v>6.7606262990526505E-4</v>
      </c>
      <c r="AA66" s="15">
        <v>1.3854184148379505E-3</v>
      </c>
      <c r="AB66" s="15">
        <v>1.2973209122470327E-4</v>
      </c>
      <c r="AC66" s="15">
        <v>1.568676912579173E-4</v>
      </c>
      <c r="AD66" s="15">
        <v>1.3904606271550749E-4</v>
      </c>
      <c r="AE66" s="15">
        <v>6.8085615906053523E-4</v>
      </c>
      <c r="AF66" s="15">
        <v>6.0028669477541338E-5</v>
      </c>
      <c r="AG66" s="15">
        <v>2.0568757336722853E-4</v>
      </c>
      <c r="AH66" s="15">
        <v>7.2781272052314439E-4</v>
      </c>
      <c r="AI66" s="15">
        <v>4.0417426983619764E-4</v>
      </c>
      <c r="AJ66" s="15">
        <v>6.2079573695546155E-4</v>
      </c>
      <c r="AK66" s="15">
        <v>6.2417143392714809E-4</v>
      </c>
      <c r="AL66" s="15">
        <v>2.4132341101502474E-4</v>
      </c>
      <c r="AM66" s="15">
        <v>1.2321229521667626E-4</v>
      </c>
      <c r="AN66" s="15">
        <v>1.9301336374828738E-5</v>
      </c>
      <c r="AO66" s="15">
        <v>2.0032055079523248E-4</v>
      </c>
      <c r="AP66" s="15">
        <v>6.5895647378611837E-5</v>
      </c>
      <c r="AQ66" s="15">
        <v>2.1074232476346223E-5</v>
      </c>
      <c r="AR66" s="15">
        <v>3.6324237358365472E-5</v>
      </c>
      <c r="AS66" s="15">
        <v>1.4251559378776268E-4</v>
      </c>
      <c r="AT66" s="15">
        <v>2.7646212079931368E-5</v>
      </c>
      <c r="AU66" s="15">
        <v>3.5234297554585729E-5</v>
      </c>
      <c r="AV66" s="15">
        <v>3.9829962772145815E-5</v>
      </c>
      <c r="AW66" s="15">
        <v>5.3476886424972508E-5</v>
      </c>
      <c r="AX66" s="15">
        <v>9.4679639349452212E-5</v>
      </c>
      <c r="AY66" s="15">
        <v>2.0926086829620201E-5</v>
      </c>
      <c r="AZ66" s="15">
        <v>7.0015553215875358E-5</v>
      </c>
      <c r="BA66" s="15">
        <v>2.6950255433220488E-5</v>
      </c>
      <c r="BB66" s="15">
        <v>4.1209710388104222E-4</v>
      </c>
      <c r="BC66" s="15">
        <v>3.1043548244422586E-4</v>
      </c>
      <c r="BD66" s="15">
        <v>9.3822653139159656E-5</v>
      </c>
      <c r="BE66" s="15">
        <v>3.8107005415721309E-6</v>
      </c>
      <c r="BF66" s="15">
        <v>1.2996607217473862E-4</v>
      </c>
      <c r="BG66" s="15">
        <v>3.6293532494815557E-3</v>
      </c>
      <c r="BH66" s="15">
        <v>6.5815452884534974E-5</v>
      </c>
      <c r="BI66" s="15">
        <v>3.1557655347811694E-4</v>
      </c>
      <c r="BJ66" s="15">
        <v>8.4312155459450151E-5</v>
      </c>
      <c r="BK66" s="15">
        <v>4.3536426900790019E-5</v>
      </c>
      <c r="BL66" s="15">
        <v>6.1246215522872406E-5</v>
      </c>
      <c r="BM66" s="15">
        <v>6.1392804545747201E-5</v>
      </c>
      <c r="BN66" s="15">
        <v>6.773268852789733E-5</v>
      </c>
      <c r="BO66" s="15">
        <v>1.0275185444354511E-4</v>
      </c>
      <c r="BP66" s="15">
        <v>8.3954667140617153E-5</v>
      </c>
      <c r="BQ66" s="15">
        <v>1.1055741447499013E-4</v>
      </c>
      <c r="BR66" s="15">
        <v>1.0003175912895777E-4</v>
      </c>
      <c r="BS66" s="15">
        <v>0</v>
      </c>
    </row>
    <row r="67" spans="1:74" x14ac:dyDescent="0.2">
      <c r="A67" s="24" t="s">
        <v>141</v>
      </c>
      <c r="B67" s="24" t="s">
        <v>295</v>
      </c>
      <c r="C67">
        <f t="shared" si="2"/>
        <v>63</v>
      </c>
      <c r="D67" s="15">
        <v>1.5657530858023758E-5</v>
      </c>
      <c r="E67" s="15">
        <v>1.6703225876505497E-5</v>
      </c>
      <c r="F67" s="15">
        <v>4.2428324182841295E-6</v>
      </c>
      <c r="G67" s="15">
        <v>5.9551410757576206E-5</v>
      </c>
      <c r="H67" s="15">
        <v>3.241484390722535E-4</v>
      </c>
      <c r="I67" s="15">
        <v>2.4595741725720321E-3</v>
      </c>
      <c r="J67" s="15">
        <v>1.8865868833127747E-3</v>
      </c>
      <c r="K67" s="15">
        <v>3.7344603482362776E-5</v>
      </c>
      <c r="L67" s="15">
        <v>1.1484833053032756E-5</v>
      </c>
      <c r="M67" s="15">
        <v>1.0582666491412975E-4</v>
      </c>
      <c r="N67" s="15">
        <v>3.8001113966674318E-5</v>
      </c>
      <c r="O67" s="15">
        <v>5.0151113312750474E-5</v>
      </c>
      <c r="P67" s="15">
        <v>4.475874548537724E-5</v>
      </c>
      <c r="Q67" s="15">
        <v>2.999467348590915E-5</v>
      </c>
      <c r="R67" s="15">
        <v>3.7210832211623518E-5</v>
      </c>
      <c r="S67" s="15">
        <v>2.2196377224143475E-5</v>
      </c>
      <c r="T67" s="15">
        <v>5.3254729328318005E-4</v>
      </c>
      <c r="U67" s="15">
        <v>1.6641406560626997E-5</v>
      </c>
      <c r="V67" s="15">
        <v>3.2241973576443922E-5</v>
      </c>
      <c r="W67" s="15">
        <v>1.0587266837929349E-5</v>
      </c>
      <c r="X67" s="15">
        <v>1.023027860590106E-4</v>
      </c>
      <c r="Y67" s="15">
        <v>4.0311980018599766E-4</v>
      </c>
      <c r="Z67" s="15">
        <v>5.6747453477477158E-5</v>
      </c>
      <c r="AA67" s="15">
        <v>9.5687757612160243E-5</v>
      </c>
      <c r="AB67" s="15">
        <v>4.3022121200626787E-5</v>
      </c>
      <c r="AC67" s="15">
        <v>2.2481835698210601E-5</v>
      </c>
      <c r="AD67" s="15">
        <v>2.2396900980027634E-3</v>
      </c>
      <c r="AE67" s="15">
        <v>1.2998588425061426E-3</v>
      </c>
      <c r="AF67" s="15">
        <v>7.7822093835665338E-4</v>
      </c>
      <c r="AG67" s="15">
        <v>4.2756069345838894E-5</v>
      </c>
      <c r="AH67" s="15">
        <v>5.682574085075999E-5</v>
      </c>
      <c r="AI67" s="15">
        <v>2.6386846123558006E-4</v>
      </c>
      <c r="AJ67" s="15">
        <v>6.4241351083514045E-4</v>
      </c>
      <c r="AK67" s="15">
        <v>8.5524225467406779E-5</v>
      </c>
      <c r="AL67" s="15">
        <v>2.2039648099067157E-5</v>
      </c>
      <c r="AM67" s="15">
        <v>2.4872265937065052E-5</v>
      </c>
      <c r="AN67" s="15">
        <v>1.6077289085382422E-4</v>
      </c>
      <c r="AO67" s="15">
        <v>5.8765150259541897E-4</v>
      </c>
      <c r="AP67" s="15">
        <v>2.4796265677705213E-5</v>
      </c>
      <c r="AQ67" s="15">
        <v>1.5333272198791732E-5</v>
      </c>
      <c r="AR67" s="15">
        <v>2.0083659314312747E-4</v>
      </c>
      <c r="AS67" s="15">
        <v>9.0873051362284419E-4</v>
      </c>
      <c r="AT67" s="15">
        <v>3.0696761442433724E-3</v>
      </c>
      <c r="AU67" s="15">
        <v>3.6895803499226E-3</v>
      </c>
      <c r="AV67" s="15">
        <v>3.9660276670414513E-4</v>
      </c>
      <c r="AW67" s="15">
        <v>2.4063386676032553E-3</v>
      </c>
      <c r="AX67" s="15">
        <v>1.095728612464086E-4</v>
      </c>
      <c r="AY67" s="15">
        <v>3.9447920637730679E-5</v>
      </c>
      <c r="AZ67" s="15">
        <v>3.213843020307173E-5</v>
      </c>
      <c r="BA67" s="15">
        <v>1.923358166742101E-5</v>
      </c>
      <c r="BB67" s="15">
        <v>4.0982091614818014E-4</v>
      </c>
      <c r="BC67" s="15">
        <v>3.2043262682620093E-5</v>
      </c>
      <c r="BD67" s="15">
        <v>3.0692253458737828E-3</v>
      </c>
      <c r="BE67" s="15">
        <v>4.5394170467999848E-6</v>
      </c>
      <c r="BF67" s="15">
        <v>1.3861684992328729E-2</v>
      </c>
      <c r="BG67" s="15">
        <v>3.0649140176853221E-3</v>
      </c>
      <c r="BH67" s="15">
        <v>7.1206157081384856E-3</v>
      </c>
      <c r="BI67" s="15">
        <v>1.5533328275924747E-3</v>
      </c>
      <c r="BJ67" s="15">
        <v>7.3855545156893757E-3</v>
      </c>
      <c r="BK67" s="15">
        <v>3.5631950309417838E-3</v>
      </c>
      <c r="BL67" s="15">
        <v>5.6585504810372248E-4</v>
      </c>
      <c r="BM67" s="15">
        <v>1.988383363163225E-3</v>
      </c>
      <c r="BN67" s="15">
        <v>5.213245362381794E-5</v>
      </c>
      <c r="BO67" s="15">
        <v>2.7580817122818319E-3</v>
      </c>
      <c r="BP67" s="15">
        <v>2.2797696107384665E-5</v>
      </c>
      <c r="BQ67" s="15">
        <v>1.4998258738777666E-4</v>
      </c>
      <c r="BR67" s="15">
        <v>2.9556720626649187E-3</v>
      </c>
      <c r="BS67" s="15">
        <v>0</v>
      </c>
    </row>
    <row r="68" spans="1:74" x14ac:dyDescent="0.2">
      <c r="A68" s="24" t="s">
        <v>142</v>
      </c>
      <c r="B68" s="24" t="s">
        <v>49</v>
      </c>
      <c r="C68">
        <f t="shared" si="2"/>
        <v>64</v>
      </c>
      <c r="D68" s="15">
        <v>4.5249899200675882E-10</v>
      </c>
      <c r="E68" s="15">
        <v>5.3199876227889508E-10</v>
      </c>
      <c r="F68" s="15">
        <v>1.2988732729094811E-8</v>
      </c>
      <c r="G68" s="15">
        <v>2.3717958073399728E-6</v>
      </c>
      <c r="H68" s="15">
        <v>4.2432657311004324E-7</v>
      </c>
      <c r="I68" s="15">
        <v>7.4113540980796035E-5</v>
      </c>
      <c r="J68" s="15">
        <v>2.3402782123505537E-7</v>
      </c>
      <c r="K68" s="15">
        <v>1.2247409701702338E-5</v>
      </c>
      <c r="L68" s="15">
        <v>8.3972417600387726E-6</v>
      </c>
      <c r="M68" s="15">
        <v>6.3986456509478953E-6</v>
      </c>
      <c r="N68" s="15">
        <v>4.3790690001718257E-5</v>
      </c>
      <c r="O68" s="15">
        <v>4.8223549000886651E-5</v>
      </c>
      <c r="P68" s="15">
        <v>1.1405842989742575E-7</v>
      </c>
      <c r="Q68" s="15">
        <v>9.3390501926367916E-6</v>
      </c>
      <c r="R68" s="15">
        <v>2.3443994320172987E-5</v>
      </c>
      <c r="S68" s="15">
        <v>1.55487250044978E-5</v>
      </c>
      <c r="T68" s="15">
        <v>1.4857026766145658E-5</v>
      </c>
      <c r="U68" s="15">
        <v>1.674655369621812E-6</v>
      </c>
      <c r="V68" s="15">
        <v>7.2396161604103868E-8</v>
      </c>
      <c r="W68" s="15">
        <v>7.8764790337903277E-8</v>
      </c>
      <c r="X68" s="15">
        <v>2.7675586423945325E-5</v>
      </c>
      <c r="Y68" s="15">
        <v>1.5209436995589176E-5</v>
      </c>
      <c r="Z68" s="15">
        <v>6.8091134911470134E-5</v>
      </c>
      <c r="AA68" s="15">
        <v>1.3965919496029914E-4</v>
      </c>
      <c r="AB68" s="15">
        <v>1.2933624598233751E-5</v>
      </c>
      <c r="AC68" s="15">
        <v>1.4410827333406166E-5</v>
      </c>
      <c r="AD68" s="15">
        <v>1.2057388045407838E-5</v>
      </c>
      <c r="AE68" s="15">
        <v>6.7898823376645056E-5</v>
      </c>
      <c r="AF68" s="15">
        <v>4.2907419671757819E-6</v>
      </c>
      <c r="AG68" s="15">
        <v>1.9096708695609309E-5</v>
      </c>
      <c r="AH68" s="15">
        <v>7.3652030273021725E-5</v>
      </c>
      <c r="AI68" s="15">
        <v>3.8701550711716885E-5</v>
      </c>
      <c r="AJ68" s="15">
        <v>6.2591153859754308E-5</v>
      </c>
      <c r="AK68" s="15">
        <v>6.3780311642105963E-5</v>
      </c>
      <c r="AL68" s="15">
        <v>2.4467812384467417E-5</v>
      </c>
      <c r="AM68" s="15">
        <v>1.2051886790158284E-5</v>
      </c>
      <c r="AN68" s="15">
        <v>6.5876379197002191E-7</v>
      </c>
      <c r="AO68" s="15">
        <v>1.772665688383225E-5</v>
      </c>
      <c r="AP68" s="15">
        <v>6.2596816818927138E-6</v>
      </c>
      <c r="AQ68" s="15">
        <v>1.6693148683242239E-6</v>
      </c>
      <c r="AR68" s="15">
        <v>4.2206376678303041E-7</v>
      </c>
      <c r="AS68" s="15">
        <v>6.9303878891642839E-6</v>
      </c>
      <c r="AT68" s="15">
        <v>8.5066795544554664E-8</v>
      </c>
      <c r="AU68" s="15">
        <v>1.022189319139508E-7</v>
      </c>
      <c r="AV68" s="15">
        <v>3.0120354070989E-7</v>
      </c>
      <c r="AW68" s="15">
        <v>3.1460477975383158E-7</v>
      </c>
      <c r="AX68" s="15">
        <v>6.6676484199799058E-7</v>
      </c>
      <c r="AY68" s="15">
        <v>1.592202661101933E-7</v>
      </c>
      <c r="AZ68" s="15">
        <v>3.8716840976301493E-6</v>
      </c>
      <c r="BA68" s="15">
        <v>4.3805223362256946E-7</v>
      </c>
      <c r="BB68" s="15">
        <v>1.9870737700686773E-5</v>
      </c>
      <c r="BC68" s="15">
        <v>2.4434375543654195E-5</v>
      </c>
      <c r="BD68" s="15">
        <v>1.0865533096086082E-6</v>
      </c>
      <c r="BE68" s="15">
        <v>4.1408982663257395E-8</v>
      </c>
      <c r="BF68" s="15">
        <v>6.5586052150488001E-7</v>
      </c>
      <c r="BG68" s="15">
        <v>3.7062857552706363E-4</v>
      </c>
      <c r="BH68" s="15">
        <v>1.4399335007287859E-7</v>
      </c>
      <c r="BI68" s="15">
        <v>2.7593120320622289E-5</v>
      </c>
      <c r="BJ68" s="15">
        <v>8.7808877977064674E-7</v>
      </c>
      <c r="BK68" s="15">
        <v>2.842114062068843E-7</v>
      </c>
      <c r="BL68" s="15">
        <v>1.190063946306538E-6</v>
      </c>
      <c r="BM68" s="15">
        <v>4.8469421824472929E-7</v>
      </c>
      <c r="BN68" s="15">
        <v>7.7721189345033152E-7</v>
      </c>
      <c r="BO68" s="15">
        <v>1.1286930183365933E-6</v>
      </c>
      <c r="BP68" s="15">
        <v>9.2668324044037223E-4</v>
      </c>
      <c r="BQ68" s="15">
        <v>8.6266423374072044E-7</v>
      </c>
      <c r="BR68" s="15">
        <v>6.2936906801562912E-7</v>
      </c>
      <c r="BS68" s="15">
        <v>0</v>
      </c>
    </row>
    <row r="69" spans="1:74" x14ac:dyDescent="0.2">
      <c r="A69" s="24" t="s">
        <v>143</v>
      </c>
      <c r="B69" s="24" t="s">
        <v>296</v>
      </c>
      <c r="C69">
        <f t="shared" si="2"/>
        <v>65</v>
      </c>
      <c r="D69" s="15">
        <v>5.7142687291682929E-8</v>
      </c>
      <c r="E69" s="15">
        <v>9.5961129545274693E-8</v>
      </c>
      <c r="F69" s="15">
        <v>6.0860565558534589E-7</v>
      </c>
      <c r="G69" s="15">
        <v>3.5938867721635149E-6</v>
      </c>
      <c r="H69" s="15">
        <v>9.4330261235333692E-6</v>
      </c>
      <c r="I69" s="15">
        <v>6.1258748923171724E-6</v>
      </c>
      <c r="J69" s="15">
        <v>4.0310087511089336E-6</v>
      </c>
      <c r="K69" s="15">
        <v>7.99559271152639E-6</v>
      </c>
      <c r="L69" s="15">
        <v>9.5394557159378792E-6</v>
      </c>
      <c r="M69" s="15">
        <v>5.7141752926287051E-6</v>
      </c>
      <c r="N69" s="15">
        <v>5.3574775903099312E-6</v>
      </c>
      <c r="O69" s="15">
        <v>7.5504765937165806E-6</v>
      </c>
      <c r="P69" s="15">
        <v>2.1368109879413371E-5</v>
      </c>
      <c r="Q69" s="15">
        <v>1.9457509723395183E-5</v>
      </c>
      <c r="R69" s="15">
        <v>8.6430210158864951E-6</v>
      </c>
      <c r="S69" s="15">
        <v>5.2425091108834346E-6</v>
      </c>
      <c r="T69" s="15">
        <v>6.7017577983698929E-6</v>
      </c>
      <c r="U69" s="15">
        <v>8.499184539516905E-6</v>
      </c>
      <c r="V69" s="15">
        <v>1.3758889007991974E-6</v>
      </c>
      <c r="W69" s="15">
        <v>1.2628401328438029E-5</v>
      </c>
      <c r="X69" s="15">
        <v>5.1863011752918794E-6</v>
      </c>
      <c r="Y69" s="15">
        <v>5.0004961143167335E-6</v>
      </c>
      <c r="Z69" s="15">
        <v>1.5756514610067249E-5</v>
      </c>
      <c r="AA69" s="15">
        <v>2.0907279050698877E-5</v>
      </c>
      <c r="AB69" s="15">
        <v>1.2385244977092396E-5</v>
      </c>
      <c r="AC69" s="15">
        <v>8.2445936701289827E-6</v>
      </c>
      <c r="AD69" s="15">
        <v>9.4745069149388081E-6</v>
      </c>
      <c r="AE69" s="15">
        <v>4.6324955349729116E-6</v>
      </c>
      <c r="AF69" s="15">
        <v>9.0416611251484117E-6</v>
      </c>
      <c r="AG69" s="15">
        <v>7.6547818395588332E-6</v>
      </c>
      <c r="AH69" s="15">
        <v>9.4450513140927253E-6</v>
      </c>
      <c r="AI69" s="15">
        <v>7.8759541821955042E-6</v>
      </c>
      <c r="AJ69" s="15">
        <v>6.1160021171252672E-6</v>
      </c>
      <c r="AK69" s="15">
        <v>1.1503952809231343E-5</v>
      </c>
      <c r="AL69" s="15">
        <v>6.4067293474489061E-6</v>
      </c>
      <c r="AM69" s="15">
        <v>1.1553016789620471E-5</v>
      </c>
      <c r="AN69" s="15">
        <v>2.8792769860716834E-6</v>
      </c>
      <c r="AO69" s="15">
        <v>1.7087061219855548E-5</v>
      </c>
      <c r="AP69" s="15">
        <v>1.3526410434723833E-5</v>
      </c>
      <c r="AQ69" s="15">
        <v>7.0039597055345388E-6</v>
      </c>
      <c r="AR69" s="15">
        <v>7.5636570967374487E-5</v>
      </c>
      <c r="AS69" s="15">
        <v>1.1909214474540834E-4</v>
      </c>
      <c r="AT69" s="15">
        <v>1.0697597545628991E-5</v>
      </c>
      <c r="AU69" s="15">
        <v>1.0582691010079451E-5</v>
      </c>
      <c r="AV69" s="15">
        <v>1.0343274971022816E-5</v>
      </c>
      <c r="AW69" s="15">
        <v>6.7816276187801879E-5</v>
      </c>
      <c r="AX69" s="15">
        <v>1.523741740892448E-4</v>
      </c>
      <c r="AY69" s="15">
        <v>6.2732723919797014E-5</v>
      </c>
      <c r="AZ69" s="15">
        <v>3.8215191416858884E-5</v>
      </c>
      <c r="BA69" s="15">
        <v>3.4889492817964325E-5</v>
      </c>
      <c r="BB69" s="15">
        <v>4.6902486360475019E-5</v>
      </c>
      <c r="BC69" s="15">
        <v>3.85491193049154E-5</v>
      </c>
      <c r="BD69" s="15">
        <v>2.8054579341926228E-5</v>
      </c>
      <c r="BE69" s="15">
        <v>9.5458724439169501E-6</v>
      </c>
      <c r="BF69" s="15">
        <v>7.4008150334938996E-5</v>
      </c>
      <c r="BG69" s="15">
        <v>6.3886237050953876E-5</v>
      </c>
      <c r="BH69" s="15">
        <v>3.4858048648346193E-5</v>
      </c>
      <c r="BI69" s="15">
        <v>7.8530031981577768E-5</v>
      </c>
      <c r="BJ69" s="15">
        <v>4.1490646035524072E-5</v>
      </c>
      <c r="BK69" s="15">
        <v>1.9127564083005127E-5</v>
      </c>
      <c r="BL69" s="15">
        <v>9.6298214581325614E-5</v>
      </c>
      <c r="BM69" s="15">
        <v>2.3818028889071648E-5</v>
      </c>
      <c r="BN69" s="15">
        <v>1.1696866940167287E-4</v>
      </c>
      <c r="BO69" s="15">
        <v>6.7136421648281898E-5</v>
      </c>
      <c r="BP69" s="15">
        <v>9.7373034906977129E-2</v>
      </c>
      <c r="BQ69" s="15">
        <v>3.4241886271973245E-4</v>
      </c>
      <c r="BR69" s="15">
        <v>6.3568592718982902E-5</v>
      </c>
      <c r="BS69" s="15">
        <v>0</v>
      </c>
    </row>
    <row r="70" spans="1:74" x14ac:dyDescent="0.2">
      <c r="A70" s="25" t="s">
        <v>144</v>
      </c>
      <c r="B70" s="24" t="s">
        <v>420</v>
      </c>
      <c r="C70">
        <f t="shared" ref="C70:C72" si="3">C69+1</f>
        <v>66</v>
      </c>
      <c r="D70" s="15">
        <v>5.3218959960388188E-6</v>
      </c>
      <c r="E70" s="15">
        <v>7.3476362411263488E-5</v>
      </c>
      <c r="F70" s="15">
        <v>7.3790775316119096E-5</v>
      </c>
      <c r="G70" s="15">
        <v>5.4448652553008155E-5</v>
      </c>
      <c r="H70" s="15">
        <v>1.4250398741072788E-4</v>
      </c>
      <c r="I70" s="15">
        <v>7.7370848888313673E-6</v>
      </c>
      <c r="J70" s="15">
        <v>8.0131984549277462E-6</v>
      </c>
      <c r="K70" s="15">
        <v>2.2922235988915156E-4</v>
      </c>
      <c r="L70" s="15">
        <v>8.6265112630892543E-5</v>
      </c>
      <c r="M70" s="15">
        <v>3.3868376101890474E-4</v>
      </c>
      <c r="N70" s="15">
        <v>1.6945013510484878E-3</v>
      </c>
      <c r="O70" s="15">
        <v>4.5111156756738575E-4</v>
      </c>
      <c r="P70" s="15">
        <v>7.2872885672048345E-5</v>
      </c>
      <c r="Q70" s="15">
        <v>1.8355732533119291E-4</v>
      </c>
      <c r="R70" s="15">
        <v>5.4111846447715925E-4</v>
      </c>
      <c r="S70" s="15">
        <v>4.0631982041181309E-5</v>
      </c>
      <c r="T70" s="15">
        <v>1.7233455929275272E-4</v>
      </c>
      <c r="U70" s="15">
        <v>9.0609681006167229E-5</v>
      </c>
      <c r="V70" s="15">
        <v>1.9862647286500418E-5</v>
      </c>
      <c r="W70" s="15">
        <v>6.676930396305996E-5</v>
      </c>
      <c r="X70" s="15">
        <v>2.8702600103966445E-5</v>
      </c>
      <c r="Y70" s="15">
        <v>1.7218978864778065E-4</v>
      </c>
      <c r="Z70" s="15">
        <v>7.5349954674744444E-4</v>
      </c>
      <c r="AA70" s="15">
        <v>8.2834285099519481E-4</v>
      </c>
      <c r="AB70" s="15">
        <v>1.3732388045260767E-4</v>
      </c>
      <c r="AC70" s="15">
        <v>9.8168079584556419E-5</v>
      </c>
      <c r="AD70" s="15">
        <v>6.9096801329338053E-5</v>
      </c>
      <c r="AE70" s="15">
        <v>1.3726968707186107E-5</v>
      </c>
      <c r="AF70" s="15">
        <v>1.5109721604989769E-4</v>
      </c>
      <c r="AG70" s="15">
        <v>4.2391436656868861E-4</v>
      </c>
      <c r="AH70" s="15">
        <v>2.3870854352249575E-4</v>
      </c>
      <c r="AI70" s="15">
        <v>1.1454616024227095E-4</v>
      </c>
      <c r="AJ70" s="15">
        <v>7.5503315542122006E-4</v>
      </c>
      <c r="AK70" s="15">
        <v>5.734825182222069E-5</v>
      </c>
      <c r="AL70" s="15">
        <v>1.6822768532994686E-4</v>
      </c>
      <c r="AM70" s="15">
        <v>1.7211830773020565E-4</v>
      </c>
      <c r="AN70" s="15">
        <v>5.9549176803577931E-5</v>
      </c>
      <c r="AO70" s="15">
        <v>3.891247790442625E-4</v>
      </c>
      <c r="AP70" s="15">
        <v>8.253460522583144E-5</v>
      </c>
      <c r="AQ70" s="15">
        <v>8.7035214858216379E-5</v>
      </c>
      <c r="AR70" s="15">
        <v>4.9677517640717768E-4</v>
      </c>
      <c r="AS70" s="15">
        <v>5.2936714681811018E-4</v>
      </c>
      <c r="AT70" s="15">
        <v>6.2433911847729366E-5</v>
      </c>
      <c r="AU70" s="15">
        <v>5.9729057289249967E-5</v>
      </c>
      <c r="AV70" s="15">
        <v>1.6309792345780926E-4</v>
      </c>
      <c r="AW70" s="15">
        <v>2.9870329989983575E-4</v>
      </c>
      <c r="AX70" s="15">
        <v>9.0702834087489368E-4</v>
      </c>
      <c r="AY70" s="15">
        <v>1.2400881507514252E-4</v>
      </c>
      <c r="AZ70" s="15">
        <v>1.1881982708887356E-3</v>
      </c>
      <c r="BA70" s="15">
        <v>4.0850185150979532E-2</v>
      </c>
      <c r="BB70" s="15">
        <v>2.1201599071563079E-3</v>
      </c>
      <c r="BC70" s="15">
        <v>3.6328969590329309E-4</v>
      </c>
      <c r="BD70" s="15">
        <v>4.460197619364945E-4</v>
      </c>
      <c r="BE70" s="15">
        <v>4.1633327369687822E-5</v>
      </c>
      <c r="BF70" s="15">
        <v>5.7691833809357001E-4</v>
      </c>
      <c r="BG70" s="15">
        <v>1.9673683082735728E-4</v>
      </c>
      <c r="BH70" s="15">
        <v>1.0703278565064157E-3</v>
      </c>
      <c r="BI70" s="15">
        <v>6.4147586671573181E-4</v>
      </c>
      <c r="BJ70" s="15">
        <v>2.6322419373580284E-4</v>
      </c>
      <c r="BK70" s="15">
        <v>1.2617713869072304E-4</v>
      </c>
      <c r="BL70" s="15">
        <v>7.8407677875329219E-4</v>
      </c>
      <c r="BM70" s="15">
        <v>2.3800628969990767E-4</v>
      </c>
      <c r="BN70" s="15">
        <v>6.5311585156954948E-4</v>
      </c>
      <c r="BO70" s="15">
        <v>3.5115165795577121E-4</v>
      </c>
      <c r="BP70" s="15">
        <v>2.6879537878589916E-5</v>
      </c>
      <c r="BQ70" s="15">
        <v>1.6241822913220166E-2</v>
      </c>
      <c r="BR70" s="15">
        <v>6.2623914030134203E-3</v>
      </c>
      <c r="BS70" s="15">
        <v>0</v>
      </c>
    </row>
    <row r="71" spans="1:74" x14ac:dyDescent="0.2">
      <c r="A71" s="25" t="s">
        <v>145</v>
      </c>
      <c r="B71" s="24" t="s">
        <v>422</v>
      </c>
      <c r="C71">
        <f t="shared" si="3"/>
        <v>67</v>
      </c>
      <c r="D71" s="15">
        <v>3.4260937262251467E-4</v>
      </c>
      <c r="E71" s="15">
        <v>2.5349396469301474E-4</v>
      </c>
      <c r="F71" s="15">
        <v>6.101215853092346E-4</v>
      </c>
      <c r="G71" s="15">
        <v>1.9960404882326194E-3</v>
      </c>
      <c r="H71" s="15">
        <v>5.2423586986923478E-3</v>
      </c>
      <c r="I71" s="15">
        <v>3.8893865903028638E-3</v>
      </c>
      <c r="J71" s="15">
        <v>3.6504093953577069E-3</v>
      </c>
      <c r="K71" s="15">
        <v>8.3649297390479772E-4</v>
      </c>
      <c r="L71" s="15">
        <v>1.3933537505847952E-3</v>
      </c>
      <c r="M71" s="15">
        <v>8.7408171879391368E-4</v>
      </c>
      <c r="N71" s="15">
        <v>1.7629037810882738E-3</v>
      </c>
      <c r="O71" s="15">
        <v>1.0461813069602588E-3</v>
      </c>
      <c r="P71" s="15">
        <v>1.3019587057056304E-3</v>
      </c>
      <c r="Q71" s="15">
        <v>1.7984790870223862E-3</v>
      </c>
      <c r="R71" s="15">
        <v>1.4838467120582531E-3</v>
      </c>
      <c r="S71" s="15">
        <v>2.3504736131583683E-3</v>
      </c>
      <c r="T71" s="15">
        <v>1.5653151681457654E-3</v>
      </c>
      <c r="U71" s="15">
        <v>2.3383047997909867E-3</v>
      </c>
      <c r="V71" s="15">
        <v>3.9351280499929926E-4</v>
      </c>
      <c r="W71" s="15">
        <v>1.1584148551511786E-3</v>
      </c>
      <c r="X71" s="15">
        <v>8.0260394016183861E-4</v>
      </c>
      <c r="Y71" s="15">
        <v>8.0160862258355186E-4</v>
      </c>
      <c r="Z71" s="15">
        <v>1.1875836621077652E-3</v>
      </c>
      <c r="AA71" s="15">
        <v>1.8071699453075395E-3</v>
      </c>
      <c r="AB71" s="15">
        <v>1.6921233066255386E-3</v>
      </c>
      <c r="AC71" s="15">
        <v>2.0013992853439339E-3</v>
      </c>
      <c r="AD71" s="15">
        <v>1.2938963593385235E-3</v>
      </c>
      <c r="AE71" s="15">
        <v>9.1416874518857744E-4</v>
      </c>
      <c r="AF71" s="15">
        <v>2.5444391545940636E-3</v>
      </c>
      <c r="AG71" s="15">
        <v>2.9054670457593309E-3</v>
      </c>
      <c r="AH71" s="15">
        <v>1.9186952599851445E-3</v>
      </c>
      <c r="AI71" s="15">
        <v>1.8657738908507008E-3</v>
      </c>
      <c r="AJ71" s="15">
        <v>1.656451240796434E-3</v>
      </c>
      <c r="AK71" s="15">
        <v>1.8051060103583579E-3</v>
      </c>
      <c r="AL71" s="15">
        <v>1.522183439214454E-3</v>
      </c>
      <c r="AM71" s="15">
        <v>1.6968121455767338E-3</v>
      </c>
      <c r="AN71" s="15">
        <v>9.2059824363376167E-5</v>
      </c>
      <c r="AO71" s="15">
        <v>2.3364377113847725E-3</v>
      </c>
      <c r="AP71" s="15">
        <v>2.3421576068246672E-5</v>
      </c>
      <c r="AQ71" s="15">
        <v>2.4699234728537138E-4</v>
      </c>
      <c r="AR71" s="15">
        <v>4.8156986031748408E-4</v>
      </c>
      <c r="AS71" s="15">
        <v>2.6262005626491143E-3</v>
      </c>
      <c r="AT71" s="15">
        <v>1.0799960014903959E-3</v>
      </c>
      <c r="AU71" s="15">
        <v>2.731418751719292E-4</v>
      </c>
      <c r="AV71" s="15">
        <v>2.6418523039933953E-4</v>
      </c>
      <c r="AW71" s="15">
        <v>9.9490504976197571E-3</v>
      </c>
      <c r="AX71" s="15">
        <v>5.1183821397541174E-3</v>
      </c>
      <c r="AY71" s="15">
        <v>6.953049176740329E-4</v>
      </c>
      <c r="AZ71" s="15">
        <v>1.9925002587246276E-3</v>
      </c>
      <c r="BA71" s="15">
        <v>3.500206132511043E-3</v>
      </c>
      <c r="BB71" s="15">
        <v>1.8288554826808103E-2</v>
      </c>
      <c r="BC71" s="15">
        <v>7.9261926517140077E-3</v>
      </c>
      <c r="BD71" s="15">
        <v>2.9268213215115917E-3</v>
      </c>
      <c r="BE71" s="15">
        <v>1.579653390402209E-4</v>
      </c>
      <c r="BF71" s="15">
        <v>2.0088890811346817E-3</v>
      </c>
      <c r="BG71" s="15">
        <v>1.0660986740565336E-3</v>
      </c>
      <c r="BH71" s="15">
        <v>4.3063735171994955E-3</v>
      </c>
      <c r="BI71" s="15">
        <v>2.0367545121464446E-3</v>
      </c>
      <c r="BJ71" s="15">
        <v>4.4005934469489331E-3</v>
      </c>
      <c r="BK71" s="15">
        <v>8.4375214568746981E-4</v>
      </c>
      <c r="BL71" s="15">
        <v>7.6903338689856106E-4</v>
      </c>
      <c r="BM71" s="15">
        <v>3.4695577449872278E-4</v>
      </c>
      <c r="BN71" s="15">
        <v>3.6934518795961654E-3</v>
      </c>
      <c r="BO71" s="15">
        <v>7.0950308565074765E-3</v>
      </c>
      <c r="BP71" s="15">
        <v>8.6814400682066525E-3</v>
      </c>
      <c r="BQ71" s="15">
        <v>6.2287379405176425E-4</v>
      </c>
      <c r="BR71" s="15">
        <v>2.6866854304184924E-3</v>
      </c>
      <c r="BS71" s="15">
        <v>0</v>
      </c>
      <c r="BU71" s="15">
        <f>MIN(D5:BS73)</f>
        <v>0</v>
      </c>
    </row>
    <row r="72" spans="1:74" x14ac:dyDescent="0.2">
      <c r="A72" s="23" t="s">
        <v>206</v>
      </c>
      <c r="B72" s="23" t="s">
        <v>71</v>
      </c>
      <c r="C72">
        <f t="shared" si="3"/>
        <v>68</v>
      </c>
      <c r="D72" s="15">
        <v>0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N72" s="15">
        <v>0</v>
      </c>
      <c r="O72" s="15">
        <v>0</v>
      </c>
      <c r="P72" s="15">
        <v>0</v>
      </c>
      <c r="Q72" s="15">
        <v>0</v>
      </c>
      <c r="R72" s="15">
        <v>0</v>
      </c>
      <c r="S72" s="15">
        <v>0</v>
      </c>
      <c r="T72" s="15">
        <v>0</v>
      </c>
      <c r="U72" s="15">
        <v>0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15">
        <v>0</v>
      </c>
      <c r="AC72" s="15">
        <v>0</v>
      </c>
      <c r="AD72" s="15">
        <v>0</v>
      </c>
      <c r="AE72" s="15">
        <v>0</v>
      </c>
      <c r="AF72" s="15">
        <v>0</v>
      </c>
      <c r="AG72" s="15">
        <v>0</v>
      </c>
      <c r="AH72" s="15">
        <v>0</v>
      </c>
      <c r="AI72" s="15">
        <v>0</v>
      </c>
      <c r="AJ72" s="15">
        <v>0</v>
      </c>
      <c r="AK72" s="15">
        <v>0</v>
      </c>
      <c r="AL72" s="15">
        <v>0</v>
      </c>
      <c r="AM72" s="15">
        <v>0</v>
      </c>
      <c r="AN72" s="15">
        <v>0</v>
      </c>
      <c r="AO72" s="15">
        <v>0</v>
      </c>
      <c r="AP72" s="15">
        <v>0</v>
      </c>
      <c r="AQ72" s="15">
        <v>0</v>
      </c>
      <c r="AR72" s="15">
        <v>0</v>
      </c>
      <c r="AS72" s="15">
        <v>0</v>
      </c>
      <c r="AT72" s="15">
        <v>0</v>
      </c>
      <c r="AU72" s="15">
        <v>0</v>
      </c>
      <c r="AV72" s="15">
        <v>0</v>
      </c>
      <c r="AW72" s="15">
        <v>0</v>
      </c>
      <c r="AX72" s="15">
        <v>0</v>
      </c>
      <c r="AY72" s="15">
        <v>0</v>
      </c>
      <c r="AZ72" s="15">
        <v>0</v>
      </c>
      <c r="BA72" s="15">
        <v>0</v>
      </c>
      <c r="BB72" s="15">
        <v>0</v>
      </c>
      <c r="BC72" s="15">
        <v>0</v>
      </c>
      <c r="BD72" s="15">
        <v>0</v>
      </c>
      <c r="BE72" s="15">
        <v>0</v>
      </c>
      <c r="BF72" s="15">
        <v>0</v>
      </c>
      <c r="BG72" s="15">
        <v>0</v>
      </c>
      <c r="BH72" s="15">
        <v>0</v>
      </c>
      <c r="BI72" s="15">
        <v>0</v>
      </c>
      <c r="BJ72" s="15">
        <v>0</v>
      </c>
      <c r="BK72" s="15">
        <v>0</v>
      </c>
      <c r="BL72" s="15">
        <v>0</v>
      </c>
      <c r="BM72" s="15">
        <v>0</v>
      </c>
      <c r="BN72" s="15">
        <v>0</v>
      </c>
      <c r="BO72" s="15">
        <v>0</v>
      </c>
      <c r="BP72" s="15">
        <v>0</v>
      </c>
      <c r="BQ72" s="15">
        <v>0</v>
      </c>
      <c r="BR72" s="15">
        <v>0</v>
      </c>
      <c r="BS72" s="15">
        <v>0</v>
      </c>
      <c r="BU72" t="s">
        <v>430</v>
      </c>
      <c r="BV72" t="s">
        <v>431</v>
      </c>
    </row>
    <row r="73" spans="1:74" x14ac:dyDescent="0.2">
      <c r="B73" t="s">
        <v>22</v>
      </c>
      <c r="C73" s="10">
        <f t="shared" ref="C73" si="4">C72+1</f>
        <v>69</v>
      </c>
      <c r="D73" s="15">
        <f>SUM(D5:D72)</f>
        <v>0.3427054991305864</v>
      </c>
      <c r="E73" s="15">
        <f t="shared" ref="E73:BG73" si="5">SUM(E5:E72)</f>
        <v>0.41532593121341477</v>
      </c>
      <c r="F73" s="15">
        <f t="shared" si="5"/>
        <v>0.20935687339629264</v>
      </c>
      <c r="G73" s="15">
        <f t="shared" si="5"/>
        <v>0.46149468025353713</v>
      </c>
      <c r="H73" s="15">
        <f t="shared" si="5"/>
        <v>0.57910770912968046</v>
      </c>
      <c r="I73" s="15">
        <f t="shared" si="5"/>
        <v>0.44827325750510572</v>
      </c>
      <c r="J73" s="15">
        <f t="shared" si="5"/>
        <v>0.57311842501669741</v>
      </c>
      <c r="K73" s="15">
        <f t="shared" si="5"/>
        <v>0.78613696218291462</v>
      </c>
      <c r="L73" s="15">
        <f t="shared" si="5"/>
        <v>0.76439208014584459</v>
      </c>
      <c r="M73" s="15">
        <f t="shared" si="5"/>
        <v>0.72892148135581325</v>
      </c>
      <c r="N73" s="15">
        <f t="shared" si="5"/>
        <v>0.61478823660514825</v>
      </c>
      <c r="O73" s="15">
        <f t="shared" si="5"/>
        <v>0.63349448982054735</v>
      </c>
      <c r="P73" s="15">
        <f t="shared" si="5"/>
        <v>0.56450222581825338</v>
      </c>
      <c r="Q73" s="15">
        <f t="shared" si="5"/>
        <v>0.46427400821413228</v>
      </c>
      <c r="R73" s="15">
        <f t="shared" si="5"/>
        <v>0.53413155204400753</v>
      </c>
      <c r="S73" s="15">
        <f t="shared" si="5"/>
        <v>0.53062905030033447</v>
      </c>
      <c r="T73" s="15">
        <f t="shared" si="5"/>
        <v>0.56550351462968029</v>
      </c>
      <c r="U73" s="15">
        <f t="shared" si="5"/>
        <v>0.43849831765672947</v>
      </c>
      <c r="V73" s="15">
        <f t="shared" si="5"/>
        <v>0.6202310813789863</v>
      </c>
      <c r="W73" s="15">
        <f t="shared" si="5"/>
        <v>0.71366778993980562</v>
      </c>
      <c r="X73" s="15">
        <f t="shared" si="5"/>
        <v>0.51656088731911876</v>
      </c>
      <c r="Y73" s="15">
        <f t="shared" si="5"/>
        <v>0.55789655198644206</v>
      </c>
      <c r="Z73" s="15">
        <f t="shared" si="5"/>
        <v>0.58883356705763212</v>
      </c>
      <c r="AA73" s="15">
        <f t="shared" si="5"/>
        <v>0.4532858918059583</v>
      </c>
      <c r="AB73" s="15">
        <f t="shared" si="5"/>
        <v>0.54345552820290988</v>
      </c>
      <c r="AC73" s="15">
        <f t="shared" si="5"/>
        <v>0.56899522853449536</v>
      </c>
      <c r="AD73" s="15">
        <f t="shared" si="5"/>
        <v>0.66777333999981825</v>
      </c>
      <c r="AE73" s="15">
        <f t="shared" si="5"/>
        <v>0.57955695746893399</v>
      </c>
      <c r="AF73" s="15">
        <f t="shared" si="5"/>
        <v>0.49845450200522878</v>
      </c>
      <c r="AG73" s="15">
        <f t="shared" si="5"/>
        <v>0.46119830452579258</v>
      </c>
      <c r="AH73" s="15">
        <f t="shared" si="5"/>
        <v>0.53648346936195757</v>
      </c>
      <c r="AI73" s="15">
        <f t="shared" si="5"/>
        <v>0.5228400297310436</v>
      </c>
      <c r="AJ73" s="15">
        <f t="shared" si="5"/>
        <v>0.68567852054882572</v>
      </c>
      <c r="AK73" s="15">
        <f t="shared" si="5"/>
        <v>0.55998154244280729</v>
      </c>
      <c r="AL73" s="15">
        <f t="shared" si="5"/>
        <v>0.46784300777550208</v>
      </c>
      <c r="AM73" s="15">
        <f t="shared" si="5"/>
        <v>0.43567738477030937</v>
      </c>
      <c r="AN73" s="15">
        <f t="shared" si="5"/>
        <v>0.44276974113230905</v>
      </c>
      <c r="AO73" s="15">
        <f t="shared" si="5"/>
        <v>0.49292109071490714</v>
      </c>
      <c r="AP73" s="15">
        <f t="shared" si="5"/>
        <v>0.31554860360195669</v>
      </c>
      <c r="AQ73" s="15">
        <f t="shared" si="5"/>
        <v>0.45152940582840861</v>
      </c>
      <c r="AR73" s="15">
        <f t="shared" si="5"/>
        <v>0.33971461022200677</v>
      </c>
      <c r="AS73" s="15">
        <f t="shared" si="5"/>
        <v>0.33002702312508575</v>
      </c>
      <c r="AT73" s="15">
        <f t="shared" si="5"/>
        <v>0.4854691564146596</v>
      </c>
      <c r="AU73" s="15">
        <f t="shared" si="5"/>
        <v>0.40254282774101802</v>
      </c>
      <c r="AV73" s="15">
        <f t="shared" si="5"/>
        <v>0.46071237179622554</v>
      </c>
      <c r="AW73" s="15">
        <f t="shared" si="5"/>
        <v>0.36153592143351954</v>
      </c>
      <c r="AX73" s="15">
        <f t="shared" si="5"/>
        <v>0.40806153846205079</v>
      </c>
      <c r="AY73" s="15">
        <f t="shared" si="5"/>
        <v>0.42747766960162475</v>
      </c>
      <c r="AZ73" s="15">
        <f t="shared" si="5"/>
        <v>0.47179760942753052</v>
      </c>
      <c r="BA73" s="15">
        <f t="shared" si="5"/>
        <v>0.48747818409711857</v>
      </c>
      <c r="BB73" s="15">
        <f t="shared" si="5"/>
        <v>0.48725245702912295</v>
      </c>
      <c r="BC73" s="15">
        <f t="shared" si="5"/>
        <v>0.27275936661290623</v>
      </c>
      <c r="BD73" s="15">
        <f>SUM(BD5:BD72)</f>
        <v>0.2936051244061289</v>
      </c>
      <c r="BE73" s="15">
        <f t="shared" si="5"/>
        <v>7.6345702600441698E-2</v>
      </c>
      <c r="BF73" s="15">
        <f t="shared" si="5"/>
        <v>0.27980728468889149</v>
      </c>
      <c r="BG73" s="15">
        <f t="shared" si="5"/>
        <v>0.30975464181921536</v>
      </c>
      <c r="BH73" s="15">
        <f t="shared" ref="BH73:BS73" si="6">SUM(BH5:BH72)</f>
        <v>0.58346722566628362</v>
      </c>
      <c r="BI73" s="15">
        <f t="shared" si="6"/>
        <v>0.29027345734672444</v>
      </c>
      <c r="BJ73" s="15">
        <f t="shared" si="6"/>
        <v>0.25775560795279479</v>
      </c>
      <c r="BK73" s="15">
        <f t="shared" si="6"/>
        <v>0.14763283954815523</v>
      </c>
      <c r="BL73" s="15">
        <f t="shared" si="6"/>
        <v>0.2567694717044352</v>
      </c>
      <c r="BM73" s="15">
        <f t="shared" si="6"/>
        <v>0.13953080482132896</v>
      </c>
      <c r="BN73" s="15">
        <f t="shared" si="6"/>
        <v>0.25842272943312178</v>
      </c>
      <c r="BO73" s="15">
        <f t="shared" si="6"/>
        <v>0.26684892529899074</v>
      </c>
      <c r="BP73" s="15">
        <f t="shared" si="6"/>
        <v>0.34626053407509527</v>
      </c>
      <c r="BQ73" s="15">
        <f t="shared" si="6"/>
        <v>0.38323232701769627</v>
      </c>
      <c r="BR73" s="15">
        <f t="shared" si="6"/>
        <v>0.39859491878725251</v>
      </c>
      <c r="BS73" s="15">
        <f t="shared" si="6"/>
        <v>0</v>
      </c>
      <c r="BU73" s="15">
        <f>MIN(D73:BS73)</f>
        <v>0</v>
      </c>
      <c r="BV73" s="15">
        <f>MAX(D73:BS73)</f>
        <v>0.78613696218291462</v>
      </c>
    </row>
  </sheetData>
  <phoneticPr fontId="2" type="noConversion"/>
  <pageMargins left="0.78740157499999996" right="0.78740157499999996" top="0.984251969" bottom="0.984251969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V73"/>
  <sheetViews>
    <sheetView zoomScale="80" zoomScaleNormal="8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5" sqref="D5"/>
    </sheetView>
  </sheetViews>
  <sheetFormatPr baseColWidth="10" defaultColWidth="9.140625" defaultRowHeight="12.75" x14ac:dyDescent="0.2"/>
  <cols>
    <col min="2" max="2" width="22.28515625" bestFit="1" customWidth="1"/>
  </cols>
  <sheetData>
    <row r="1" spans="1:71" ht="12.75" customHeight="1" x14ac:dyDescent="0.2">
      <c r="A1" s="6" t="s">
        <v>0</v>
      </c>
      <c r="B1" s="4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</row>
    <row r="2" spans="1:71" ht="12.75" customHeight="1" x14ac:dyDescent="0.2">
      <c r="A2" s="6" t="s">
        <v>4</v>
      </c>
      <c r="B2" s="4" t="s">
        <v>4</v>
      </c>
      <c r="D2" s="22" t="s">
        <v>301</v>
      </c>
      <c r="E2" s="22" t="s">
        <v>303</v>
      </c>
      <c r="F2" s="22" t="s">
        <v>305</v>
      </c>
      <c r="G2" s="22" t="s">
        <v>307</v>
      </c>
      <c r="H2" s="22" t="s">
        <v>309</v>
      </c>
      <c r="I2" s="22" t="s">
        <v>311</v>
      </c>
      <c r="J2" s="22" t="s">
        <v>313</v>
      </c>
      <c r="K2" s="22" t="s">
        <v>315</v>
      </c>
      <c r="L2" s="22" t="s">
        <v>317</v>
      </c>
      <c r="M2" s="22" t="s">
        <v>319</v>
      </c>
      <c r="N2" s="22" t="s">
        <v>320</v>
      </c>
      <c r="O2" s="22" t="s">
        <v>322</v>
      </c>
      <c r="P2" s="22" t="s">
        <v>324</v>
      </c>
      <c r="Q2" s="22" t="s">
        <v>326</v>
      </c>
      <c r="R2" s="22" t="s">
        <v>328</v>
      </c>
      <c r="S2" s="22" t="s">
        <v>330</v>
      </c>
      <c r="T2" s="22" t="s">
        <v>332</v>
      </c>
      <c r="U2" s="22" t="s">
        <v>334</v>
      </c>
      <c r="V2" s="22" t="s">
        <v>336</v>
      </c>
      <c r="W2" s="22" t="s">
        <v>338</v>
      </c>
      <c r="X2" s="22" t="s">
        <v>340</v>
      </c>
      <c r="Y2" s="22" t="s">
        <v>342</v>
      </c>
      <c r="Z2" s="22" t="s">
        <v>344</v>
      </c>
      <c r="AA2" s="22" t="s">
        <v>346</v>
      </c>
      <c r="AB2" s="22" t="s">
        <v>348</v>
      </c>
      <c r="AC2" s="22" t="s">
        <v>350</v>
      </c>
      <c r="AD2" s="22" t="s">
        <v>352</v>
      </c>
      <c r="AE2" s="22" t="s">
        <v>354</v>
      </c>
      <c r="AF2" s="22" t="s">
        <v>356</v>
      </c>
      <c r="AG2" s="22" t="s">
        <v>358</v>
      </c>
      <c r="AH2" s="22" t="s">
        <v>360</v>
      </c>
      <c r="AI2" s="22" t="s">
        <v>362</v>
      </c>
      <c r="AJ2" s="22" t="s">
        <v>364</v>
      </c>
      <c r="AK2" s="22" t="s">
        <v>366</v>
      </c>
      <c r="AL2" s="22" t="s">
        <v>368</v>
      </c>
      <c r="AM2" s="22" t="s">
        <v>370</v>
      </c>
      <c r="AN2" s="22" t="s">
        <v>372</v>
      </c>
      <c r="AO2" s="22" t="s">
        <v>373</v>
      </c>
      <c r="AP2" s="22" t="s">
        <v>375</v>
      </c>
      <c r="AQ2" s="22" t="s">
        <v>377</v>
      </c>
      <c r="AR2" s="22" t="s">
        <v>378</v>
      </c>
      <c r="AS2" s="22" t="s">
        <v>380</v>
      </c>
      <c r="AT2" s="22" t="s">
        <v>381</v>
      </c>
      <c r="AU2" s="22" t="s">
        <v>383</v>
      </c>
      <c r="AV2" s="22" t="s">
        <v>384</v>
      </c>
      <c r="AW2" s="22" t="s">
        <v>385</v>
      </c>
      <c r="AX2" s="22" t="s">
        <v>387</v>
      </c>
      <c r="AY2" s="22" t="s">
        <v>389</v>
      </c>
      <c r="AZ2" s="22" t="s">
        <v>391</v>
      </c>
      <c r="BA2" s="22" t="s">
        <v>393</v>
      </c>
      <c r="BB2" s="22" t="s">
        <v>395</v>
      </c>
      <c r="BC2" s="22" t="s">
        <v>397</v>
      </c>
      <c r="BD2" s="22" t="s">
        <v>398</v>
      </c>
      <c r="BE2" s="22" t="s">
        <v>399</v>
      </c>
      <c r="BF2" s="22" t="s">
        <v>401</v>
      </c>
      <c r="BG2" s="22" t="s">
        <v>403</v>
      </c>
      <c r="BH2" s="22" t="s">
        <v>405</v>
      </c>
      <c r="BI2" s="22" t="s">
        <v>407</v>
      </c>
      <c r="BJ2" s="22" t="s">
        <v>409</v>
      </c>
      <c r="BK2" s="22" t="s">
        <v>411</v>
      </c>
      <c r="BL2" s="22" t="s">
        <v>413</v>
      </c>
      <c r="BM2" s="22" t="s">
        <v>415</v>
      </c>
      <c r="BN2" s="22" t="s">
        <v>416</v>
      </c>
      <c r="BO2" s="22" t="s">
        <v>417</v>
      </c>
      <c r="BP2" s="22" t="s">
        <v>418</v>
      </c>
      <c r="BQ2" s="22" t="s">
        <v>419</v>
      </c>
      <c r="BR2" s="22" t="s">
        <v>421</v>
      </c>
      <c r="BS2" s="22">
        <v>9700</v>
      </c>
    </row>
    <row r="3" spans="1:71" ht="36" customHeight="1" x14ac:dyDescent="0.2">
      <c r="A3" s="6"/>
      <c r="B3" s="4"/>
      <c r="D3" s="28" t="s">
        <v>302</v>
      </c>
      <c r="E3" s="28" t="s">
        <v>304</v>
      </c>
      <c r="F3" s="28" t="s">
        <v>306</v>
      </c>
      <c r="G3" s="28" t="s">
        <v>308</v>
      </c>
      <c r="H3" s="28" t="s">
        <v>310</v>
      </c>
      <c r="I3" s="28" t="s">
        <v>312</v>
      </c>
      <c r="J3" s="28" t="s">
        <v>314</v>
      </c>
      <c r="K3" s="28" t="s">
        <v>316</v>
      </c>
      <c r="L3" s="28" t="s">
        <v>318</v>
      </c>
      <c r="M3" s="28" t="s">
        <v>60</v>
      </c>
      <c r="N3" s="28" t="s">
        <v>321</v>
      </c>
      <c r="O3" s="28" t="s">
        <v>323</v>
      </c>
      <c r="P3" s="28" t="s">
        <v>325</v>
      </c>
      <c r="Q3" s="28" t="s">
        <v>327</v>
      </c>
      <c r="R3" s="28" t="s">
        <v>329</v>
      </c>
      <c r="S3" s="28" t="s">
        <v>331</v>
      </c>
      <c r="T3" s="28" t="s">
        <v>333</v>
      </c>
      <c r="U3" s="28" t="s">
        <v>335</v>
      </c>
      <c r="V3" s="28" t="s">
        <v>337</v>
      </c>
      <c r="W3" s="28" t="s">
        <v>339</v>
      </c>
      <c r="X3" s="28" t="s">
        <v>341</v>
      </c>
      <c r="Y3" s="28" t="s">
        <v>343</v>
      </c>
      <c r="Z3" s="28" t="s">
        <v>345</v>
      </c>
      <c r="AA3" s="28" t="s">
        <v>347</v>
      </c>
      <c r="AB3" s="28" t="s">
        <v>349</v>
      </c>
      <c r="AC3" s="28" t="s">
        <v>351</v>
      </c>
      <c r="AD3" s="28" t="s">
        <v>353</v>
      </c>
      <c r="AE3" s="28" t="s">
        <v>355</v>
      </c>
      <c r="AF3" s="28" t="s">
        <v>357</v>
      </c>
      <c r="AG3" s="28" t="s">
        <v>359</v>
      </c>
      <c r="AH3" s="28" t="s">
        <v>361</v>
      </c>
      <c r="AI3" s="28" t="s">
        <v>363</v>
      </c>
      <c r="AJ3" s="28" t="s">
        <v>365</v>
      </c>
      <c r="AK3" s="28" t="s">
        <v>367</v>
      </c>
      <c r="AL3" s="28" t="s">
        <v>369</v>
      </c>
      <c r="AM3" s="28" t="s">
        <v>371</v>
      </c>
      <c r="AN3" s="28" t="s">
        <v>263</v>
      </c>
      <c r="AO3" s="28" t="s">
        <v>374</v>
      </c>
      <c r="AP3" s="28" t="s">
        <v>376</v>
      </c>
      <c r="AQ3" s="28" t="s">
        <v>47</v>
      </c>
      <c r="AR3" s="28" t="s">
        <v>379</v>
      </c>
      <c r="AS3" s="28" t="s">
        <v>270</v>
      </c>
      <c r="AT3" s="28" t="s">
        <v>382</v>
      </c>
      <c r="AU3" s="28" t="s">
        <v>273</v>
      </c>
      <c r="AV3" s="28" t="s">
        <v>274</v>
      </c>
      <c r="AW3" s="28" t="s">
        <v>386</v>
      </c>
      <c r="AX3" s="28" t="s">
        <v>388</v>
      </c>
      <c r="AY3" s="28" t="s">
        <v>390</v>
      </c>
      <c r="AZ3" s="28" t="s">
        <v>392</v>
      </c>
      <c r="BA3" s="28" t="s">
        <v>394</v>
      </c>
      <c r="BB3" s="28" t="s">
        <v>396</v>
      </c>
      <c r="BC3" s="28" t="s">
        <v>282</v>
      </c>
      <c r="BD3" s="28" t="s">
        <v>283</v>
      </c>
      <c r="BE3" s="28" t="s">
        <v>400</v>
      </c>
      <c r="BF3" s="28" t="s">
        <v>402</v>
      </c>
      <c r="BG3" s="28" t="s">
        <v>404</v>
      </c>
      <c r="BH3" s="28" t="s">
        <v>406</v>
      </c>
      <c r="BI3" s="28" t="s">
        <v>408</v>
      </c>
      <c r="BJ3" s="28" t="s">
        <v>410</v>
      </c>
      <c r="BK3" s="28" t="s">
        <v>412</v>
      </c>
      <c r="BL3" s="28" t="s">
        <v>414</v>
      </c>
      <c r="BM3" s="28" t="s">
        <v>48</v>
      </c>
      <c r="BN3" s="28" t="s">
        <v>295</v>
      </c>
      <c r="BO3" s="28" t="s">
        <v>49</v>
      </c>
      <c r="BP3" s="28" t="s">
        <v>296</v>
      </c>
      <c r="BQ3" s="28" t="s">
        <v>420</v>
      </c>
      <c r="BR3" s="28" t="s">
        <v>422</v>
      </c>
      <c r="BS3" s="28" t="s">
        <v>71</v>
      </c>
    </row>
    <row r="4" spans="1:71" x14ac:dyDescent="0.2">
      <c r="A4" s="5"/>
      <c r="B4" s="5"/>
      <c r="C4">
        <v>0</v>
      </c>
      <c r="D4">
        <f>C4+1</f>
        <v>1</v>
      </c>
      <c r="E4">
        <f t="shared" ref="E4:BP4" si="0">D4+1</f>
        <v>2</v>
      </c>
      <c r="F4">
        <f t="shared" si="0"/>
        <v>3</v>
      </c>
      <c r="G4">
        <f t="shared" si="0"/>
        <v>4</v>
      </c>
      <c r="H4">
        <f t="shared" si="0"/>
        <v>5</v>
      </c>
      <c r="I4">
        <f t="shared" si="0"/>
        <v>6</v>
      </c>
      <c r="J4">
        <f t="shared" si="0"/>
        <v>7</v>
      </c>
      <c r="K4">
        <f t="shared" si="0"/>
        <v>8</v>
      </c>
      <c r="L4">
        <f t="shared" si="0"/>
        <v>9</v>
      </c>
      <c r="M4">
        <f t="shared" si="0"/>
        <v>10</v>
      </c>
      <c r="N4">
        <f t="shared" si="0"/>
        <v>11</v>
      </c>
      <c r="O4">
        <f t="shared" si="0"/>
        <v>12</v>
      </c>
      <c r="P4">
        <f t="shared" si="0"/>
        <v>13</v>
      </c>
      <c r="Q4">
        <f t="shared" si="0"/>
        <v>14</v>
      </c>
      <c r="R4">
        <f t="shared" si="0"/>
        <v>15</v>
      </c>
      <c r="S4">
        <f t="shared" si="0"/>
        <v>16</v>
      </c>
      <c r="T4">
        <f t="shared" si="0"/>
        <v>17</v>
      </c>
      <c r="U4">
        <f t="shared" si="0"/>
        <v>18</v>
      </c>
      <c r="V4">
        <f t="shared" si="0"/>
        <v>19</v>
      </c>
      <c r="W4">
        <f t="shared" si="0"/>
        <v>20</v>
      </c>
      <c r="X4">
        <f t="shared" si="0"/>
        <v>21</v>
      </c>
      <c r="Y4">
        <f t="shared" si="0"/>
        <v>22</v>
      </c>
      <c r="Z4">
        <f t="shared" si="0"/>
        <v>23</v>
      </c>
      <c r="AA4">
        <f t="shared" si="0"/>
        <v>24</v>
      </c>
      <c r="AB4">
        <f t="shared" si="0"/>
        <v>25</v>
      </c>
      <c r="AC4">
        <f t="shared" si="0"/>
        <v>26</v>
      </c>
      <c r="AD4">
        <f t="shared" si="0"/>
        <v>27</v>
      </c>
      <c r="AE4">
        <f t="shared" si="0"/>
        <v>28</v>
      </c>
      <c r="AF4">
        <f t="shared" si="0"/>
        <v>29</v>
      </c>
      <c r="AG4">
        <f t="shared" si="0"/>
        <v>30</v>
      </c>
      <c r="AH4">
        <f t="shared" si="0"/>
        <v>31</v>
      </c>
      <c r="AI4">
        <f t="shared" si="0"/>
        <v>32</v>
      </c>
      <c r="AJ4">
        <f t="shared" si="0"/>
        <v>33</v>
      </c>
      <c r="AK4">
        <f t="shared" si="0"/>
        <v>34</v>
      </c>
      <c r="AL4">
        <f t="shared" si="0"/>
        <v>35</v>
      </c>
      <c r="AM4">
        <f t="shared" si="0"/>
        <v>36</v>
      </c>
      <c r="AN4">
        <f t="shared" si="0"/>
        <v>37</v>
      </c>
      <c r="AO4">
        <f t="shared" si="0"/>
        <v>38</v>
      </c>
      <c r="AP4">
        <f t="shared" si="0"/>
        <v>39</v>
      </c>
      <c r="AQ4">
        <f t="shared" si="0"/>
        <v>40</v>
      </c>
      <c r="AR4">
        <f t="shared" si="0"/>
        <v>41</v>
      </c>
      <c r="AS4">
        <f t="shared" si="0"/>
        <v>42</v>
      </c>
      <c r="AT4">
        <f t="shared" si="0"/>
        <v>43</v>
      </c>
      <c r="AU4">
        <f t="shared" si="0"/>
        <v>44</v>
      </c>
      <c r="AV4">
        <f t="shared" si="0"/>
        <v>45</v>
      </c>
      <c r="AW4">
        <f t="shared" si="0"/>
        <v>46</v>
      </c>
      <c r="AX4">
        <f t="shared" si="0"/>
        <v>47</v>
      </c>
      <c r="AY4">
        <f t="shared" si="0"/>
        <v>48</v>
      </c>
      <c r="AZ4">
        <f t="shared" si="0"/>
        <v>49</v>
      </c>
      <c r="BA4">
        <f t="shared" si="0"/>
        <v>50</v>
      </c>
      <c r="BB4">
        <f t="shared" si="0"/>
        <v>51</v>
      </c>
      <c r="BC4">
        <f t="shared" si="0"/>
        <v>52</v>
      </c>
      <c r="BD4">
        <f t="shared" si="0"/>
        <v>53</v>
      </c>
      <c r="BE4">
        <f t="shared" si="0"/>
        <v>54</v>
      </c>
      <c r="BF4">
        <f t="shared" si="0"/>
        <v>55</v>
      </c>
      <c r="BG4">
        <f t="shared" si="0"/>
        <v>56</v>
      </c>
      <c r="BH4">
        <f t="shared" si="0"/>
        <v>57</v>
      </c>
      <c r="BI4">
        <f t="shared" si="0"/>
        <v>58</v>
      </c>
      <c r="BJ4">
        <f t="shared" si="0"/>
        <v>59</v>
      </c>
      <c r="BK4">
        <f t="shared" si="0"/>
        <v>60</v>
      </c>
      <c r="BL4">
        <f t="shared" si="0"/>
        <v>61</v>
      </c>
      <c r="BM4">
        <f t="shared" si="0"/>
        <v>62</v>
      </c>
      <c r="BN4">
        <f t="shared" si="0"/>
        <v>63</v>
      </c>
      <c r="BO4">
        <f t="shared" si="0"/>
        <v>64</v>
      </c>
      <c r="BP4">
        <f t="shared" si="0"/>
        <v>65</v>
      </c>
      <c r="BQ4">
        <f t="shared" ref="BQ4:BS4" si="1">BP4+1</f>
        <v>66</v>
      </c>
      <c r="BR4">
        <f t="shared" si="1"/>
        <v>67</v>
      </c>
      <c r="BS4">
        <f t="shared" si="1"/>
        <v>68</v>
      </c>
    </row>
    <row r="5" spans="1:71" x14ac:dyDescent="0.2">
      <c r="A5" s="24" t="s">
        <v>79</v>
      </c>
      <c r="B5" s="24" t="s">
        <v>302</v>
      </c>
      <c r="C5">
        <f>C4+1</f>
        <v>1</v>
      </c>
      <c r="D5" s="15">
        <v>1.0297240771792724</v>
      </c>
      <c r="E5" s="15">
        <v>7.2172309658681794E-2</v>
      </c>
      <c r="F5" s="15">
        <v>1.5311277597540203E-2</v>
      </c>
      <c r="G5" s="15">
        <v>8.5379729844653317E-3</v>
      </c>
      <c r="H5" s="15">
        <v>6.5594803144711188E-3</v>
      </c>
      <c r="I5" s="15">
        <v>4.994130345368236E-3</v>
      </c>
      <c r="J5" s="15">
        <v>7.3395449100076351E-3</v>
      </c>
      <c r="K5" s="15">
        <v>8.4361646488826852E-2</v>
      </c>
      <c r="L5" s="15">
        <v>0.53175159757034518</v>
      </c>
      <c r="M5" s="15">
        <v>0.29832308939513591</v>
      </c>
      <c r="N5" s="15">
        <v>5.3096198646151775E-2</v>
      </c>
      <c r="O5" s="15">
        <v>0.29113142862801361</v>
      </c>
      <c r="P5" s="15">
        <v>0.11309119492882382</v>
      </c>
      <c r="Q5" s="15">
        <v>3.5046707535524489E-2</v>
      </c>
      <c r="R5" s="15">
        <v>1.7436952207201678E-2</v>
      </c>
      <c r="S5" s="15">
        <v>1.0231929529785437E-2</v>
      </c>
      <c r="T5" s="15">
        <v>9.9454392120486585E-3</v>
      </c>
      <c r="U5" s="15">
        <v>4.0250868193463336E-3</v>
      </c>
      <c r="V5" s="15">
        <v>4.6447489692533178E-2</v>
      </c>
      <c r="W5" s="15">
        <v>0.45436737988830794</v>
      </c>
      <c r="X5" s="15">
        <v>8.2419836544557167E-3</v>
      </c>
      <c r="Y5" s="15">
        <v>1.4787204078058757E-2</v>
      </c>
      <c r="Z5" s="15">
        <v>2.910991992750047E-2</v>
      </c>
      <c r="AA5" s="15">
        <v>1.1216234798560688E-2</v>
      </c>
      <c r="AB5" s="15">
        <v>6.4974662129650513E-3</v>
      </c>
      <c r="AC5" s="15">
        <v>6.1513873603731015E-3</v>
      </c>
      <c r="AD5" s="15">
        <v>5.6049778470773377E-3</v>
      </c>
      <c r="AE5" s="15">
        <v>5.3746430795460392E-3</v>
      </c>
      <c r="AF5" s="15">
        <v>4.155570389221765E-3</v>
      </c>
      <c r="AG5" s="15">
        <v>3.3406263595928232E-3</v>
      </c>
      <c r="AH5" s="15">
        <v>4.1161533009984805E-3</v>
      </c>
      <c r="AI5" s="15">
        <v>4.2720037115309487E-3</v>
      </c>
      <c r="AJ5" s="15">
        <v>4.0560236967229005E-3</v>
      </c>
      <c r="AK5" s="15">
        <v>5.2482945464859222E-3</v>
      </c>
      <c r="AL5" s="15">
        <v>2.8440287644581549E-3</v>
      </c>
      <c r="AM5" s="15">
        <v>6.0816164876967161E-3</v>
      </c>
      <c r="AN5" s="15">
        <v>3.8361651067005103E-3</v>
      </c>
      <c r="AO5" s="15">
        <v>2.3281443694343493E-3</v>
      </c>
      <c r="AP5" s="15">
        <v>2.5647181419324646E-3</v>
      </c>
      <c r="AQ5" s="15">
        <v>4.6667202004284309E-3</v>
      </c>
      <c r="AR5" s="15">
        <v>2.4048948955733666E-3</v>
      </c>
      <c r="AS5" s="15">
        <v>1.5083848751456784E-2</v>
      </c>
      <c r="AT5" s="15">
        <v>1.1566717085317707E-2</v>
      </c>
      <c r="AU5" s="15">
        <v>4.2337030887967045E-3</v>
      </c>
      <c r="AV5" s="15">
        <v>7.5115069588880699E-3</v>
      </c>
      <c r="AW5" s="15">
        <v>2.4654731307045411E-3</v>
      </c>
      <c r="AX5" s="15">
        <v>2.2185980166944154E-2</v>
      </c>
      <c r="AY5" s="15">
        <v>4.7377289505107507E-2</v>
      </c>
      <c r="AZ5" s="15">
        <v>3.4536959923185178E-3</v>
      </c>
      <c r="BA5" s="15">
        <v>2.7352743920697302E-3</v>
      </c>
      <c r="BB5" s="15">
        <v>2.144073046258708E-3</v>
      </c>
      <c r="BC5" s="15">
        <v>1.1767691795569893E-3</v>
      </c>
      <c r="BD5" s="15">
        <v>1.1219436665265529E-3</v>
      </c>
      <c r="BE5" s="15">
        <v>2.8652022795048381E-4</v>
      </c>
      <c r="BF5" s="15">
        <v>1.5185845883213698E-3</v>
      </c>
      <c r="BG5" s="15">
        <v>2.6334125437274245E-3</v>
      </c>
      <c r="BH5" s="15">
        <v>2.7902642094802029E-3</v>
      </c>
      <c r="BI5" s="15">
        <v>2.4327856786925633E-3</v>
      </c>
      <c r="BJ5" s="15">
        <v>2.3204547135010486E-3</v>
      </c>
      <c r="BK5" s="15">
        <v>1.7152714122003086E-3</v>
      </c>
      <c r="BL5" s="15">
        <v>3.6182495449864102E-3</v>
      </c>
      <c r="BM5" s="15">
        <v>3.7474755828736978E-3</v>
      </c>
      <c r="BN5" s="15">
        <v>2.2912010387848582E-3</v>
      </c>
      <c r="BO5" s="15">
        <v>6.8658260771961637E-3</v>
      </c>
      <c r="BP5" s="15">
        <v>5.4349346513809516E-3</v>
      </c>
      <c r="BQ5" s="15">
        <v>2.3219178134220716E-3</v>
      </c>
      <c r="BR5" s="15">
        <v>9.2719278355863407E-3</v>
      </c>
      <c r="BS5" s="15">
        <v>0</v>
      </c>
    </row>
    <row r="6" spans="1:71" x14ac:dyDescent="0.2">
      <c r="A6" s="24" t="s">
        <v>80</v>
      </c>
      <c r="B6" s="25" t="s">
        <v>304</v>
      </c>
      <c r="C6">
        <f t="shared" ref="C6:C69" si="2">C5+1</f>
        <v>2</v>
      </c>
      <c r="D6" s="15">
        <v>3.3528440499011368E-3</v>
      </c>
      <c r="E6" s="15">
        <v>1.0468678777742666</v>
      </c>
      <c r="F6" s="15">
        <v>6.0590431020153294E-3</v>
      </c>
      <c r="G6" s="15">
        <v>8.9611000281378619E-4</v>
      </c>
      <c r="H6" s="15">
        <v>7.1766483055777145E-4</v>
      </c>
      <c r="I6" s="15">
        <v>4.3052813594614422E-4</v>
      </c>
      <c r="J6" s="15">
        <v>7.5009063527116664E-4</v>
      </c>
      <c r="K6" s="15">
        <v>0.35991908151555901</v>
      </c>
      <c r="L6" s="15">
        <v>4.7999922855973005E-3</v>
      </c>
      <c r="M6" s="15">
        <v>2.0973734439031732E-2</v>
      </c>
      <c r="N6" s="15">
        <v>2.5232773809679473E-3</v>
      </c>
      <c r="O6" s="15">
        <v>1.3461848818644597E-2</v>
      </c>
      <c r="P6" s="15">
        <v>5.1404231655530624E-3</v>
      </c>
      <c r="Q6" s="15">
        <v>3.6403866148935161E-3</v>
      </c>
      <c r="R6" s="15">
        <v>2.3713450993795761E-2</v>
      </c>
      <c r="S6" s="15">
        <v>6.1882653451438554E-3</v>
      </c>
      <c r="T6" s="15">
        <v>3.5045852264500941E-3</v>
      </c>
      <c r="U6" s="15">
        <v>6.5047460789300281E-4</v>
      </c>
      <c r="V6" s="15">
        <v>1.2524435006708171E-3</v>
      </c>
      <c r="W6" s="15">
        <v>1.0863527520008479E-2</v>
      </c>
      <c r="X6" s="15">
        <v>9.4316437569082201E-4</v>
      </c>
      <c r="Y6" s="15">
        <v>1.1866753712043909E-3</v>
      </c>
      <c r="Z6" s="15">
        <v>1.430781573434608E-2</v>
      </c>
      <c r="AA6" s="15">
        <v>8.5198981022960958E-4</v>
      </c>
      <c r="AB6" s="15">
        <v>1.2641046851292529E-3</v>
      </c>
      <c r="AC6" s="15">
        <v>1.5191542882003022E-3</v>
      </c>
      <c r="AD6" s="15">
        <v>9.8422178836415713E-4</v>
      </c>
      <c r="AE6" s="15">
        <v>1.2529820001977551E-3</v>
      </c>
      <c r="AF6" s="15">
        <v>8.3387692432935047E-4</v>
      </c>
      <c r="AG6" s="15">
        <v>4.3127539879184932E-4</v>
      </c>
      <c r="AH6" s="15">
        <v>5.6680369606320832E-4</v>
      </c>
      <c r="AI6" s="15">
        <v>5.6989018974906746E-4</v>
      </c>
      <c r="AJ6" s="15">
        <v>6.0872482323310294E-4</v>
      </c>
      <c r="AK6" s="15">
        <v>6.1361611243630537E-4</v>
      </c>
      <c r="AL6" s="15">
        <v>4.3287581780512206E-4</v>
      </c>
      <c r="AM6" s="15">
        <v>1.0584204856020406E-3</v>
      </c>
      <c r="AN6" s="15">
        <v>4.7661132440213037E-4</v>
      </c>
      <c r="AO6" s="15">
        <v>3.3630051568679984E-4</v>
      </c>
      <c r="AP6" s="15">
        <v>4.0779364132277656E-4</v>
      </c>
      <c r="AQ6" s="15">
        <v>1.9187599387840242E-3</v>
      </c>
      <c r="AR6" s="15">
        <v>3.5361584663534299E-4</v>
      </c>
      <c r="AS6" s="15">
        <v>1.0072589036249594E-3</v>
      </c>
      <c r="AT6" s="15">
        <v>4.7082143200514515E-4</v>
      </c>
      <c r="AU6" s="15">
        <v>2.8388893742082227E-4</v>
      </c>
      <c r="AV6" s="15">
        <v>1.0599241896324853E-3</v>
      </c>
      <c r="AW6" s="15">
        <v>4.6184913400460056E-4</v>
      </c>
      <c r="AX6" s="15">
        <v>2.0475118422059256E-2</v>
      </c>
      <c r="AY6" s="15">
        <v>3.0236081905135343E-2</v>
      </c>
      <c r="AZ6" s="15">
        <v>6.0904244021699422E-4</v>
      </c>
      <c r="BA6" s="15">
        <v>9.4176652531611311E-4</v>
      </c>
      <c r="BB6" s="15">
        <v>9.5194119012528041E-4</v>
      </c>
      <c r="BC6" s="15">
        <v>2.8399353417335742E-4</v>
      </c>
      <c r="BD6" s="15">
        <v>3.7525666759529808E-4</v>
      </c>
      <c r="BE6" s="15">
        <v>1.1236109991573018E-4</v>
      </c>
      <c r="BF6" s="15">
        <v>4.5877194846763301E-4</v>
      </c>
      <c r="BG6" s="15">
        <v>6.0440644390645222E-4</v>
      </c>
      <c r="BH6" s="15">
        <v>7.4796795308250863E-4</v>
      </c>
      <c r="BI6" s="15">
        <v>3.4869613570001417E-4</v>
      </c>
      <c r="BJ6" s="15">
        <v>5.779758867278797E-4</v>
      </c>
      <c r="BK6" s="15">
        <v>1.8100133793567789E-4</v>
      </c>
      <c r="BL6" s="15">
        <v>1.8000601293603545E-3</v>
      </c>
      <c r="BM6" s="15">
        <v>2.1681764191327059E-3</v>
      </c>
      <c r="BN6" s="15">
        <v>1.0968789112223447E-3</v>
      </c>
      <c r="BO6" s="15">
        <v>3.5337398625515624E-3</v>
      </c>
      <c r="BP6" s="15">
        <v>2.6090545430381838E-3</v>
      </c>
      <c r="BQ6" s="15">
        <v>5.8581716574674975E-4</v>
      </c>
      <c r="BR6" s="15">
        <v>3.3611826893361367E-3</v>
      </c>
      <c r="BS6" s="15">
        <v>0</v>
      </c>
    </row>
    <row r="7" spans="1:71" x14ac:dyDescent="0.2">
      <c r="A7" s="24" t="s">
        <v>81</v>
      </c>
      <c r="B7" s="24" t="s">
        <v>306</v>
      </c>
      <c r="C7">
        <f t="shared" si="2"/>
        <v>3</v>
      </c>
      <c r="D7" s="15">
        <v>3.6039363357782887E-3</v>
      </c>
      <c r="E7" s="15">
        <v>1.076357767881948E-2</v>
      </c>
      <c r="F7" s="15">
        <v>1.0549827177637556</v>
      </c>
      <c r="G7" s="15">
        <v>6.2544507812246734E-4</v>
      </c>
      <c r="H7" s="15">
        <v>5.8483396572286039E-4</v>
      </c>
      <c r="I7" s="15">
        <v>5.189406318035528E-4</v>
      </c>
      <c r="J7" s="15">
        <v>6.4665751353812199E-4</v>
      </c>
      <c r="K7" s="15">
        <v>1.2098570142363308E-2</v>
      </c>
      <c r="L7" s="15">
        <v>2.0885072363929559E-3</v>
      </c>
      <c r="M7" s="15">
        <v>3.7937931906698386E-3</v>
      </c>
      <c r="N7" s="15">
        <v>1.6866231064480096E-3</v>
      </c>
      <c r="O7" s="15">
        <v>3.9277490075422423E-3</v>
      </c>
      <c r="P7" s="15">
        <v>2.5231483404655817E-3</v>
      </c>
      <c r="Q7" s="15">
        <v>1.3234050677512947E-3</v>
      </c>
      <c r="R7" s="15">
        <v>2.4818286441405076E-3</v>
      </c>
      <c r="S7" s="15">
        <v>9.1734641219778257E-2</v>
      </c>
      <c r="T7" s="15">
        <v>4.3599013450194166E-2</v>
      </c>
      <c r="U7" s="15">
        <v>3.1613942571117539E-3</v>
      </c>
      <c r="V7" s="15">
        <v>5.0314998409941919E-4</v>
      </c>
      <c r="W7" s="15">
        <v>2.1738472273570577E-3</v>
      </c>
      <c r="X7" s="15">
        <v>1.6785594833782118E-3</v>
      </c>
      <c r="Y7" s="15">
        <v>9.2411798018233072E-4</v>
      </c>
      <c r="Z7" s="15">
        <v>2.7653022538983146E-3</v>
      </c>
      <c r="AA7" s="15">
        <v>1.008250020863567E-3</v>
      </c>
      <c r="AB7" s="15">
        <v>1.1313575217334566E-2</v>
      </c>
      <c r="AC7" s="15">
        <v>2.4527308419261878E-3</v>
      </c>
      <c r="AD7" s="15">
        <v>7.6006938835026395E-3</v>
      </c>
      <c r="AE7" s="15">
        <v>6.0809764267976383E-4</v>
      </c>
      <c r="AF7" s="15">
        <v>2.4655836080655375E-3</v>
      </c>
      <c r="AG7" s="15">
        <v>8.1922414652679202E-4</v>
      </c>
      <c r="AH7" s="15">
        <v>1.2098488879404895E-3</v>
      </c>
      <c r="AI7" s="15">
        <v>1.3981125394319598E-3</v>
      </c>
      <c r="AJ7" s="15">
        <v>1.6903253425924847E-3</v>
      </c>
      <c r="AK7" s="15">
        <v>1.950062842739223E-3</v>
      </c>
      <c r="AL7" s="15">
        <v>1.3237018372386389E-3</v>
      </c>
      <c r="AM7" s="15">
        <v>7.7424973159058268E-3</v>
      </c>
      <c r="AN7" s="15">
        <v>8.690867771157534E-4</v>
      </c>
      <c r="AO7" s="15">
        <v>4.9133186667149077E-4</v>
      </c>
      <c r="AP7" s="15">
        <v>4.8998663041238178E-4</v>
      </c>
      <c r="AQ7" s="15">
        <v>3.0815884304001956E-3</v>
      </c>
      <c r="AR7" s="15">
        <v>6.2301055198243861E-4</v>
      </c>
      <c r="AS7" s="15">
        <v>1.0158079082031196E-3</v>
      </c>
      <c r="AT7" s="15">
        <v>4.8871651145630877E-4</v>
      </c>
      <c r="AU7" s="15">
        <v>3.2939306173163536E-4</v>
      </c>
      <c r="AV7" s="15">
        <v>5.6241996775727133E-4</v>
      </c>
      <c r="AW7" s="15">
        <v>4.1539340778056833E-4</v>
      </c>
      <c r="AX7" s="15">
        <v>2.8423715714588496E-3</v>
      </c>
      <c r="AY7" s="15">
        <v>3.5535129749592687E-3</v>
      </c>
      <c r="AZ7" s="15">
        <v>2.5251039383198757E-3</v>
      </c>
      <c r="BA7" s="15">
        <v>7.1937499386967086E-4</v>
      </c>
      <c r="BB7" s="15">
        <v>4.1529415846056902E-4</v>
      </c>
      <c r="BC7" s="15">
        <v>3.150285367282986E-4</v>
      </c>
      <c r="BD7" s="15">
        <v>2.594614448502164E-4</v>
      </c>
      <c r="BE7" s="15">
        <v>1.3493641760395472E-4</v>
      </c>
      <c r="BF7" s="15">
        <v>5.014235010224634E-4</v>
      </c>
      <c r="BG7" s="15">
        <v>5.7187918363133037E-4</v>
      </c>
      <c r="BH7" s="15">
        <v>7.5504693631087887E-4</v>
      </c>
      <c r="BI7" s="15">
        <v>7.3404535310435772E-4</v>
      </c>
      <c r="BJ7" s="15">
        <v>6.099499714708142E-4</v>
      </c>
      <c r="BK7" s="15">
        <v>1.3319363990828747E-4</v>
      </c>
      <c r="BL7" s="15">
        <v>4.1901832876014064E-4</v>
      </c>
      <c r="BM7" s="15">
        <v>5.2206077154750207E-4</v>
      </c>
      <c r="BN7" s="15">
        <v>4.4529602228416667E-4</v>
      </c>
      <c r="BO7" s="15">
        <v>7.9261346086497255E-4</v>
      </c>
      <c r="BP7" s="15">
        <v>8.0412743999387312E-4</v>
      </c>
      <c r="BQ7" s="15">
        <v>4.1585888268506666E-4</v>
      </c>
      <c r="BR7" s="15">
        <v>8.0884132915588368E-4</v>
      </c>
      <c r="BS7" s="15">
        <v>0</v>
      </c>
    </row>
    <row r="8" spans="1:71" x14ac:dyDescent="0.2">
      <c r="A8" s="24" t="s">
        <v>82</v>
      </c>
      <c r="B8" s="24" t="s">
        <v>308</v>
      </c>
      <c r="C8">
        <f t="shared" si="2"/>
        <v>4</v>
      </c>
      <c r="D8" s="15">
        <v>3.6269651118443678E-3</v>
      </c>
      <c r="E8" s="15">
        <v>4.2782620754435088E-3</v>
      </c>
      <c r="F8" s="15">
        <v>9.4649883584539641E-4</v>
      </c>
      <c r="G8" s="15">
        <v>1.0139014968424236</v>
      </c>
      <c r="H8" s="15">
        <v>5.9400881061893035E-3</v>
      </c>
      <c r="I8" s="15">
        <v>9.9177160622697445E-4</v>
      </c>
      <c r="J8" s="15">
        <v>1.4947395699524604E-3</v>
      </c>
      <c r="K8" s="15">
        <v>2.3407674764362521E-3</v>
      </c>
      <c r="L8" s="15">
        <v>2.4838734338873177E-3</v>
      </c>
      <c r="M8" s="15">
        <v>2.8227397846953312E-3</v>
      </c>
      <c r="N8" s="15">
        <v>2.3962664997346029E-3</v>
      </c>
      <c r="O8" s="15">
        <v>1.3284284278572214E-3</v>
      </c>
      <c r="P8" s="15">
        <v>2.5397913239845154E-3</v>
      </c>
      <c r="Q8" s="15">
        <v>8.8536632484193607E-4</v>
      </c>
      <c r="R8" s="15">
        <v>1.4616097664541486E-3</v>
      </c>
      <c r="S8" s="15">
        <v>1.1951668808661739E-3</v>
      </c>
      <c r="T8" s="15">
        <v>2.0105185437067391E-3</v>
      </c>
      <c r="U8" s="15">
        <v>9.5562595452663643E-4</v>
      </c>
      <c r="V8" s="15">
        <v>2.0126974624110837E-3</v>
      </c>
      <c r="W8" s="15">
        <v>5.7054331509939857E-3</v>
      </c>
      <c r="X8" s="15">
        <v>2.27909534499387E-2</v>
      </c>
      <c r="Y8" s="15">
        <v>5.2271866695269027E-3</v>
      </c>
      <c r="Z8" s="15">
        <v>3.4696549587438239E-3</v>
      </c>
      <c r="AA8" s="15">
        <v>1.1021469059065549E-3</v>
      </c>
      <c r="AB8" s="15">
        <v>3.9000241982414478E-3</v>
      </c>
      <c r="AC8" s="15">
        <v>6.2420289127385196E-2</v>
      </c>
      <c r="AD8" s="15">
        <v>1.3148986578832338E-2</v>
      </c>
      <c r="AE8" s="15">
        <v>6.5924649522176538E-3</v>
      </c>
      <c r="AF8" s="15">
        <v>3.0839346008674834E-3</v>
      </c>
      <c r="AG8" s="15">
        <v>4.3830233881886127E-4</v>
      </c>
      <c r="AH8" s="15">
        <v>2.7833718535542774E-3</v>
      </c>
      <c r="AI8" s="15">
        <v>1.6572510715169521E-3</v>
      </c>
      <c r="AJ8" s="15">
        <v>2.4015844673772112E-3</v>
      </c>
      <c r="AK8" s="15">
        <v>2.709277709720142E-3</v>
      </c>
      <c r="AL8" s="15">
        <v>1.5238350872208727E-3</v>
      </c>
      <c r="AM8" s="15">
        <v>2.1208747410910054E-3</v>
      </c>
      <c r="AN8" s="15">
        <v>1.3245807572857919E-3</v>
      </c>
      <c r="AO8" s="15">
        <v>2.3622997512485725E-3</v>
      </c>
      <c r="AP8" s="15">
        <v>6.9121813819056173E-3</v>
      </c>
      <c r="AQ8" s="15">
        <v>1.784328102862081E-2</v>
      </c>
      <c r="AR8" s="15">
        <v>6.8168519747434646E-4</v>
      </c>
      <c r="AS8" s="15">
        <v>4.9242184105289329E-4</v>
      </c>
      <c r="AT8" s="15">
        <v>7.1088538625484882E-4</v>
      </c>
      <c r="AU8" s="15">
        <v>3.800739739949842E-4</v>
      </c>
      <c r="AV8" s="15">
        <v>4.9749771869639792E-4</v>
      </c>
      <c r="AW8" s="15">
        <v>5.4719773912164694E-4</v>
      </c>
      <c r="AX8" s="15">
        <v>1.3888019001580406E-3</v>
      </c>
      <c r="AY8" s="15">
        <v>1.0368361714756377E-3</v>
      </c>
      <c r="AZ8" s="15">
        <v>4.7699365264225739E-4</v>
      </c>
      <c r="BA8" s="15">
        <v>3.8908170098055734E-4</v>
      </c>
      <c r="BB8" s="15">
        <v>7.944470222957566E-4</v>
      </c>
      <c r="BC8" s="15">
        <v>2.7622169218469904E-4</v>
      </c>
      <c r="BD8" s="15">
        <v>1.7856210991986927E-4</v>
      </c>
      <c r="BE8" s="15">
        <v>9.0795741106639146E-4</v>
      </c>
      <c r="BF8" s="15">
        <v>2.4003953329526485E-4</v>
      </c>
      <c r="BG8" s="15">
        <v>4.6208612506109631E-4</v>
      </c>
      <c r="BH8" s="15">
        <v>3.2376313498861314E-4</v>
      </c>
      <c r="BI8" s="15">
        <v>4.3101389956901406E-4</v>
      </c>
      <c r="BJ8" s="15">
        <v>6.6636291093056296E-4</v>
      </c>
      <c r="BK8" s="15">
        <v>1.1694961136930469E-4</v>
      </c>
      <c r="BL8" s="15">
        <v>6.4654552551289123E-4</v>
      </c>
      <c r="BM8" s="15">
        <v>2.981036697319552E-4</v>
      </c>
      <c r="BN8" s="15">
        <v>3.0911587551114378E-4</v>
      </c>
      <c r="BO8" s="15">
        <v>7.10963191863134E-4</v>
      </c>
      <c r="BP8" s="15">
        <v>4.5455146505998491E-4</v>
      </c>
      <c r="BQ8" s="15">
        <v>5.3947537519745826E-4</v>
      </c>
      <c r="BR8" s="15">
        <v>6.5187173430518062E-4</v>
      </c>
      <c r="BS8" s="15">
        <v>0</v>
      </c>
    </row>
    <row r="9" spans="1:71" x14ac:dyDescent="0.2">
      <c r="A9" s="24" t="s">
        <v>83</v>
      </c>
      <c r="B9" s="24" t="s">
        <v>310</v>
      </c>
      <c r="C9">
        <f t="shared" si="2"/>
        <v>5</v>
      </c>
      <c r="D9" s="15">
        <v>1.323690775004918E-2</v>
      </c>
      <c r="E9" s="15">
        <v>1.2574001417310876E-2</v>
      </c>
      <c r="F9" s="15">
        <v>6.7700707011334529E-3</v>
      </c>
      <c r="G9" s="15">
        <v>1.8757099521771962E-2</v>
      </c>
      <c r="H9" s="15">
        <v>1.0721201995265062</v>
      </c>
      <c r="I9" s="15">
        <v>2.091814503923603E-2</v>
      </c>
      <c r="J9" s="15">
        <v>2.8326514120429584E-2</v>
      </c>
      <c r="K9" s="15">
        <v>1.2840310908507445E-2</v>
      </c>
      <c r="L9" s="15">
        <v>1.5647297670744399E-2</v>
      </c>
      <c r="M9" s="15">
        <v>1.4847885724930631E-2</v>
      </c>
      <c r="N9" s="15">
        <v>1.0793098001082784E-2</v>
      </c>
      <c r="O9" s="15">
        <v>7.3447378090265719E-3</v>
      </c>
      <c r="P9" s="15">
        <v>1.1592489769157303E-2</v>
      </c>
      <c r="Q9" s="15">
        <v>5.3871244077050252E-3</v>
      </c>
      <c r="R9" s="15">
        <v>7.5817133508500664E-3</v>
      </c>
      <c r="S9" s="15">
        <v>1.0758758596710936E-2</v>
      </c>
      <c r="T9" s="15">
        <v>1.7009417166553943E-2</v>
      </c>
      <c r="U9" s="15">
        <v>5.2503335903771875E-3</v>
      </c>
      <c r="V9" s="15">
        <v>0.23810051101323743</v>
      </c>
      <c r="W9" s="15">
        <v>1.4855037555699764E-2</v>
      </c>
      <c r="X9" s="15">
        <v>2.940764837774722E-2</v>
      </c>
      <c r="Y9" s="15">
        <v>1.2792576318924291E-2</v>
      </c>
      <c r="Z9" s="15">
        <v>1.175612011568032E-2</v>
      </c>
      <c r="AA9" s="15">
        <v>6.5133154313633665E-3</v>
      </c>
      <c r="AB9" s="15">
        <v>1.3084242337729502E-2</v>
      </c>
      <c r="AC9" s="15">
        <v>2.278364753167493E-2</v>
      </c>
      <c r="AD9" s="15">
        <v>1.9753363520937747E-2</v>
      </c>
      <c r="AE9" s="15">
        <v>2.0770845043388084E-2</v>
      </c>
      <c r="AF9" s="15">
        <v>1.141145009117254E-2</v>
      </c>
      <c r="AG9" s="15">
        <v>4.1565112846171943E-3</v>
      </c>
      <c r="AH9" s="15">
        <v>9.541314173217335E-3</v>
      </c>
      <c r="AI9" s="15">
        <v>6.7226826180049534E-3</v>
      </c>
      <c r="AJ9" s="15">
        <v>9.0979244126340609E-3</v>
      </c>
      <c r="AK9" s="15">
        <v>9.8975440642075641E-3</v>
      </c>
      <c r="AL9" s="15">
        <v>5.5043434863996368E-3</v>
      </c>
      <c r="AM9" s="15">
        <v>6.7021457611423007E-3</v>
      </c>
      <c r="AN9" s="15">
        <v>5.5759107884766346E-3</v>
      </c>
      <c r="AO9" s="15">
        <v>4.8493506235248424E-2</v>
      </c>
      <c r="AP9" s="15">
        <v>1.2542622089136504E-2</v>
      </c>
      <c r="AQ9" s="15">
        <v>9.6091231316393529E-3</v>
      </c>
      <c r="AR9" s="15">
        <v>4.3602316478496073E-3</v>
      </c>
      <c r="AS9" s="15">
        <v>7.4352957724048412E-3</v>
      </c>
      <c r="AT9" s="15">
        <v>4.9532697354767445E-2</v>
      </c>
      <c r="AU9" s="15">
        <v>1.7286806854885556E-2</v>
      </c>
      <c r="AV9" s="15">
        <v>2.6382955914420969E-2</v>
      </c>
      <c r="AW9" s="15">
        <v>7.3749377224283184E-3</v>
      </c>
      <c r="AX9" s="15">
        <v>6.0937697584698743E-3</v>
      </c>
      <c r="AY9" s="15">
        <v>6.3666570545499899E-3</v>
      </c>
      <c r="AZ9" s="15">
        <v>4.7211632056866912E-3</v>
      </c>
      <c r="BA9" s="15">
        <v>3.1926434867322771E-3</v>
      </c>
      <c r="BB9" s="15">
        <v>3.1635010885979406E-3</v>
      </c>
      <c r="BC9" s="15">
        <v>1.7893280630763987E-3</v>
      </c>
      <c r="BD9" s="15">
        <v>1.473123594456993E-3</v>
      </c>
      <c r="BE9" s="15">
        <v>4.3492668066431997E-4</v>
      </c>
      <c r="BF9" s="15">
        <v>2.2433559187175801E-3</v>
      </c>
      <c r="BG9" s="15">
        <v>4.9152123603775763E-3</v>
      </c>
      <c r="BH9" s="15">
        <v>2.9679172496047223E-3</v>
      </c>
      <c r="BI9" s="15">
        <v>5.6609166480563562E-3</v>
      </c>
      <c r="BJ9" s="15">
        <v>3.5075116853032821E-3</v>
      </c>
      <c r="BK9" s="15">
        <v>3.0135352389573334E-3</v>
      </c>
      <c r="BL9" s="15">
        <v>3.1707079300639057E-3</v>
      </c>
      <c r="BM9" s="15">
        <v>1.6342964097532664E-3</v>
      </c>
      <c r="BN9" s="15">
        <v>2.9995726373170223E-3</v>
      </c>
      <c r="BO9" s="15">
        <v>2.4552254353692586E-3</v>
      </c>
      <c r="BP9" s="15">
        <v>2.5770282503869762E-3</v>
      </c>
      <c r="BQ9" s="15">
        <v>4.1352342362457094E-3</v>
      </c>
      <c r="BR9" s="15">
        <v>5.6073210619614145E-3</v>
      </c>
      <c r="BS9" s="15">
        <v>0</v>
      </c>
    </row>
    <row r="10" spans="1:71" x14ac:dyDescent="0.2">
      <c r="A10" s="24" t="s">
        <v>84</v>
      </c>
      <c r="B10" s="24" t="s">
        <v>312</v>
      </c>
      <c r="C10">
        <f t="shared" si="2"/>
        <v>6</v>
      </c>
      <c r="D10" s="15">
        <v>2.610128665773178E-4</v>
      </c>
      <c r="E10" s="15">
        <v>5.2989815641525163E-4</v>
      </c>
      <c r="F10" s="15">
        <v>1.9282743939070317E-4</v>
      </c>
      <c r="G10" s="15">
        <v>9.3753145347615042E-4</v>
      </c>
      <c r="H10" s="15">
        <v>2.0866367953768627E-3</v>
      </c>
      <c r="I10" s="15">
        <v>1.0155523999621101</v>
      </c>
      <c r="J10" s="15">
        <v>5.502199319309441E-3</v>
      </c>
      <c r="K10" s="15">
        <v>6.601521358835324E-4</v>
      </c>
      <c r="L10" s="15">
        <v>3.1793065802428281E-4</v>
      </c>
      <c r="M10" s="15">
        <v>5.1478342007430173E-4</v>
      </c>
      <c r="N10" s="15">
        <v>1.4748936409262026E-3</v>
      </c>
      <c r="O10" s="15">
        <v>2.2892877791980584E-4</v>
      </c>
      <c r="P10" s="15">
        <v>3.1739921890904633E-4</v>
      </c>
      <c r="Q10" s="15">
        <v>2.436073673598047E-4</v>
      </c>
      <c r="R10" s="15">
        <v>3.0411156559458514E-4</v>
      </c>
      <c r="S10" s="15">
        <v>6.8733695956574238E-4</v>
      </c>
      <c r="T10" s="15">
        <v>6.2476939983128078E-4</v>
      </c>
      <c r="U10" s="15">
        <v>5.8751699752756029E-4</v>
      </c>
      <c r="V10" s="15">
        <v>5.9418328004226886E-4</v>
      </c>
      <c r="W10" s="15">
        <v>3.3062482251324036E-4</v>
      </c>
      <c r="X10" s="15">
        <v>4.3025796668082656E-4</v>
      </c>
      <c r="Y10" s="15">
        <v>5.5317219310034192E-4</v>
      </c>
      <c r="Z10" s="15">
        <v>8.111252111444731E-4</v>
      </c>
      <c r="AA10" s="15">
        <v>2.9230575733911267E-4</v>
      </c>
      <c r="AB10" s="15">
        <v>1.2211337978546713E-3</v>
      </c>
      <c r="AC10" s="15">
        <v>2.7371394909279732E-3</v>
      </c>
      <c r="AD10" s="15">
        <v>0.1142897563293918</v>
      </c>
      <c r="AE10" s="15">
        <v>6.4521975092962994E-3</v>
      </c>
      <c r="AF10" s="15">
        <v>1.9319885588064824E-2</v>
      </c>
      <c r="AG10" s="15">
        <v>5.7271782588876172E-4</v>
      </c>
      <c r="AH10" s="15">
        <v>5.4281212418602369E-3</v>
      </c>
      <c r="AI10" s="15">
        <v>8.5814363517428219E-3</v>
      </c>
      <c r="AJ10" s="15">
        <v>6.7832999663169557E-3</v>
      </c>
      <c r="AK10" s="15">
        <v>1.0440379606559542E-2</v>
      </c>
      <c r="AL10" s="15">
        <v>4.2189551382045623E-3</v>
      </c>
      <c r="AM10" s="15">
        <v>2.4670351340676687E-3</v>
      </c>
      <c r="AN10" s="15">
        <v>4.1208102970460986E-3</v>
      </c>
      <c r="AO10" s="15">
        <v>8.0137715211392934E-4</v>
      </c>
      <c r="AP10" s="15">
        <v>7.914890741641434E-4</v>
      </c>
      <c r="AQ10" s="15">
        <v>4.1593829053115259E-3</v>
      </c>
      <c r="AR10" s="15">
        <v>1.1155825205609502E-3</v>
      </c>
      <c r="AS10" s="15">
        <v>3.4097774056365783E-4</v>
      </c>
      <c r="AT10" s="15">
        <v>5.899311752688639E-4</v>
      </c>
      <c r="AU10" s="15">
        <v>4.824819492114507E-4</v>
      </c>
      <c r="AV10" s="15">
        <v>2.8553455907982979E-4</v>
      </c>
      <c r="AW10" s="15">
        <v>3.2176952470638041E-4</v>
      </c>
      <c r="AX10" s="15">
        <v>4.5755899756595329E-4</v>
      </c>
      <c r="AY10" s="15">
        <v>5.0483036305335751E-4</v>
      </c>
      <c r="AZ10" s="15">
        <v>3.2628975313637434E-4</v>
      </c>
      <c r="BA10" s="15">
        <v>2.0226332069694442E-4</v>
      </c>
      <c r="BB10" s="15">
        <v>2.9885464435014012E-4</v>
      </c>
      <c r="BC10" s="15">
        <v>1.6548141755563681E-4</v>
      </c>
      <c r="BD10" s="15">
        <v>8.1376385489465152E-5</v>
      </c>
      <c r="BE10" s="15">
        <v>5.9225550388193046E-5</v>
      </c>
      <c r="BF10" s="15">
        <v>1.4450519160995369E-4</v>
      </c>
      <c r="BG10" s="15">
        <v>3.7785700696968259E-4</v>
      </c>
      <c r="BH10" s="15">
        <v>1.7998679662758617E-4</v>
      </c>
      <c r="BI10" s="15">
        <v>8.2885028054415822E-4</v>
      </c>
      <c r="BJ10" s="15">
        <v>2.5800050105592791E-4</v>
      </c>
      <c r="BK10" s="15">
        <v>1.0686457579401816E-4</v>
      </c>
      <c r="BL10" s="15">
        <v>2.1050532032486065E-4</v>
      </c>
      <c r="BM10" s="15">
        <v>1.0324922582095723E-4</v>
      </c>
      <c r="BN10" s="15">
        <v>1.5074204773205116E-4</v>
      </c>
      <c r="BO10" s="15">
        <v>2.4113977296275332E-4</v>
      </c>
      <c r="BP10" s="15">
        <v>1.9918923513219719E-4</v>
      </c>
      <c r="BQ10" s="15">
        <v>3.6420770862796199E-4</v>
      </c>
      <c r="BR10" s="15">
        <v>2.4698036110718045E-4</v>
      </c>
      <c r="BS10" s="15">
        <v>0</v>
      </c>
    </row>
    <row r="11" spans="1:71" x14ac:dyDescent="0.2">
      <c r="A11" s="24" t="s">
        <v>85</v>
      </c>
      <c r="B11" s="24" t="s">
        <v>314</v>
      </c>
      <c r="C11">
        <f t="shared" si="2"/>
        <v>7</v>
      </c>
      <c r="D11" s="15">
        <v>3.8414456568443099E-4</v>
      </c>
      <c r="E11" s="15">
        <v>3.5827791845429726E-4</v>
      </c>
      <c r="F11" s="15">
        <v>1.3136759459318417E-4</v>
      </c>
      <c r="G11" s="15">
        <v>1.4182523373625629E-3</v>
      </c>
      <c r="H11" s="15">
        <v>1.3389151745845638E-3</v>
      </c>
      <c r="I11" s="15">
        <v>6.8988701599055787E-4</v>
      </c>
      <c r="J11" s="15">
        <v>1.0612875059100204</v>
      </c>
      <c r="K11" s="15">
        <v>5.7172522324296744E-4</v>
      </c>
      <c r="L11" s="15">
        <v>3.558974105025646E-4</v>
      </c>
      <c r="M11" s="15">
        <v>6.6958534643955683E-4</v>
      </c>
      <c r="N11" s="15">
        <v>6.9332225117446785E-4</v>
      </c>
      <c r="O11" s="15">
        <v>2.466838560771067E-4</v>
      </c>
      <c r="P11" s="15">
        <v>3.9299001922029177E-4</v>
      </c>
      <c r="Q11" s="15">
        <v>2.6009182200907366E-4</v>
      </c>
      <c r="R11" s="15">
        <v>3.4013574825138195E-4</v>
      </c>
      <c r="S11" s="15">
        <v>6.2083916219752232E-4</v>
      </c>
      <c r="T11" s="15">
        <v>9.9871761216496009E-4</v>
      </c>
      <c r="U11" s="15">
        <v>2.0020393556259447E-3</v>
      </c>
      <c r="V11" s="15">
        <v>4.1636689371053862E-4</v>
      </c>
      <c r="W11" s="15">
        <v>4.1064833440154498E-4</v>
      </c>
      <c r="X11" s="15">
        <v>1.349557835909086E-3</v>
      </c>
      <c r="Y11" s="15">
        <v>1.3597530509421492E-3</v>
      </c>
      <c r="Z11" s="15">
        <v>8.6856381101371239E-4</v>
      </c>
      <c r="AA11" s="15">
        <v>4.0082951166113686E-4</v>
      </c>
      <c r="AB11" s="15">
        <v>7.8217819836365169E-4</v>
      </c>
      <c r="AC11" s="15">
        <v>1.7056261832146832E-3</v>
      </c>
      <c r="AD11" s="15">
        <v>1.9186178866762025E-2</v>
      </c>
      <c r="AE11" s="15">
        <v>0.12107783844132368</v>
      </c>
      <c r="AF11" s="15">
        <v>6.4061008953887428E-3</v>
      </c>
      <c r="AG11" s="15">
        <v>7.0938798487934476E-4</v>
      </c>
      <c r="AH11" s="15">
        <v>1.1960807553889136E-2</v>
      </c>
      <c r="AI11" s="15">
        <v>3.8604959821045815E-3</v>
      </c>
      <c r="AJ11" s="15">
        <v>3.3965801827081396E-3</v>
      </c>
      <c r="AK11" s="15">
        <v>8.3639567567313656E-3</v>
      </c>
      <c r="AL11" s="15">
        <v>4.1918704214263672E-3</v>
      </c>
      <c r="AM11" s="15">
        <v>4.0063596204484688E-3</v>
      </c>
      <c r="AN11" s="15">
        <v>4.0893786465937641E-3</v>
      </c>
      <c r="AO11" s="15">
        <v>6.6546265581881854E-4</v>
      </c>
      <c r="AP11" s="15">
        <v>7.0128294210502411E-4</v>
      </c>
      <c r="AQ11" s="15">
        <v>1.9439520500990721E-3</v>
      </c>
      <c r="AR11" s="15">
        <v>1.2647593061392455E-3</v>
      </c>
      <c r="AS11" s="15">
        <v>2.6530102070433138E-4</v>
      </c>
      <c r="AT11" s="15">
        <v>4.9819132682049389E-4</v>
      </c>
      <c r="AU11" s="15">
        <v>4.0426715408525886E-4</v>
      </c>
      <c r="AV11" s="15">
        <v>2.2159171436876674E-4</v>
      </c>
      <c r="AW11" s="15">
        <v>2.7231474850068131E-4</v>
      </c>
      <c r="AX11" s="15">
        <v>3.377409915988208E-4</v>
      </c>
      <c r="AY11" s="15">
        <v>3.1154826709479369E-4</v>
      </c>
      <c r="AZ11" s="15">
        <v>4.2502578634006087E-4</v>
      </c>
      <c r="BA11" s="15">
        <v>1.9967413153519471E-4</v>
      </c>
      <c r="BB11" s="15">
        <v>2.5062421921146351E-4</v>
      </c>
      <c r="BC11" s="15">
        <v>1.3860257898024714E-4</v>
      </c>
      <c r="BD11" s="15">
        <v>8.0254349707049446E-5</v>
      </c>
      <c r="BE11" s="15">
        <v>5.7489125648410104E-5</v>
      </c>
      <c r="BF11" s="15">
        <v>1.6742487875194605E-4</v>
      </c>
      <c r="BG11" s="15">
        <v>2.1632898952881068E-4</v>
      </c>
      <c r="BH11" s="15">
        <v>2.3193202314641235E-4</v>
      </c>
      <c r="BI11" s="15">
        <v>3.8586129014246608E-4</v>
      </c>
      <c r="BJ11" s="15">
        <v>2.2344683334755592E-4</v>
      </c>
      <c r="BK11" s="15">
        <v>8.1727777763880398E-5</v>
      </c>
      <c r="BL11" s="15">
        <v>1.3577993816872225E-4</v>
      </c>
      <c r="BM11" s="15">
        <v>8.7189506459068566E-5</v>
      </c>
      <c r="BN11" s="15">
        <v>1.5101318353379252E-4</v>
      </c>
      <c r="BO11" s="15">
        <v>2.2716858224461391E-4</v>
      </c>
      <c r="BP11" s="15">
        <v>2.6707700539944375E-4</v>
      </c>
      <c r="BQ11" s="15">
        <v>4.1113021505986304E-4</v>
      </c>
      <c r="BR11" s="15">
        <v>2.6710850205495079E-4</v>
      </c>
      <c r="BS11" s="15">
        <v>0</v>
      </c>
    </row>
    <row r="12" spans="1:71" x14ac:dyDescent="0.2">
      <c r="A12" s="24" t="s">
        <v>86</v>
      </c>
      <c r="B12" s="25" t="s">
        <v>316</v>
      </c>
      <c r="C12">
        <f t="shared" si="2"/>
        <v>8</v>
      </c>
      <c r="D12" s="15">
        <v>7.4755766637048845E-4</v>
      </c>
      <c r="E12" s="15">
        <v>1.7014705532291542E-2</v>
      </c>
      <c r="F12" s="15">
        <v>2.3311832274124579E-3</v>
      </c>
      <c r="G12" s="15">
        <v>8.5144518392550519E-4</v>
      </c>
      <c r="H12" s="15">
        <v>7.4710149771955634E-4</v>
      </c>
      <c r="I12" s="15">
        <v>5.0679870935814019E-4</v>
      </c>
      <c r="J12" s="15">
        <v>6.674372594504622E-4</v>
      </c>
      <c r="K12" s="15">
        <v>1.0832244762641148</v>
      </c>
      <c r="L12" s="15">
        <v>7.5674661025374097E-4</v>
      </c>
      <c r="M12" s="15">
        <v>9.778844099066146E-3</v>
      </c>
      <c r="N12" s="15">
        <v>1.2336125343152871E-3</v>
      </c>
      <c r="O12" s="15">
        <v>9.3052819558724856E-4</v>
      </c>
      <c r="P12" s="15">
        <v>6.9900855277854948E-4</v>
      </c>
      <c r="Q12" s="15">
        <v>5.7132459873927898E-4</v>
      </c>
      <c r="R12" s="15">
        <v>6.869780230529815E-2</v>
      </c>
      <c r="S12" s="15">
        <v>8.3439510760396657E-4</v>
      </c>
      <c r="T12" s="15">
        <v>8.7270660602340247E-4</v>
      </c>
      <c r="U12" s="15">
        <v>6.3501163084560286E-4</v>
      </c>
      <c r="V12" s="15">
        <v>1.4355395892651657E-3</v>
      </c>
      <c r="W12" s="15">
        <v>1.6000888257855551E-2</v>
      </c>
      <c r="X12" s="15">
        <v>7.121636158841213E-4</v>
      </c>
      <c r="Y12" s="15">
        <v>1.3147755216647663E-3</v>
      </c>
      <c r="Z12" s="15">
        <v>3.9889993473086062E-2</v>
      </c>
      <c r="AA12" s="15">
        <v>1.1167404299100897E-3</v>
      </c>
      <c r="AB12" s="15">
        <v>7.5483733045548856E-4</v>
      </c>
      <c r="AC12" s="15">
        <v>6.3883137738709886E-4</v>
      </c>
      <c r="AD12" s="15">
        <v>6.1209367992490107E-4</v>
      </c>
      <c r="AE12" s="15">
        <v>5.9669894007629675E-4</v>
      </c>
      <c r="AF12" s="15">
        <v>1.2988950471160216E-3</v>
      </c>
      <c r="AG12" s="15">
        <v>5.4150189574056777E-4</v>
      </c>
      <c r="AH12" s="15">
        <v>5.9628921422365244E-4</v>
      </c>
      <c r="AI12" s="15">
        <v>6.960871005609262E-4</v>
      </c>
      <c r="AJ12" s="15">
        <v>7.155606345873852E-4</v>
      </c>
      <c r="AK12" s="15">
        <v>5.3126251291244332E-4</v>
      </c>
      <c r="AL12" s="15">
        <v>4.2831432675006722E-4</v>
      </c>
      <c r="AM12" s="15">
        <v>5.9971691158196869E-4</v>
      </c>
      <c r="AN12" s="15">
        <v>6.3543023326007779E-4</v>
      </c>
      <c r="AO12" s="15">
        <v>4.6084998813288844E-4</v>
      </c>
      <c r="AP12" s="15">
        <v>2.7325580811075477E-4</v>
      </c>
      <c r="AQ12" s="15">
        <v>4.9769005265223876E-4</v>
      </c>
      <c r="AR12" s="15">
        <v>3.9383701217852204E-4</v>
      </c>
      <c r="AS12" s="15">
        <v>8.5139665675296227E-4</v>
      </c>
      <c r="AT12" s="15">
        <v>5.5700718628526736E-4</v>
      </c>
      <c r="AU12" s="15">
        <v>3.3882774335308036E-4</v>
      </c>
      <c r="AV12" s="15">
        <v>1.8778373185993806E-3</v>
      </c>
      <c r="AW12" s="15">
        <v>3.787742510800603E-4</v>
      </c>
      <c r="AX12" s="15">
        <v>1.9840359786520302E-2</v>
      </c>
      <c r="AY12" s="15">
        <v>6.6871539137038014E-2</v>
      </c>
      <c r="AZ12" s="15">
        <v>6.3852952654744495E-4</v>
      </c>
      <c r="BA12" s="15">
        <v>1.6571375780705872E-3</v>
      </c>
      <c r="BB12" s="15">
        <v>5.6180411195584634E-4</v>
      </c>
      <c r="BC12" s="15">
        <v>3.1844183243104958E-4</v>
      </c>
      <c r="BD12" s="15">
        <v>5.2945427230736877E-4</v>
      </c>
      <c r="BE12" s="15">
        <v>6.2764608588643237E-5</v>
      </c>
      <c r="BF12" s="15">
        <v>7.2127718847800175E-4</v>
      </c>
      <c r="BG12" s="15">
        <v>5.1262941848633815E-4</v>
      </c>
      <c r="BH12" s="15">
        <v>1.0961087965189291E-3</v>
      </c>
      <c r="BI12" s="15">
        <v>3.9643614383696367E-4</v>
      </c>
      <c r="BJ12" s="15">
        <v>7.6587149299896891E-4</v>
      </c>
      <c r="BK12" s="15">
        <v>2.5938298286927035E-4</v>
      </c>
      <c r="BL12" s="15">
        <v>3.6060374664456372E-3</v>
      </c>
      <c r="BM12" s="15">
        <v>4.8316821580686601E-3</v>
      </c>
      <c r="BN12" s="15">
        <v>2.2605013667969412E-3</v>
      </c>
      <c r="BO12" s="15">
        <v>7.7540357029468061E-3</v>
      </c>
      <c r="BP12" s="15">
        <v>5.0109475999140342E-3</v>
      </c>
      <c r="BQ12" s="15">
        <v>7.0396178915986616E-4</v>
      </c>
      <c r="BR12" s="15">
        <v>6.1674365139757223E-3</v>
      </c>
      <c r="BS12" s="15">
        <v>0</v>
      </c>
    </row>
    <row r="13" spans="1:71" x14ac:dyDescent="0.2">
      <c r="A13" s="24" t="s">
        <v>87</v>
      </c>
      <c r="B13" s="24" t="s">
        <v>318</v>
      </c>
      <c r="C13">
        <f t="shared" si="2"/>
        <v>9</v>
      </c>
      <c r="D13" s="15">
        <v>2.4786718928918186E-3</v>
      </c>
      <c r="E13" s="15">
        <v>4.2597791452617254E-3</v>
      </c>
      <c r="F13" s="15">
        <v>1.5226630156481417E-3</v>
      </c>
      <c r="G13" s="15">
        <v>3.3846800176777526E-3</v>
      </c>
      <c r="H13" s="15">
        <v>3.484755938309071E-3</v>
      </c>
      <c r="I13" s="15">
        <v>2.7394567090298812E-3</v>
      </c>
      <c r="J13" s="15">
        <v>3.8999131249155676E-3</v>
      </c>
      <c r="K13" s="15">
        <v>6.0035083777171027E-3</v>
      </c>
      <c r="L13" s="15">
        <v>1.0287357154452919</v>
      </c>
      <c r="M13" s="15">
        <v>2.1937622744489949E-2</v>
      </c>
      <c r="N13" s="15">
        <v>1.6953059453437811E-2</v>
      </c>
      <c r="O13" s="15">
        <v>1.3304100813361743E-3</v>
      </c>
      <c r="P13" s="15">
        <v>1.4152276439435714E-3</v>
      </c>
      <c r="Q13" s="15">
        <v>8.0989303745852359E-4</v>
      </c>
      <c r="R13" s="15">
        <v>1.4649057696144935E-3</v>
      </c>
      <c r="S13" s="15">
        <v>1.6783096601041419E-3</v>
      </c>
      <c r="T13" s="15">
        <v>1.9813224855891234E-3</v>
      </c>
      <c r="U13" s="15">
        <v>1.2032724372283258E-3</v>
      </c>
      <c r="V13" s="15">
        <v>3.1370154888687087E-2</v>
      </c>
      <c r="W13" s="15">
        <v>2.0579885948358564E-2</v>
      </c>
      <c r="X13" s="15">
        <v>3.8760084576913308E-3</v>
      </c>
      <c r="Y13" s="15">
        <v>1.0583191869425032E-2</v>
      </c>
      <c r="Z13" s="15">
        <v>1.333445842653788E-2</v>
      </c>
      <c r="AA13" s="15">
        <v>5.9931437763159484E-3</v>
      </c>
      <c r="AB13" s="15">
        <v>1.9462040918760983E-3</v>
      </c>
      <c r="AC13" s="15">
        <v>2.5057326836224717E-3</v>
      </c>
      <c r="AD13" s="15">
        <v>2.3109954587671815E-3</v>
      </c>
      <c r="AE13" s="15">
        <v>2.1957327212525574E-3</v>
      </c>
      <c r="AF13" s="15">
        <v>1.4110148334024668E-3</v>
      </c>
      <c r="AG13" s="15">
        <v>7.2641247621505357E-4</v>
      </c>
      <c r="AH13" s="15">
        <v>1.33276097813474E-3</v>
      </c>
      <c r="AI13" s="15">
        <v>1.725166833542132E-3</v>
      </c>
      <c r="AJ13" s="15">
        <v>1.3533245502689989E-3</v>
      </c>
      <c r="AK13" s="15">
        <v>1.1672350614175158E-3</v>
      </c>
      <c r="AL13" s="15">
        <v>9.1269681338274891E-4</v>
      </c>
      <c r="AM13" s="15">
        <v>1.0645524783721957E-3</v>
      </c>
      <c r="AN13" s="15">
        <v>1.6399320300226055E-3</v>
      </c>
      <c r="AO13" s="15">
        <v>1.009349829084807E-3</v>
      </c>
      <c r="AP13" s="15">
        <v>8.8710333247853687E-4</v>
      </c>
      <c r="AQ13" s="15">
        <v>1.5182919096696943E-3</v>
      </c>
      <c r="AR13" s="15">
        <v>9.5458196664578742E-4</v>
      </c>
      <c r="AS13" s="15">
        <v>1.1656492769963828E-3</v>
      </c>
      <c r="AT13" s="15">
        <v>7.2107397989123172E-3</v>
      </c>
      <c r="AU13" s="15">
        <v>2.4198217546721502E-3</v>
      </c>
      <c r="AV13" s="15">
        <v>3.7837200722642393E-3</v>
      </c>
      <c r="AW13" s="15">
        <v>1.1435399958238616E-3</v>
      </c>
      <c r="AX13" s="15">
        <v>1.4000933958649292E-3</v>
      </c>
      <c r="AY13" s="15">
        <v>7.6114319808303944E-3</v>
      </c>
      <c r="AZ13" s="15">
        <v>8.4897012273308324E-4</v>
      </c>
      <c r="BA13" s="15">
        <v>6.3172016136383354E-4</v>
      </c>
      <c r="BB13" s="15">
        <v>4.369577553308613E-4</v>
      </c>
      <c r="BC13" s="15">
        <v>2.9900008648886371E-4</v>
      </c>
      <c r="BD13" s="15">
        <v>2.830658515329443E-4</v>
      </c>
      <c r="BE13" s="15">
        <v>8.1700060897719614E-5</v>
      </c>
      <c r="BF13" s="15">
        <v>4.3983228765706622E-4</v>
      </c>
      <c r="BG13" s="15">
        <v>1.0178326712505534E-3</v>
      </c>
      <c r="BH13" s="15">
        <v>6.6744967601909864E-4</v>
      </c>
      <c r="BI13" s="15">
        <v>1.0817529143071715E-3</v>
      </c>
      <c r="BJ13" s="15">
        <v>5.5912225184855439E-4</v>
      </c>
      <c r="BK13" s="15">
        <v>8.6868006509033756E-4</v>
      </c>
      <c r="BL13" s="15">
        <v>8.0181633408655162E-4</v>
      </c>
      <c r="BM13" s="15">
        <v>6.4575513082206046E-4</v>
      </c>
      <c r="BN13" s="15">
        <v>4.9550618072430341E-4</v>
      </c>
      <c r="BO13" s="15">
        <v>1.1061842742626003E-3</v>
      </c>
      <c r="BP13" s="15">
        <v>9.3467132829809355E-4</v>
      </c>
      <c r="BQ13" s="15">
        <v>6.0595646556863198E-4</v>
      </c>
      <c r="BR13" s="15">
        <v>1.5327026958113638E-3</v>
      </c>
      <c r="BS13" s="15">
        <v>0</v>
      </c>
    </row>
    <row r="14" spans="1:71" x14ac:dyDescent="0.2">
      <c r="A14" s="24" t="s">
        <v>88</v>
      </c>
      <c r="B14" s="24" t="s">
        <v>60</v>
      </c>
      <c r="C14">
        <f t="shared" si="2"/>
        <v>10</v>
      </c>
      <c r="D14" s="15">
        <v>8.3474939695694327E-3</v>
      </c>
      <c r="E14" s="15">
        <v>9.4796085812688599E-2</v>
      </c>
      <c r="F14" s="15">
        <v>3.0924677435222245E-2</v>
      </c>
      <c r="G14" s="15">
        <v>1.0574030127053687E-2</v>
      </c>
      <c r="H14" s="15">
        <v>3.2139796363552784E-3</v>
      </c>
      <c r="I14" s="15">
        <v>2.3787502969018935E-3</v>
      </c>
      <c r="J14" s="15">
        <v>3.6050667091196359E-3</v>
      </c>
      <c r="K14" s="15">
        <v>0.12352306759402897</v>
      </c>
      <c r="L14" s="15">
        <v>6.4016201593326333E-3</v>
      </c>
      <c r="M14" s="15">
        <v>1.1020808727131106</v>
      </c>
      <c r="N14" s="15">
        <v>3.4453529358765639E-2</v>
      </c>
      <c r="O14" s="15">
        <v>5.6171785113057838E-3</v>
      </c>
      <c r="P14" s="15">
        <v>4.5140960950845023E-3</v>
      </c>
      <c r="Q14" s="15">
        <v>2.7875123407482562E-3</v>
      </c>
      <c r="R14" s="15">
        <v>1.1756917986853785E-2</v>
      </c>
      <c r="S14" s="15">
        <v>6.8078644234167464E-3</v>
      </c>
      <c r="T14" s="15">
        <v>1.1986168927431033E-2</v>
      </c>
      <c r="U14" s="15">
        <v>3.655107809104188E-3</v>
      </c>
      <c r="V14" s="15">
        <v>1.2769853624635535E-2</v>
      </c>
      <c r="W14" s="15">
        <v>5.0419426180593786E-2</v>
      </c>
      <c r="X14" s="15">
        <v>6.764678206035585E-3</v>
      </c>
      <c r="Y14" s="15">
        <v>1.606938048861627E-2</v>
      </c>
      <c r="Z14" s="15">
        <v>3.261963694840786E-2</v>
      </c>
      <c r="AA14" s="15">
        <v>5.8498957698946263E-3</v>
      </c>
      <c r="AB14" s="15">
        <v>4.7801724305923101E-3</v>
      </c>
      <c r="AC14" s="15">
        <v>3.8627838987271208E-3</v>
      </c>
      <c r="AD14" s="15">
        <v>3.0537990025578136E-3</v>
      </c>
      <c r="AE14" s="15">
        <v>2.6029425687722403E-3</v>
      </c>
      <c r="AF14" s="15">
        <v>2.6203380371868047E-3</v>
      </c>
      <c r="AG14" s="15">
        <v>2.0150411476175215E-3</v>
      </c>
      <c r="AH14" s="15">
        <v>2.4252266448529193E-3</v>
      </c>
      <c r="AI14" s="15">
        <v>2.446462659382987E-3</v>
      </c>
      <c r="AJ14" s="15">
        <v>2.1982849659532393E-3</v>
      </c>
      <c r="AK14" s="15">
        <v>2.087546947128122E-3</v>
      </c>
      <c r="AL14" s="15">
        <v>1.5911207800870914E-3</v>
      </c>
      <c r="AM14" s="15">
        <v>3.0456505521103462E-3</v>
      </c>
      <c r="AN14" s="15">
        <v>2.3984653261727661E-3</v>
      </c>
      <c r="AO14" s="15">
        <v>1.2060373790872758E-3</v>
      </c>
      <c r="AP14" s="15">
        <v>1.3336575846882867E-3</v>
      </c>
      <c r="AQ14" s="15">
        <v>2.4017662542438799E-3</v>
      </c>
      <c r="AR14" s="15">
        <v>1.7129391454622335E-3</v>
      </c>
      <c r="AS14" s="15">
        <v>4.4814740604146594E-3</v>
      </c>
      <c r="AT14" s="15">
        <v>3.6259299060007149E-3</v>
      </c>
      <c r="AU14" s="15">
        <v>1.5353969794087644E-3</v>
      </c>
      <c r="AV14" s="15">
        <v>4.2109619291709026E-3</v>
      </c>
      <c r="AW14" s="15">
        <v>1.2779719524896585E-3</v>
      </c>
      <c r="AX14" s="15">
        <v>1.5732069079063504E-2</v>
      </c>
      <c r="AY14" s="15">
        <v>5.9473647721587149E-2</v>
      </c>
      <c r="AZ14" s="15">
        <v>2.4979802285321675E-3</v>
      </c>
      <c r="BA14" s="15">
        <v>2.2841246795080178E-3</v>
      </c>
      <c r="BB14" s="15">
        <v>1.3894807718151179E-3</v>
      </c>
      <c r="BC14" s="15">
        <v>7.8238083670499191E-4</v>
      </c>
      <c r="BD14" s="15">
        <v>1.0777525609177137E-3</v>
      </c>
      <c r="BE14" s="15">
        <v>2.2958842375782947E-4</v>
      </c>
      <c r="BF14" s="15">
        <v>1.2929597153440444E-3</v>
      </c>
      <c r="BG14" s="15">
        <v>1.4082530411440419E-3</v>
      </c>
      <c r="BH14" s="15">
        <v>2.3702454717169333E-3</v>
      </c>
      <c r="BI14" s="15">
        <v>1.2876631520370957E-3</v>
      </c>
      <c r="BJ14" s="15">
        <v>1.3979560997783014E-3</v>
      </c>
      <c r="BK14" s="15">
        <v>6.5413437799372596E-4</v>
      </c>
      <c r="BL14" s="15">
        <v>3.3397105013761694E-3</v>
      </c>
      <c r="BM14" s="15">
        <v>5.0659582858644265E-3</v>
      </c>
      <c r="BN14" s="15">
        <v>2.403529492704655E-3</v>
      </c>
      <c r="BO14" s="15">
        <v>1.0600455435586379E-2</v>
      </c>
      <c r="BP14" s="15">
        <v>5.4974678389101608E-3</v>
      </c>
      <c r="BQ14" s="15">
        <v>2.5151412542700224E-3</v>
      </c>
      <c r="BR14" s="15">
        <v>1.035075100579461E-2</v>
      </c>
      <c r="BS14" s="15">
        <v>0</v>
      </c>
    </row>
    <row r="15" spans="1:71" x14ac:dyDescent="0.2">
      <c r="A15" s="25" t="s">
        <v>89</v>
      </c>
      <c r="B15" s="24" t="s">
        <v>321</v>
      </c>
      <c r="C15">
        <f t="shared" si="2"/>
        <v>11</v>
      </c>
      <c r="D15" s="15">
        <v>2.0780263963546871E-4</v>
      </c>
      <c r="E15" s="15">
        <v>2.9837460970944083E-4</v>
      </c>
      <c r="F15" s="15">
        <v>1.3412105968353029E-4</v>
      </c>
      <c r="G15" s="15">
        <v>4.5957716533151819E-4</v>
      </c>
      <c r="H15" s="15">
        <v>7.7403637601546277E-4</v>
      </c>
      <c r="I15" s="15">
        <v>4.3597544851562456E-4</v>
      </c>
      <c r="J15" s="15">
        <v>5.7803523645471981E-4</v>
      </c>
      <c r="K15" s="15">
        <v>2.0977577810546853E-3</v>
      </c>
      <c r="L15" s="15">
        <v>2.9074553943241629E-4</v>
      </c>
      <c r="M15" s="15">
        <v>7.0831609218283847E-4</v>
      </c>
      <c r="N15" s="15">
        <v>1.1076303817234894</v>
      </c>
      <c r="O15" s="15">
        <v>4.0978772846233321E-4</v>
      </c>
      <c r="P15" s="15">
        <v>3.5661734101066848E-4</v>
      </c>
      <c r="Q15" s="15">
        <v>3.1186319706344125E-4</v>
      </c>
      <c r="R15" s="15">
        <v>4.8951960119205924E-4</v>
      </c>
      <c r="S15" s="15">
        <v>3.6613900117734612E-4</v>
      </c>
      <c r="T15" s="15">
        <v>3.9251801055600796E-4</v>
      </c>
      <c r="U15" s="15">
        <v>3.8962122641177994E-4</v>
      </c>
      <c r="V15" s="15">
        <v>5.6011043568643989E-4</v>
      </c>
      <c r="W15" s="15">
        <v>3.461621517990473E-4</v>
      </c>
      <c r="X15" s="15">
        <v>4.0862435187418269E-4</v>
      </c>
      <c r="Y15" s="15">
        <v>6.4408428818954651E-4</v>
      </c>
      <c r="Z15" s="15">
        <v>6.2449010175150729E-4</v>
      </c>
      <c r="AA15" s="15">
        <v>9.1355686290674686E-4</v>
      </c>
      <c r="AB15" s="15">
        <v>3.7358311524646095E-4</v>
      </c>
      <c r="AC15" s="15">
        <v>3.8943786533381162E-4</v>
      </c>
      <c r="AD15" s="15">
        <v>5.0939414329648788E-4</v>
      </c>
      <c r="AE15" s="15">
        <v>4.6300762302234745E-4</v>
      </c>
      <c r="AF15" s="15">
        <v>5.7507417561564504E-4</v>
      </c>
      <c r="AG15" s="15">
        <v>3.9989118077988741E-4</v>
      </c>
      <c r="AH15" s="15">
        <v>4.704862493179163E-4</v>
      </c>
      <c r="AI15" s="15">
        <v>7.8207027649955074E-4</v>
      </c>
      <c r="AJ15" s="15">
        <v>7.3645949848090864E-4</v>
      </c>
      <c r="AK15" s="15">
        <v>4.1313502945535961E-4</v>
      </c>
      <c r="AL15" s="15">
        <v>4.5638159584978347E-4</v>
      </c>
      <c r="AM15" s="15">
        <v>3.5355192830946583E-4</v>
      </c>
      <c r="AN15" s="15">
        <v>7.7145597545493654E-4</v>
      </c>
      <c r="AO15" s="15">
        <v>4.6964847802771385E-4</v>
      </c>
      <c r="AP15" s="15">
        <v>2.2729643242772531E-4</v>
      </c>
      <c r="AQ15" s="15">
        <v>3.9892450646966232E-4</v>
      </c>
      <c r="AR15" s="15">
        <v>4.0355470981802779E-4</v>
      </c>
      <c r="AS15" s="15">
        <v>4.2107932373062302E-4</v>
      </c>
      <c r="AT15" s="15">
        <v>3.2257408232776061E-4</v>
      </c>
      <c r="AU15" s="15">
        <v>2.8476508833629024E-4</v>
      </c>
      <c r="AV15" s="15">
        <v>2.9826406196800169E-3</v>
      </c>
      <c r="AW15" s="15">
        <v>3.7651463673938132E-4</v>
      </c>
      <c r="AX15" s="15">
        <v>2.2686872364825906E-2</v>
      </c>
      <c r="AY15" s="15">
        <v>0.11270516810181101</v>
      </c>
      <c r="AZ15" s="15">
        <v>4.6398863774616624E-4</v>
      </c>
      <c r="BA15" s="15">
        <v>2.3928987952538876E-3</v>
      </c>
      <c r="BB15" s="15">
        <v>5.9878944642972355E-4</v>
      </c>
      <c r="BC15" s="15">
        <v>3.3388468532938987E-4</v>
      </c>
      <c r="BD15" s="15">
        <v>9.6058611488048472E-4</v>
      </c>
      <c r="BE15" s="15">
        <v>8.324291762501837E-5</v>
      </c>
      <c r="BF15" s="15">
        <v>9.7716628695334348E-4</v>
      </c>
      <c r="BG15" s="15">
        <v>3.4501251056207359E-4</v>
      </c>
      <c r="BH15" s="15">
        <v>1.2686864674916198E-3</v>
      </c>
      <c r="BI15" s="15">
        <v>3.3166859603575365E-4</v>
      </c>
      <c r="BJ15" s="15">
        <v>8.1826894652115131E-4</v>
      </c>
      <c r="BK15" s="15">
        <v>1.6703315550442254E-4</v>
      </c>
      <c r="BL15" s="15">
        <v>1.6527559379196288E-3</v>
      </c>
      <c r="BM15" s="15">
        <v>8.9874339539324378E-4</v>
      </c>
      <c r="BN15" s="15">
        <v>6.2430798481071144E-4</v>
      </c>
      <c r="BO15" s="15">
        <v>3.0146847388358672E-3</v>
      </c>
      <c r="BP15" s="15">
        <v>2.9414250182333945E-3</v>
      </c>
      <c r="BQ15" s="15">
        <v>1.3913381291227333E-3</v>
      </c>
      <c r="BR15" s="15">
        <v>7.0011942933082029E-3</v>
      </c>
      <c r="BS15" s="15">
        <v>0</v>
      </c>
    </row>
    <row r="16" spans="1:71" x14ac:dyDescent="0.2">
      <c r="A16" s="25" t="s">
        <v>90</v>
      </c>
      <c r="B16" s="24" t="s">
        <v>323</v>
      </c>
      <c r="C16">
        <f t="shared" si="2"/>
        <v>12</v>
      </c>
      <c r="D16" s="15">
        <v>9.9232039888970644E-6</v>
      </c>
      <c r="E16" s="15">
        <v>1.3375989543244213E-5</v>
      </c>
      <c r="F16" s="15">
        <v>5.0899685472389631E-6</v>
      </c>
      <c r="G16" s="15">
        <v>9.2513492810652912E-6</v>
      </c>
      <c r="H16" s="15">
        <v>8.9619042162583236E-6</v>
      </c>
      <c r="I16" s="15">
        <v>1.2224313681619523E-5</v>
      </c>
      <c r="J16" s="15">
        <v>1.2934594538713742E-5</v>
      </c>
      <c r="K16" s="15">
        <v>2.5750198746779748E-5</v>
      </c>
      <c r="L16" s="15">
        <v>9.7096793939598896E-6</v>
      </c>
      <c r="M16" s="15">
        <v>2.293435113886014E-5</v>
      </c>
      <c r="N16" s="15">
        <v>1.8812918632385078E-5</v>
      </c>
      <c r="O16" s="15">
        <v>1.0203695407691651</v>
      </c>
      <c r="P16" s="15">
        <v>2.1261243861012562E-5</v>
      </c>
      <c r="Q16" s="15">
        <v>2.0523526661503952E-5</v>
      </c>
      <c r="R16" s="15">
        <v>2.7967789108660036E-5</v>
      </c>
      <c r="S16" s="15">
        <v>2.2242523354789107E-5</v>
      </c>
      <c r="T16" s="15">
        <v>3.7964377837207605E-5</v>
      </c>
      <c r="U16" s="15">
        <v>2.8722852604205726E-5</v>
      </c>
      <c r="V16" s="15">
        <v>1.2879419535374727E-5</v>
      </c>
      <c r="W16" s="15">
        <v>1.1538368136216049E-5</v>
      </c>
      <c r="X16" s="15">
        <v>1.3623613658218278E-5</v>
      </c>
      <c r="Y16" s="15">
        <v>1.6273274022220101E-5</v>
      </c>
      <c r="Z16" s="15">
        <v>2.7788383333969086E-5</v>
      </c>
      <c r="AA16" s="15">
        <v>2.1820912309629315E-5</v>
      </c>
      <c r="AB16" s="15">
        <v>2.085314039012772E-5</v>
      </c>
      <c r="AC16" s="15">
        <v>1.9896540529421763E-5</v>
      </c>
      <c r="AD16" s="15">
        <v>1.3676293139313624E-5</v>
      </c>
      <c r="AE16" s="15">
        <v>1.6493281921790549E-5</v>
      </c>
      <c r="AF16" s="15">
        <v>1.6817762913919347E-5</v>
      </c>
      <c r="AG16" s="15">
        <v>2.0883273255366393E-5</v>
      </c>
      <c r="AH16" s="15">
        <v>2.0718756796587211E-5</v>
      </c>
      <c r="AI16" s="15">
        <v>2.1814531691470814E-5</v>
      </c>
      <c r="AJ16" s="15">
        <v>1.5622532496489164E-5</v>
      </c>
      <c r="AK16" s="15">
        <v>1.7408497064664799E-5</v>
      </c>
      <c r="AL16" s="15">
        <v>1.1544037556082051E-5</v>
      </c>
      <c r="AM16" s="15">
        <v>1.9158693879820096E-5</v>
      </c>
      <c r="AN16" s="15">
        <v>1.7775965984993826E-5</v>
      </c>
      <c r="AO16" s="15">
        <v>6.5330874954744547E-6</v>
      </c>
      <c r="AP16" s="15">
        <v>5.3556693296589402E-6</v>
      </c>
      <c r="AQ16" s="15">
        <v>1.2515168161260937E-5</v>
      </c>
      <c r="AR16" s="15">
        <v>5.5988592782101275E-6</v>
      </c>
      <c r="AS16" s="15">
        <v>6.2519902963357325E-6</v>
      </c>
      <c r="AT16" s="15">
        <v>8.9801981332771042E-6</v>
      </c>
      <c r="AU16" s="15">
        <v>5.4057259729252899E-6</v>
      </c>
      <c r="AV16" s="15">
        <v>7.0833595353129838E-6</v>
      </c>
      <c r="AW16" s="15">
        <v>4.4618359269266543E-6</v>
      </c>
      <c r="AX16" s="15">
        <v>1.0435861339751694E-5</v>
      </c>
      <c r="AY16" s="15">
        <v>1.6205992850795781E-5</v>
      </c>
      <c r="AZ16" s="15">
        <v>2.7650017784563384E-5</v>
      </c>
      <c r="BA16" s="15">
        <v>7.4313325380844708E-6</v>
      </c>
      <c r="BB16" s="15">
        <v>6.9844656621905205E-6</v>
      </c>
      <c r="BC16" s="15">
        <v>5.6388370680955304E-6</v>
      </c>
      <c r="BD16" s="15">
        <v>2.7824186986544326E-6</v>
      </c>
      <c r="BE16" s="15">
        <v>8.5744755724147911E-7</v>
      </c>
      <c r="BF16" s="15">
        <v>4.7123957411404411E-6</v>
      </c>
      <c r="BG16" s="15">
        <v>2.3229554057028031E-5</v>
      </c>
      <c r="BH16" s="15">
        <v>1.1319359457110557E-5</v>
      </c>
      <c r="BI16" s="15">
        <v>8.1480265016019186E-6</v>
      </c>
      <c r="BJ16" s="15">
        <v>6.44772210463211E-6</v>
      </c>
      <c r="BK16" s="15">
        <v>2.3278139286641032E-6</v>
      </c>
      <c r="BL16" s="15">
        <v>2.9174551128263372E-6</v>
      </c>
      <c r="BM16" s="15">
        <v>3.5031629771500172E-6</v>
      </c>
      <c r="BN16" s="15">
        <v>3.9888530563806312E-6</v>
      </c>
      <c r="BO16" s="15">
        <v>6.6297896732884305E-6</v>
      </c>
      <c r="BP16" s="15">
        <v>1.158582435357762E-5</v>
      </c>
      <c r="BQ16" s="15">
        <v>4.8352370883956285E-6</v>
      </c>
      <c r="BR16" s="15">
        <v>7.5549414197722102E-6</v>
      </c>
      <c r="BS16" s="15">
        <v>0</v>
      </c>
    </row>
    <row r="17" spans="1:71" x14ac:dyDescent="0.2">
      <c r="A17" s="24" t="s">
        <v>91</v>
      </c>
      <c r="B17" s="24" t="s">
        <v>325</v>
      </c>
      <c r="C17">
        <f t="shared" si="2"/>
        <v>13</v>
      </c>
      <c r="D17" s="15">
        <v>2.19385628537113E-3</v>
      </c>
      <c r="E17" s="15">
        <v>6.5738791539490023E-4</v>
      </c>
      <c r="F17" s="15">
        <v>3.0172149880333411E-4</v>
      </c>
      <c r="G17" s="15">
        <v>8.7784409111240583E-3</v>
      </c>
      <c r="H17" s="15">
        <v>1.7397524917312011E-3</v>
      </c>
      <c r="I17" s="15">
        <v>5.6127030174600622E-4</v>
      </c>
      <c r="J17" s="15">
        <v>9.51060218826204E-4</v>
      </c>
      <c r="K17" s="15">
        <v>9.2245366810380768E-4</v>
      </c>
      <c r="L17" s="15">
        <v>3.0843963698896936E-3</v>
      </c>
      <c r="M17" s="15">
        <v>2.1672470122963529E-3</v>
      </c>
      <c r="N17" s="15">
        <v>1.2573874257072435E-3</v>
      </c>
      <c r="O17" s="15">
        <v>9.6765781632645969E-4</v>
      </c>
      <c r="P17" s="15">
        <v>1.202982318590273</v>
      </c>
      <c r="Q17" s="15">
        <v>0.26560615113977076</v>
      </c>
      <c r="R17" s="15">
        <v>8.1903919930965088E-2</v>
      </c>
      <c r="S17" s="15">
        <v>9.954782030113156E-4</v>
      </c>
      <c r="T17" s="15">
        <v>2.0422060487627499E-3</v>
      </c>
      <c r="U17" s="15">
        <v>1.0220574208684326E-3</v>
      </c>
      <c r="V17" s="15">
        <v>7.1461931792551317E-4</v>
      </c>
      <c r="W17" s="15">
        <v>1.3248784914046559E-3</v>
      </c>
      <c r="X17" s="15">
        <v>8.4557100611323593E-4</v>
      </c>
      <c r="Y17" s="15">
        <v>1.3462390383417973E-3</v>
      </c>
      <c r="Z17" s="15">
        <v>1.3788758912442493E-3</v>
      </c>
      <c r="AA17" s="15">
        <v>2.3335871363648658E-3</v>
      </c>
      <c r="AB17" s="15">
        <v>7.5919953897902806E-3</v>
      </c>
      <c r="AC17" s="15">
        <v>1.7798594420050775E-3</v>
      </c>
      <c r="AD17" s="15">
        <v>7.4740031359244385E-4</v>
      </c>
      <c r="AE17" s="15">
        <v>5.9146155261863558E-4</v>
      </c>
      <c r="AF17" s="15">
        <v>1.429630260164468E-3</v>
      </c>
      <c r="AG17" s="15">
        <v>5.8824222087471446E-4</v>
      </c>
      <c r="AH17" s="15">
        <v>1.4564827216015787E-3</v>
      </c>
      <c r="AI17" s="15">
        <v>1.0515147948232826E-3</v>
      </c>
      <c r="AJ17" s="15">
        <v>6.037951703614302E-3</v>
      </c>
      <c r="AK17" s="15">
        <v>2.0978016380307683E-2</v>
      </c>
      <c r="AL17" s="15">
        <v>3.1826780329984004E-3</v>
      </c>
      <c r="AM17" s="15">
        <v>2.1094548240538795E-2</v>
      </c>
      <c r="AN17" s="15">
        <v>9.7164663924241437E-4</v>
      </c>
      <c r="AO17" s="15">
        <v>7.2888709052819562E-4</v>
      </c>
      <c r="AP17" s="15">
        <v>8.4201089290373155E-4</v>
      </c>
      <c r="AQ17" s="15">
        <v>1.8944992922388998E-3</v>
      </c>
      <c r="AR17" s="15">
        <v>2.2352289182046041E-3</v>
      </c>
      <c r="AS17" s="15">
        <v>6.3230186886722398E-4</v>
      </c>
      <c r="AT17" s="15">
        <v>1.3484457509532733E-3</v>
      </c>
      <c r="AU17" s="15">
        <v>9.0347760473953262E-4</v>
      </c>
      <c r="AV17" s="15">
        <v>1.4488225792613717E-3</v>
      </c>
      <c r="AW17" s="15">
        <v>5.9877888503720726E-4</v>
      </c>
      <c r="AX17" s="15">
        <v>1.066622556258654E-2</v>
      </c>
      <c r="AY17" s="15">
        <v>1.3382989810875484E-3</v>
      </c>
      <c r="AZ17" s="15">
        <v>5.5166901974895699E-4</v>
      </c>
      <c r="BA17" s="15">
        <v>1.2826519292913135E-3</v>
      </c>
      <c r="BB17" s="15">
        <v>5.264961798585251E-4</v>
      </c>
      <c r="BC17" s="15">
        <v>2.6827411080358954E-4</v>
      </c>
      <c r="BD17" s="15">
        <v>4.1521223160142449E-4</v>
      </c>
      <c r="BE17" s="15">
        <v>8.2432425040081987E-5</v>
      </c>
      <c r="BF17" s="15">
        <v>2.9305638159597154E-4</v>
      </c>
      <c r="BG17" s="15">
        <v>9.5946022074865198E-4</v>
      </c>
      <c r="BH17" s="15">
        <v>7.8372464213472177E-4</v>
      </c>
      <c r="BI17" s="15">
        <v>6.1901520070527618E-4</v>
      </c>
      <c r="BJ17" s="15">
        <v>4.6165788175728955E-4</v>
      </c>
      <c r="BK17" s="15">
        <v>1.1451757469921162E-3</v>
      </c>
      <c r="BL17" s="15">
        <v>4.6557491446392484E-4</v>
      </c>
      <c r="BM17" s="15">
        <v>6.9231824385436252E-4</v>
      </c>
      <c r="BN17" s="15">
        <v>3.2012312926334499E-4</v>
      </c>
      <c r="BO17" s="15">
        <v>7.0490062753771423E-4</v>
      </c>
      <c r="BP17" s="15">
        <v>1.2391816921021375E-3</v>
      </c>
      <c r="BQ17" s="15">
        <v>1.2831824143604063E-3</v>
      </c>
      <c r="BR17" s="15">
        <v>6.0881197461610803E-3</v>
      </c>
      <c r="BS17" s="15">
        <v>0</v>
      </c>
    </row>
    <row r="18" spans="1:71" x14ac:dyDescent="0.2">
      <c r="A18" s="24" t="s">
        <v>92</v>
      </c>
      <c r="B18" s="24" t="s">
        <v>327</v>
      </c>
      <c r="C18">
        <f t="shared" si="2"/>
        <v>14</v>
      </c>
      <c r="D18" s="15">
        <v>1.8131649028970575E-4</v>
      </c>
      <c r="E18" s="15">
        <v>1.9734995538852487E-4</v>
      </c>
      <c r="F18" s="15">
        <v>2.9717108092546613E-4</v>
      </c>
      <c r="G18" s="15">
        <v>4.7179640284555804E-4</v>
      </c>
      <c r="H18" s="15">
        <v>1.0429570146610566E-3</v>
      </c>
      <c r="I18" s="15">
        <v>2.9875648486541974E-4</v>
      </c>
      <c r="J18" s="15">
        <v>3.674546730724158E-4</v>
      </c>
      <c r="K18" s="15">
        <v>3.4795989413658937E-4</v>
      </c>
      <c r="L18" s="15">
        <v>2.9919481267654094E-4</v>
      </c>
      <c r="M18" s="15">
        <v>3.5579373498097482E-4</v>
      </c>
      <c r="N18" s="15">
        <v>4.2504219113866673E-4</v>
      </c>
      <c r="O18" s="15">
        <v>3.1882626379357035E-4</v>
      </c>
      <c r="P18" s="15">
        <v>1.8745148869539609E-3</v>
      </c>
      <c r="Q18" s="15">
        <v>1.0266179083238085</v>
      </c>
      <c r="R18" s="15">
        <v>1.7445133535833228E-3</v>
      </c>
      <c r="S18" s="15">
        <v>2.9048004927597178E-4</v>
      </c>
      <c r="T18" s="15">
        <v>3.3355090224967921E-4</v>
      </c>
      <c r="U18" s="15">
        <v>2.3765305918276949E-4</v>
      </c>
      <c r="V18" s="15">
        <v>3.6333124595411753E-4</v>
      </c>
      <c r="W18" s="15">
        <v>2.5468893889863797E-4</v>
      </c>
      <c r="X18" s="15">
        <v>2.7861048407265077E-4</v>
      </c>
      <c r="Y18" s="15">
        <v>3.6786421569173474E-4</v>
      </c>
      <c r="Z18" s="15">
        <v>3.4106883813480931E-4</v>
      </c>
      <c r="AA18" s="15">
        <v>3.3223877983278325E-4</v>
      </c>
      <c r="AB18" s="15">
        <v>3.3266463079746671E-4</v>
      </c>
      <c r="AC18" s="15">
        <v>4.7300917523720147E-4</v>
      </c>
      <c r="AD18" s="15">
        <v>4.2388756874522595E-4</v>
      </c>
      <c r="AE18" s="15">
        <v>3.2471819248360836E-4</v>
      </c>
      <c r="AF18" s="15">
        <v>6.9379289232271055E-4</v>
      </c>
      <c r="AG18" s="15">
        <v>2.8357302578626778E-4</v>
      </c>
      <c r="AH18" s="15">
        <v>3.2383721567541296E-4</v>
      </c>
      <c r="AI18" s="15">
        <v>3.946781692060188E-4</v>
      </c>
      <c r="AJ18" s="15">
        <v>4.4410917669867223E-4</v>
      </c>
      <c r="AK18" s="15">
        <v>6.0869063514458401E-4</v>
      </c>
      <c r="AL18" s="15">
        <v>2.8567201776312365E-4</v>
      </c>
      <c r="AM18" s="15">
        <v>5.3848144832529556E-4</v>
      </c>
      <c r="AN18" s="15">
        <v>3.1157610597721294E-4</v>
      </c>
      <c r="AO18" s="15">
        <v>7.7588828135119838E-4</v>
      </c>
      <c r="AP18" s="15">
        <v>1.2870530066153474E-3</v>
      </c>
      <c r="AQ18" s="15">
        <v>3.0551425511713657E-4</v>
      </c>
      <c r="AR18" s="15">
        <v>2.2450314238618471E-4</v>
      </c>
      <c r="AS18" s="15">
        <v>5.1984326629664183E-4</v>
      </c>
      <c r="AT18" s="15">
        <v>6.7549032244425397E-4</v>
      </c>
      <c r="AU18" s="15">
        <v>5.7234715267896568E-4</v>
      </c>
      <c r="AV18" s="15">
        <v>3.8700920827381526E-3</v>
      </c>
      <c r="AW18" s="15">
        <v>9.896760080374857E-4</v>
      </c>
      <c r="AX18" s="15">
        <v>3.1635108159841175E-3</v>
      </c>
      <c r="AY18" s="15">
        <v>8.1406407980060371E-4</v>
      </c>
      <c r="AZ18" s="15">
        <v>3.0293280417865922E-4</v>
      </c>
      <c r="BA18" s="15">
        <v>3.0113305334585954E-3</v>
      </c>
      <c r="BB18" s="15">
        <v>6.7767065450366124E-4</v>
      </c>
      <c r="BC18" s="15">
        <v>2.1946494286997545E-4</v>
      </c>
      <c r="BD18" s="15">
        <v>1.0367182404860485E-3</v>
      </c>
      <c r="BE18" s="15">
        <v>1.0855084174908261E-4</v>
      </c>
      <c r="BF18" s="15">
        <v>2.2162690040288251E-4</v>
      </c>
      <c r="BG18" s="15">
        <v>2.1469727802258115E-3</v>
      </c>
      <c r="BH18" s="15">
        <v>1.402495321042415E-3</v>
      </c>
      <c r="BI18" s="15">
        <v>2.2942147051856841E-4</v>
      </c>
      <c r="BJ18" s="15">
        <v>6.4710381479007038E-4</v>
      </c>
      <c r="BK18" s="15">
        <v>3.5928713540234656E-3</v>
      </c>
      <c r="BL18" s="15">
        <v>8.114852916487656E-4</v>
      </c>
      <c r="BM18" s="15">
        <v>1.5659909292819268E-3</v>
      </c>
      <c r="BN18" s="15">
        <v>2.8625484157049954E-4</v>
      </c>
      <c r="BO18" s="15">
        <v>4.4182716486913185E-4</v>
      </c>
      <c r="BP18" s="15">
        <v>4.4737441681187354E-4</v>
      </c>
      <c r="BQ18" s="15">
        <v>2.8622921383012188E-3</v>
      </c>
      <c r="BR18" s="15">
        <v>4.9418409773772714E-3</v>
      </c>
      <c r="BS18" s="15">
        <v>0</v>
      </c>
    </row>
    <row r="19" spans="1:71" x14ac:dyDescent="0.2">
      <c r="A19" s="24" t="s">
        <v>93</v>
      </c>
      <c r="B19" s="25" t="s">
        <v>329</v>
      </c>
      <c r="C19">
        <f t="shared" si="2"/>
        <v>15</v>
      </c>
      <c r="D19" s="15">
        <v>9.1788961996393037E-5</v>
      </c>
      <c r="E19" s="15">
        <v>1.4237182238571746E-4</v>
      </c>
      <c r="F19" s="15">
        <v>4.798984361742134E-5</v>
      </c>
      <c r="G19" s="15">
        <v>1.5758760651441128E-4</v>
      </c>
      <c r="H19" s="15">
        <v>1.4674245624082921E-4</v>
      </c>
      <c r="I19" s="15">
        <v>1.2708557653199416E-4</v>
      </c>
      <c r="J19" s="15">
        <v>1.4808157527616646E-4</v>
      </c>
      <c r="K19" s="15">
        <v>2.3623472337614787E-4</v>
      </c>
      <c r="L19" s="15">
        <v>1.0256729781318668E-4</v>
      </c>
      <c r="M19" s="15">
        <v>2.1879000712243392E-4</v>
      </c>
      <c r="N19" s="15">
        <v>2.3231663903385748E-4</v>
      </c>
      <c r="O19" s="15">
        <v>1.7640514967200645E-4</v>
      </c>
      <c r="P19" s="15">
        <v>3.03087578088226E-4</v>
      </c>
      <c r="Q19" s="15">
        <v>2.8573556850967468E-4</v>
      </c>
      <c r="R19" s="15">
        <v>1.1060385280138678</v>
      </c>
      <c r="S19" s="15">
        <v>1.7376786823586603E-4</v>
      </c>
      <c r="T19" s="15">
        <v>1.0650072204691254E-3</v>
      </c>
      <c r="U19" s="15">
        <v>2.6512312593226687E-4</v>
      </c>
      <c r="V19" s="15">
        <v>2.5276880208286557E-4</v>
      </c>
      <c r="W19" s="15">
        <v>1.4623809332742221E-4</v>
      </c>
      <c r="X19" s="15">
        <v>1.4132785100219285E-4</v>
      </c>
      <c r="Y19" s="15">
        <v>1.8230163636709978E-4</v>
      </c>
      <c r="Z19" s="15">
        <v>3.7898825316645928E-4</v>
      </c>
      <c r="AA19" s="15">
        <v>1.7137556406517784E-4</v>
      </c>
      <c r="AB19" s="15">
        <v>3.7452219184709069E-4</v>
      </c>
      <c r="AC19" s="15">
        <v>2.0705314603949575E-4</v>
      </c>
      <c r="AD19" s="15">
        <v>1.5457904421979827E-4</v>
      </c>
      <c r="AE19" s="15">
        <v>1.4843599374099437E-4</v>
      </c>
      <c r="AF19" s="15">
        <v>4.3276669024826172E-4</v>
      </c>
      <c r="AG19" s="15">
        <v>1.3633210494944965E-4</v>
      </c>
      <c r="AH19" s="15">
        <v>1.8763261557672539E-4</v>
      </c>
      <c r="AI19" s="15">
        <v>1.9379309349815826E-4</v>
      </c>
      <c r="AJ19" s="15">
        <v>3.8149706105618079E-4</v>
      </c>
      <c r="AK19" s="15">
        <v>3.3073365972034269E-4</v>
      </c>
      <c r="AL19" s="15">
        <v>1.6613657278821136E-4</v>
      </c>
      <c r="AM19" s="15">
        <v>7.129067773636908E-4</v>
      </c>
      <c r="AN19" s="15">
        <v>1.751632680672526E-4</v>
      </c>
      <c r="AO19" s="15">
        <v>7.8383630652608251E-4</v>
      </c>
      <c r="AP19" s="15">
        <v>1.0695681258236734E-4</v>
      </c>
      <c r="AQ19" s="15">
        <v>1.9489217839100258E-4</v>
      </c>
      <c r="AR19" s="15">
        <v>1.3548834433816488E-4</v>
      </c>
      <c r="AS19" s="15">
        <v>9.0913362412054348E-5</v>
      </c>
      <c r="AT19" s="15">
        <v>1.5750054915056241E-4</v>
      </c>
      <c r="AU19" s="15">
        <v>7.4980585539409226E-5</v>
      </c>
      <c r="AV19" s="15">
        <v>1.366428721760597E-4</v>
      </c>
      <c r="AW19" s="15">
        <v>9.0125223759330531E-5</v>
      </c>
      <c r="AX19" s="15">
        <v>2.027521818701933E-4</v>
      </c>
      <c r="AY19" s="15">
        <v>2.2299061025899986E-4</v>
      </c>
      <c r="AZ19" s="15">
        <v>2.3960484450279479E-4</v>
      </c>
      <c r="BA19" s="15">
        <v>7.5349112598515548E-4</v>
      </c>
      <c r="BB19" s="15">
        <v>1.008248556428335E-4</v>
      </c>
      <c r="BC19" s="15">
        <v>7.2435535231651677E-5</v>
      </c>
      <c r="BD19" s="15">
        <v>5.0040354079855553E-5</v>
      </c>
      <c r="BE19" s="15">
        <v>1.0798143319508294E-5</v>
      </c>
      <c r="BF19" s="15">
        <v>5.8747206597406112E-5</v>
      </c>
      <c r="BG19" s="15">
        <v>1.3476648901796491E-4</v>
      </c>
      <c r="BH19" s="15">
        <v>3.4397518519627151E-4</v>
      </c>
      <c r="BI19" s="15">
        <v>1.1340432318449986E-4</v>
      </c>
      <c r="BJ19" s="15">
        <v>9.7292933231149547E-5</v>
      </c>
      <c r="BK19" s="15">
        <v>1.2363498462697659E-3</v>
      </c>
      <c r="BL19" s="15">
        <v>8.6506672267139636E-5</v>
      </c>
      <c r="BM19" s="15">
        <v>6.2735268349243693E-5</v>
      </c>
      <c r="BN19" s="15">
        <v>7.1040183963272591E-5</v>
      </c>
      <c r="BO19" s="15">
        <v>1.1071431417928622E-4</v>
      </c>
      <c r="BP19" s="15">
        <v>2.250050479355915E-4</v>
      </c>
      <c r="BQ19" s="15">
        <v>1.1244031843156829E-4</v>
      </c>
      <c r="BR19" s="15">
        <v>1.1449359277679281E-4</v>
      </c>
      <c r="BS19" s="15">
        <v>0</v>
      </c>
    </row>
    <row r="20" spans="1:71" x14ac:dyDescent="0.2">
      <c r="A20" s="25" t="s">
        <v>94</v>
      </c>
      <c r="B20" s="25" t="s">
        <v>331</v>
      </c>
      <c r="C20">
        <f t="shared" si="2"/>
        <v>16</v>
      </c>
      <c r="D20" s="15">
        <v>1.8942263619176444E-3</v>
      </c>
      <c r="E20" s="15">
        <v>3.4371256715949902E-3</v>
      </c>
      <c r="F20" s="15">
        <v>1.0640204800749294E-3</v>
      </c>
      <c r="G20" s="15">
        <v>8.9175018126079117E-4</v>
      </c>
      <c r="H20" s="15">
        <v>8.4544388708566196E-4</v>
      </c>
      <c r="I20" s="15">
        <v>8.7581463446820957E-4</v>
      </c>
      <c r="J20" s="15">
        <v>1.0660167212165484E-3</v>
      </c>
      <c r="K20" s="15">
        <v>2.2664297188258542E-3</v>
      </c>
      <c r="L20" s="15">
        <v>1.2436814916518312E-3</v>
      </c>
      <c r="M20" s="15">
        <v>2.7454544650092E-3</v>
      </c>
      <c r="N20" s="15">
        <v>2.377284705730487E-3</v>
      </c>
      <c r="O20" s="15">
        <v>1.3250560965892939E-3</v>
      </c>
      <c r="P20" s="15">
        <v>1.8287815830886804E-3</v>
      </c>
      <c r="Q20" s="15">
        <v>1.9791544915601566E-3</v>
      </c>
      <c r="R20" s="15">
        <v>1.3485081538362283E-3</v>
      </c>
      <c r="S20" s="15">
        <v>1.1163951605271711</v>
      </c>
      <c r="T20" s="15">
        <v>6.4584799737534291E-3</v>
      </c>
      <c r="U20" s="15">
        <v>9.8627248689435757E-4</v>
      </c>
      <c r="V20" s="15">
        <v>6.1430246681599997E-4</v>
      </c>
      <c r="W20" s="15">
        <v>1.2492473386038353E-3</v>
      </c>
      <c r="X20" s="15">
        <v>7.7638141296839584E-4</v>
      </c>
      <c r="Y20" s="15">
        <v>1.3834153470444509E-3</v>
      </c>
      <c r="Z20" s="15">
        <v>1.1171648520341591E-3</v>
      </c>
      <c r="AA20" s="15">
        <v>7.1165317358555188E-4</v>
      </c>
      <c r="AB20" s="15">
        <v>9.8929222622212254E-4</v>
      </c>
      <c r="AC20" s="15">
        <v>1.427968522051417E-3</v>
      </c>
      <c r="AD20" s="15">
        <v>1.08645121710081E-3</v>
      </c>
      <c r="AE20" s="15">
        <v>1.0683891062503595E-3</v>
      </c>
      <c r="AF20" s="15">
        <v>3.40977724434057E-3</v>
      </c>
      <c r="AG20" s="15">
        <v>7.2391026698771495E-4</v>
      </c>
      <c r="AH20" s="15">
        <v>9.2975586868642498E-4</v>
      </c>
      <c r="AI20" s="15">
        <v>3.9135887251458955E-3</v>
      </c>
      <c r="AJ20" s="15">
        <v>2.1705700409320582E-3</v>
      </c>
      <c r="AK20" s="15">
        <v>2.2546790537800298E-3</v>
      </c>
      <c r="AL20" s="15">
        <v>6.0576255412238015E-3</v>
      </c>
      <c r="AM20" s="15">
        <v>7.8227261992504959E-2</v>
      </c>
      <c r="AN20" s="15">
        <v>1.3041390675135784E-3</v>
      </c>
      <c r="AO20" s="15">
        <v>2.8055563429955021E-3</v>
      </c>
      <c r="AP20" s="15">
        <v>1.1581497372837605E-3</v>
      </c>
      <c r="AQ20" s="15">
        <v>1.1179703316340415E-2</v>
      </c>
      <c r="AR20" s="15">
        <v>6.3324197111436697E-4</v>
      </c>
      <c r="AS20" s="15">
        <v>2.7610895340620428E-3</v>
      </c>
      <c r="AT20" s="15">
        <v>4.9890227565926057E-4</v>
      </c>
      <c r="AU20" s="15">
        <v>6.452745178188884E-4</v>
      </c>
      <c r="AV20" s="15">
        <v>5.0929326638427094E-4</v>
      </c>
      <c r="AW20" s="15">
        <v>1.3627739229151415E-3</v>
      </c>
      <c r="AX20" s="15">
        <v>1.0871481303718028E-3</v>
      </c>
      <c r="AY20" s="15">
        <v>1.0648697671727374E-3</v>
      </c>
      <c r="AZ20" s="15">
        <v>9.5387951886501945E-4</v>
      </c>
      <c r="BA20" s="15">
        <v>3.7210754505280219E-3</v>
      </c>
      <c r="BB20" s="15">
        <v>9.3999913392385276E-4</v>
      </c>
      <c r="BC20" s="15">
        <v>4.1759465494761109E-4</v>
      </c>
      <c r="BD20" s="15">
        <v>2.9490630063578406E-4</v>
      </c>
      <c r="BE20" s="15">
        <v>8.5557802291756147E-4</v>
      </c>
      <c r="BF20" s="15">
        <v>4.4778938677725565E-4</v>
      </c>
      <c r="BG20" s="15">
        <v>7.3996805853336406E-4</v>
      </c>
      <c r="BH20" s="15">
        <v>1.6806700932001427E-3</v>
      </c>
      <c r="BI20" s="15">
        <v>9.723060988979786E-4</v>
      </c>
      <c r="BJ20" s="15">
        <v>1.0547159425459479E-3</v>
      </c>
      <c r="BK20" s="15">
        <v>1.8621680041273125E-4</v>
      </c>
      <c r="BL20" s="15">
        <v>5.5291404771106031E-4</v>
      </c>
      <c r="BM20" s="15">
        <v>4.4273573850917719E-4</v>
      </c>
      <c r="BN20" s="15">
        <v>5.1468712349073435E-4</v>
      </c>
      <c r="BO20" s="15">
        <v>1.1035241436434945E-3</v>
      </c>
      <c r="BP20" s="15">
        <v>2.8006003695313997E-3</v>
      </c>
      <c r="BQ20" s="15">
        <v>1.1733633850234005E-3</v>
      </c>
      <c r="BR20" s="15">
        <v>1.8880235499761373E-3</v>
      </c>
      <c r="BS20" s="15">
        <v>0</v>
      </c>
    </row>
    <row r="21" spans="1:71" x14ac:dyDescent="0.2">
      <c r="A21" s="24" t="s">
        <v>95</v>
      </c>
      <c r="B21" s="24" t="s">
        <v>333</v>
      </c>
      <c r="C21">
        <f t="shared" si="2"/>
        <v>17</v>
      </c>
      <c r="D21" s="15">
        <v>3.5215388163287809E-3</v>
      </c>
      <c r="E21" s="15">
        <v>5.0692305501948845E-3</v>
      </c>
      <c r="F21" s="15">
        <v>2.0876611124723819E-3</v>
      </c>
      <c r="G21" s="15">
        <v>3.490345701025052E-3</v>
      </c>
      <c r="H21" s="15">
        <v>4.3904291744503721E-3</v>
      </c>
      <c r="I21" s="15">
        <v>4.4449922617276162E-3</v>
      </c>
      <c r="J21" s="15">
        <v>4.8964149416560092E-3</v>
      </c>
      <c r="K21" s="15">
        <v>1.7848972286685777E-2</v>
      </c>
      <c r="L21" s="15">
        <v>3.6871042490487986E-3</v>
      </c>
      <c r="M21" s="15">
        <v>1.8302265067999202E-2</v>
      </c>
      <c r="N21" s="15">
        <v>1.0106048014260426E-2</v>
      </c>
      <c r="O21" s="15">
        <v>4.776584720779227E-2</v>
      </c>
      <c r="P21" s="15">
        <v>1.8221595266102598E-2</v>
      </c>
      <c r="Q21" s="15">
        <v>1.1457904059733133E-2</v>
      </c>
      <c r="R21" s="15">
        <v>2.2771075447231098E-2</v>
      </c>
      <c r="S21" s="15">
        <v>3.7809671101679238E-2</v>
      </c>
      <c r="T21" s="15">
        <v>1.1580806038367191</v>
      </c>
      <c r="U21" s="15">
        <v>6.7469233121457042E-2</v>
      </c>
      <c r="V21" s="15">
        <v>3.2283086332672542E-3</v>
      </c>
      <c r="W21" s="15">
        <v>4.9856157091550564E-3</v>
      </c>
      <c r="X21" s="15">
        <v>3.643276595155735E-3</v>
      </c>
      <c r="Y21" s="15">
        <v>6.5487814020029692E-3</v>
      </c>
      <c r="Z21" s="15">
        <v>4.0413303575781073E-2</v>
      </c>
      <c r="AA21" s="15">
        <v>1.8169458295142875E-2</v>
      </c>
      <c r="AB21" s="15">
        <v>2.586931882729791E-2</v>
      </c>
      <c r="AC21" s="15">
        <v>2.6046160309604775E-2</v>
      </c>
      <c r="AD21" s="15">
        <v>4.0238492011704808E-3</v>
      </c>
      <c r="AE21" s="15">
        <v>3.16976762712019E-3</v>
      </c>
      <c r="AF21" s="15">
        <v>1.7537249686592437E-2</v>
      </c>
      <c r="AG21" s="15">
        <v>1.3354153792714896E-2</v>
      </c>
      <c r="AH21" s="15">
        <v>1.0076791031996003E-2</v>
      </c>
      <c r="AI21" s="15">
        <v>6.0147578034230823E-3</v>
      </c>
      <c r="AJ21" s="15">
        <v>9.5932335180754554E-3</v>
      </c>
      <c r="AK21" s="15">
        <v>1.3862674829561371E-2</v>
      </c>
      <c r="AL21" s="15">
        <v>5.395056300138674E-3</v>
      </c>
      <c r="AM21" s="15">
        <v>1.9789295865679388E-2</v>
      </c>
      <c r="AN21" s="15">
        <v>4.5788594797966766E-3</v>
      </c>
      <c r="AO21" s="15">
        <v>3.0327037233053079E-3</v>
      </c>
      <c r="AP21" s="15">
        <v>3.1464895542743627E-3</v>
      </c>
      <c r="AQ21" s="15">
        <v>6.3977152086531373E-3</v>
      </c>
      <c r="AR21" s="15">
        <v>7.5330525667633578E-3</v>
      </c>
      <c r="AS21" s="15">
        <v>8.4665243550558367E-3</v>
      </c>
      <c r="AT21" s="15">
        <v>3.3226786188358163E-3</v>
      </c>
      <c r="AU21" s="15">
        <v>4.3544173954234719E-3</v>
      </c>
      <c r="AV21" s="15">
        <v>3.8144649729095468E-3</v>
      </c>
      <c r="AW21" s="15">
        <v>4.699497190153802E-3</v>
      </c>
      <c r="AX21" s="15">
        <v>1.1460648909723261E-2</v>
      </c>
      <c r="AY21" s="15">
        <v>9.3998685010877464E-3</v>
      </c>
      <c r="AZ21" s="15">
        <v>6.1374765141926087E-2</v>
      </c>
      <c r="BA21" s="15">
        <v>7.0449707457628744E-3</v>
      </c>
      <c r="BB21" s="15">
        <v>4.1076064041816523E-3</v>
      </c>
      <c r="BC21" s="15">
        <v>5.5535888591192227E-3</v>
      </c>
      <c r="BD21" s="15">
        <v>4.6397811458128695E-3</v>
      </c>
      <c r="BE21" s="15">
        <v>1.0031417303233803E-3</v>
      </c>
      <c r="BF21" s="15">
        <v>9.7978837694913789E-3</v>
      </c>
      <c r="BG21" s="15">
        <v>9.1010729495145902E-3</v>
      </c>
      <c r="BH21" s="15">
        <v>1.2880268598337881E-2</v>
      </c>
      <c r="BI21" s="15">
        <v>1.2386855763894408E-2</v>
      </c>
      <c r="BJ21" s="15">
        <v>1.0328745892688002E-2</v>
      </c>
      <c r="BK21" s="15">
        <v>2.0708887024951717E-3</v>
      </c>
      <c r="BL21" s="15">
        <v>2.8583011323682988E-3</v>
      </c>
      <c r="BM21" s="15">
        <v>3.7608138900859802E-3</v>
      </c>
      <c r="BN21" s="15">
        <v>6.3603559137339911E-3</v>
      </c>
      <c r="BO21" s="15">
        <v>3.3126416459822771E-3</v>
      </c>
      <c r="BP21" s="15">
        <v>6.8866396525705687E-3</v>
      </c>
      <c r="BQ21" s="15">
        <v>5.0281656713533976E-3</v>
      </c>
      <c r="BR21" s="15">
        <v>7.084842886907537E-3</v>
      </c>
      <c r="BS21" s="15">
        <v>0</v>
      </c>
    </row>
    <row r="22" spans="1:71" x14ac:dyDescent="0.2">
      <c r="A22" s="24" t="s">
        <v>96</v>
      </c>
      <c r="B22" s="24" t="s">
        <v>335</v>
      </c>
      <c r="C22">
        <f t="shared" si="2"/>
        <v>18</v>
      </c>
      <c r="D22" s="15">
        <v>9.7657617948634663E-4</v>
      </c>
      <c r="E22" s="15">
        <v>1.3855771184439483E-3</v>
      </c>
      <c r="F22" s="15">
        <v>7.5164540682184488E-4</v>
      </c>
      <c r="G22" s="15">
        <v>1.4850705493942708E-3</v>
      </c>
      <c r="H22" s="15">
        <v>1.9640016232518281E-3</v>
      </c>
      <c r="I22" s="15">
        <v>1.5024610143355569E-3</v>
      </c>
      <c r="J22" s="15">
        <v>1.8907533952175547E-3</v>
      </c>
      <c r="K22" s="15">
        <v>2.86346513212417E-3</v>
      </c>
      <c r="L22" s="15">
        <v>1.596730479662675E-3</v>
      </c>
      <c r="M22" s="15">
        <v>2.9256404144192287E-3</v>
      </c>
      <c r="N22" s="15">
        <v>7.7987065095306649E-3</v>
      </c>
      <c r="O22" s="15">
        <v>3.1015396899041212E-3</v>
      </c>
      <c r="P22" s="15">
        <v>2.1253587466916412E-3</v>
      </c>
      <c r="Q22" s="15">
        <v>2.2839678435347863E-3</v>
      </c>
      <c r="R22" s="15">
        <v>3.2614373273809438E-3</v>
      </c>
      <c r="S22" s="15">
        <v>2.4204886895393546E-3</v>
      </c>
      <c r="T22" s="15">
        <v>4.3973295398219503E-3</v>
      </c>
      <c r="U22" s="15">
        <v>1.0538192639158688</v>
      </c>
      <c r="V22" s="15">
        <v>1.5320146533876389E-3</v>
      </c>
      <c r="W22" s="15">
        <v>1.6275852067400896E-3</v>
      </c>
      <c r="X22" s="15">
        <v>1.5377268652389997E-3</v>
      </c>
      <c r="Y22" s="15">
        <v>2.2445090751474447E-3</v>
      </c>
      <c r="Z22" s="15">
        <v>3.4374553949012218E-3</v>
      </c>
      <c r="AA22" s="15">
        <v>3.253125677038208E-3</v>
      </c>
      <c r="AB22" s="15">
        <v>2.4844726200209471E-3</v>
      </c>
      <c r="AC22" s="15">
        <v>2.2143183892450813E-3</v>
      </c>
      <c r="AD22" s="15">
        <v>1.89400382924806E-3</v>
      </c>
      <c r="AE22" s="15">
        <v>1.5415747574423569E-3</v>
      </c>
      <c r="AF22" s="15">
        <v>2.050302226061652E-3</v>
      </c>
      <c r="AG22" s="15">
        <v>4.9800719832025593E-3</v>
      </c>
      <c r="AH22" s="15">
        <v>2.3228796839421832E-3</v>
      </c>
      <c r="AI22" s="15">
        <v>2.2366257247886105E-3</v>
      </c>
      <c r="AJ22" s="15">
        <v>3.1734134151028869E-3</v>
      </c>
      <c r="AK22" s="15">
        <v>1.9866703260147051E-3</v>
      </c>
      <c r="AL22" s="15">
        <v>1.6400806741463997E-3</v>
      </c>
      <c r="AM22" s="15">
        <v>2.3574964246048766E-3</v>
      </c>
      <c r="AN22" s="15">
        <v>1.6814681318351914E-3</v>
      </c>
      <c r="AO22" s="15">
        <v>2.0041709673643375E-3</v>
      </c>
      <c r="AP22" s="15">
        <v>1.1163479771206313E-3</v>
      </c>
      <c r="AQ22" s="15">
        <v>1.5514968827558834E-3</v>
      </c>
      <c r="AR22" s="15">
        <v>2.3895599387097509E-3</v>
      </c>
      <c r="AS22" s="15">
        <v>7.7497937765025207E-3</v>
      </c>
      <c r="AT22" s="15">
        <v>1.4242371537093929E-3</v>
      </c>
      <c r="AU22" s="15">
        <v>1.1462745945613436E-3</v>
      </c>
      <c r="AV22" s="15">
        <v>2.6201785353247515E-3</v>
      </c>
      <c r="AW22" s="15">
        <v>2.0016435336242836E-3</v>
      </c>
      <c r="AX22" s="15">
        <v>2.5413238002416267E-3</v>
      </c>
      <c r="AY22" s="15">
        <v>2.5354937188515297E-3</v>
      </c>
      <c r="AZ22" s="15">
        <v>8.0645403236992555E-2</v>
      </c>
      <c r="BA22" s="15">
        <v>1.0112004918563242E-2</v>
      </c>
      <c r="BB22" s="15">
        <v>7.3386469560619482E-3</v>
      </c>
      <c r="BC22" s="15">
        <v>5.7042394362493689E-3</v>
      </c>
      <c r="BD22" s="15">
        <v>4.3646076354850382E-3</v>
      </c>
      <c r="BE22" s="15">
        <v>8.0447762591282803E-4</v>
      </c>
      <c r="BF22" s="15">
        <v>4.384305901244924E-3</v>
      </c>
      <c r="BG22" s="15">
        <v>5.2635291048472414E-3</v>
      </c>
      <c r="BH22" s="15">
        <v>4.0976198890595693E-2</v>
      </c>
      <c r="BI22" s="15">
        <v>3.2597765828504071E-3</v>
      </c>
      <c r="BJ22" s="15">
        <v>6.2808969631086018E-3</v>
      </c>
      <c r="BK22" s="15">
        <v>8.3035239022678678E-4</v>
      </c>
      <c r="BL22" s="15">
        <v>2.4226722871328837E-3</v>
      </c>
      <c r="BM22" s="15">
        <v>1.80751689048615E-3</v>
      </c>
      <c r="BN22" s="15">
        <v>2.8453656127629375E-3</v>
      </c>
      <c r="BO22" s="15">
        <v>1.8091009660499335E-3</v>
      </c>
      <c r="BP22" s="15">
        <v>1.8275335013521849E-3</v>
      </c>
      <c r="BQ22" s="15">
        <v>1.1316898144850021E-2</v>
      </c>
      <c r="BR22" s="15">
        <v>4.2226873960848829E-3</v>
      </c>
      <c r="BS22" s="15">
        <v>0</v>
      </c>
    </row>
    <row r="23" spans="1:71" x14ac:dyDescent="0.2">
      <c r="A23" s="24" t="s">
        <v>97</v>
      </c>
      <c r="B23" s="25" t="s">
        <v>337</v>
      </c>
      <c r="C23">
        <f t="shared" si="2"/>
        <v>19</v>
      </c>
      <c r="D23" s="15">
        <v>6.5241020481097589E-2</v>
      </c>
      <c r="E23" s="15">
        <v>6.1156723442398225E-2</v>
      </c>
      <c r="F23" s="15">
        <v>3.5606866643178678E-2</v>
      </c>
      <c r="G23" s="15">
        <v>9.8399323955114179E-2</v>
      </c>
      <c r="H23" s="15">
        <v>6.0432310424562943E-2</v>
      </c>
      <c r="I23" s="15">
        <v>0.10194800203670466</v>
      </c>
      <c r="J23" s="15">
        <v>0.14839600247653628</v>
      </c>
      <c r="K23" s="15">
        <v>6.422321285436286E-2</v>
      </c>
      <c r="L23" s="15">
        <v>8.4039732125813893E-2</v>
      </c>
      <c r="M23" s="15">
        <v>6.7551126922561724E-2</v>
      </c>
      <c r="N23" s="15">
        <v>4.7713394311607579E-2</v>
      </c>
      <c r="O23" s="15">
        <v>3.5095285337777476E-2</v>
      </c>
      <c r="P23" s="15">
        <v>4.0515922600557641E-2</v>
      </c>
      <c r="Q23" s="15">
        <v>2.2730218671881949E-2</v>
      </c>
      <c r="R23" s="15">
        <v>3.539421353899537E-2</v>
      </c>
      <c r="S23" s="15">
        <v>4.4009573407450139E-2</v>
      </c>
      <c r="T23" s="15">
        <v>5.7640582844427808E-2</v>
      </c>
      <c r="U23" s="15">
        <v>2.3004541241768484E-2</v>
      </c>
      <c r="V23" s="15">
        <v>1.4165987254546248</v>
      </c>
      <c r="W23" s="15">
        <v>7.8893601603514829E-2</v>
      </c>
      <c r="X23" s="15">
        <v>0.11267563179311105</v>
      </c>
      <c r="Y23" s="15">
        <v>5.6583738659581231E-2</v>
      </c>
      <c r="Z23" s="15">
        <v>5.4373208854820686E-2</v>
      </c>
      <c r="AA23" s="15">
        <v>3.0441909885295819E-2</v>
      </c>
      <c r="AB23" s="15">
        <v>5.6984636103201321E-2</v>
      </c>
      <c r="AC23" s="15">
        <v>9.0259818634729982E-2</v>
      </c>
      <c r="AD23" s="15">
        <v>8.526526553896463E-2</v>
      </c>
      <c r="AE23" s="15">
        <v>8.4004660679349488E-2</v>
      </c>
      <c r="AF23" s="15">
        <v>4.0515194354389307E-2</v>
      </c>
      <c r="AG23" s="15">
        <v>2.0733219985673148E-2</v>
      </c>
      <c r="AH23" s="15">
        <v>4.3502730382087386E-2</v>
      </c>
      <c r="AI23" s="15">
        <v>3.1182295954713838E-2</v>
      </c>
      <c r="AJ23" s="15">
        <v>4.1512293928525831E-2</v>
      </c>
      <c r="AK23" s="15">
        <v>3.809116074223319E-2</v>
      </c>
      <c r="AL23" s="15">
        <v>2.5070455899907782E-2</v>
      </c>
      <c r="AM23" s="15">
        <v>3.0529780828884218E-2</v>
      </c>
      <c r="AN23" s="15">
        <v>2.6010377771547858E-2</v>
      </c>
      <c r="AO23" s="15">
        <v>3.5091077112464571E-2</v>
      </c>
      <c r="AP23" s="15">
        <v>2.9496808841350718E-2</v>
      </c>
      <c r="AQ23" s="15">
        <v>4.2680488276296814E-2</v>
      </c>
      <c r="AR23" s="15">
        <v>1.970547018320791E-2</v>
      </c>
      <c r="AS23" s="15">
        <v>3.6625641111288222E-2</v>
      </c>
      <c r="AT23" s="15">
        <v>0.29056504896994334</v>
      </c>
      <c r="AU23" s="15">
        <v>0.10003147370716341</v>
      </c>
      <c r="AV23" s="15">
        <v>0.15419630948184246</v>
      </c>
      <c r="AW23" s="15">
        <v>3.7744132460803929E-2</v>
      </c>
      <c r="AX23" s="15">
        <v>1.9021993977295537E-2</v>
      </c>
      <c r="AY23" s="15">
        <v>3.0014420685494595E-2</v>
      </c>
      <c r="AZ23" s="15">
        <v>2.1325295429563896E-2</v>
      </c>
      <c r="BA23" s="15">
        <v>1.3701595250126028E-2</v>
      </c>
      <c r="BB23" s="15">
        <v>9.9816746038085772E-3</v>
      </c>
      <c r="BC23" s="15">
        <v>7.7675900739022936E-3</v>
      </c>
      <c r="BD23" s="15">
        <v>6.2985849160626739E-3</v>
      </c>
      <c r="BE23" s="15">
        <v>1.7503456269037188E-3</v>
      </c>
      <c r="BF23" s="15">
        <v>9.8989890569648863E-3</v>
      </c>
      <c r="BG23" s="15">
        <v>2.090264480514914E-2</v>
      </c>
      <c r="BH23" s="15">
        <v>1.3363034038534198E-2</v>
      </c>
      <c r="BI23" s="15">
        <v>2.9978143053639533E-2</v>
      </c>
      <c r="BJ23" s="15">
        <v>1.0549117728108516E-2</v>
      </c>
      <c r="BK23" s="15">
        <v>1.6451155929648992E-2</v>
      </c>
      <c r="BL23" s="15">
        <v>1.0018168930933559E-2</v>
      </c>
      <c r="BM23" s="15">
        <v>6.988418005352914E-3</v>
      </c>
      <c r="BN23" s="15">
        <v>1.1401397848823932E-2</v>
      </c>
      <c r="BO23" s="15">
        <v>1.0358630517777726E-2</v>
      </c>
      <c r="BP23" s="15">
        <v>1.0661065728049033E-2</v>
      </c>
      <c r="BQ23" s="15">
        <v>1.4443929407528684E-2</v>
      </c>
      <c r="BR23" s="15">
        <v>2.4586282960937088E-2</v>
      </c>
      <c r="BS23" s="15">
        <v>0</v>
      </c>
    </row>
    <row r="24" spans="1:71" x14ac:dyDescent="0.2">
      <c r="A24" s="25" t="s">
        <v>98</v>
      </c>
      <c r="B24" s="25" t="s">
        <v>339</v>
      </c>
      <c r="C24">
        <f t="shared" si="2"/>
        <v>20</v>
      </c>
      <c r="D24" s="15">
        <v>3.6540795873065859E-3</v>
      </c>
      <c r="E24" s="15">
        <v>4.0346325290211236E-3</v>
      </c>
      <c r="F24" s="15">
        <v>1.8432673570070585E-3</v>
      </c>
      <c r="G24" s="15">
        <v>4.9792944350469243E-3</v>
      </c>
      <c r="H24" s="15">
        <v>6.2217948457169523E-3</v>
      </c>
      <c r="I24" s="15">
        <v>4.6769924949517294E-3</v>
      </c>
      <c r="J24" s="15">
        <v>6.7381894208260028E-3</v>
      </c>
      <c r="K24" s="15">
        <v>4.3456915619191757E-3</v>
      </c>
      <c r="L24" s="15">
        <v>1.0559726557940028E-2</v>
      </c>
      <c r="M24" s="15">
        <v>7.8756871153769416E-3</v>
      </c>
      <c r="N24" s="15">
        <v>6.046414924423032E-3</v>
      </c>
      <c r="O24" s="15">
        <v>1.927753949765215E-3</v>
      </c>
      <c r="P24" s="15">
        <v>2.2101444844118373E-3</v>
      </c>
      <c r="Q24" s="15">
        <v>1.217194844759897E-3</v>
      </c>
      <c r="R24" s="15">
        <v>1.9293636598745187E-3</v>
      </c>
      <c r="S24" s="15">
        <v>2.4770137904781948E-3</v>
      </c>
      <c r="T24" s="15">
        <v>2.9706017395528545E-3</v>
      </c>
      <c r="U24" s="15">
        <v>1.4206075494068765E-3</v>
      </c>
      <c r="V24" s="15">
        <v>6.029599670790653E-2</v>
      </c>
      <c r="W24" s="15">
        <v>1.0125215750170926</v>
      </c>
      <c r="X24" s="15">
        <v>6.9909585091638962E-3</v>
      </c>
      <c r="Y24" s="15">
        <v>7.2908772197537103E-3</v>
      </c>
      <c r="Z24" s="15">
        <v>2.4148053214247837E-2</v>
      </c>
      <c r="AA24" s="15">
        <v>1.1047639937130904E-2</v>
      </c>
      <c r="AB24" s="15">
        <v>3.0518775491590049E-3</v>
      </c>
      <c r="AC24" s="15">
        <v>4.2614140407568881E-3</v>
      </c>
      <c r="AD24" s="15">
        <v>3.9843953121549494E-3</v>
      </c>
      <c r="AE24" s="15">
        <v>3.8593863168710492E-3</v>
      </c>
      <c r="AF24" s="15">
        <v>2.3305327979934436E-3</v>
      </c>
      <c r="AG24" s="15">
        <v>1.086843526035127E-3</v>
      </c>
      <c r="AH24" s="15">
        <v>2.1753448970071652E-3</v>
      </c>
      <c r="AI24" s="15">
        <v>1.8602729714274112E-3</v>
      </c>
      <c r="AJ24" s="15">
        <v>2.1795109702047247E-3</v>
      </c>
      <c r="AK24" s="15">
        <v>1.930072968982914E-3</v>
      </c>
      <c r="AL24" s="15">
        <v>1.3404755264369893E-3</v>
      </c>
      <c r="AM24" s="15">
        <v>1.6286935209427901E-3</v>
      </c>
      <c r="AN24" s="15">
        <v>1.6223173514696286E-3</v>
      </c>
      <c r="AO24" s="15">
        <v>1.7774882944490273E-3</v>
      </c>
      <c r="AP24" s="15">
        <v>1.4896568247537334E-3</v>
      </c>
      <c r="AQ24" s="15">
        <v>2.410694856685487E-3</v>
      </c>
      <c r="AR24" s="15">
        <v>1.5884187750277638E-3</v>
      </c>
      <c r="AS24" s="15">
        <v>1.9364752675194018E-3</v>
      </c>
      <c r="AT24" s="15">
        <v>1.3736591901268799E-2</v>
      </c>
      <c r="AU24" s="15">
        <v>4.4258705422499664E-3</v>
      </c>
      <c r="AV24" s="15">
        <v>6.8584946553872685E-3</v>
      </c>
      <c r="AW24" s="15">
        <v>2.031876002277009E-3</v>
      </c>
      <c r="AX24" s="15">
        <v>1.2446949037875437E-3</v>
      </c>
      <c r="AY24" s="15">
        <v>3.1780553048507253E-3</v>
      </c>
      <c r="AZ24" s="15">
        <v>1.1998152721515425E-3</v>
      </c>
      <c r="BA24" s="15">
        <v>8.15383108825154E-4</v>
      </c>
      <c r="BB24" s="15">
        <v>6.3815000961311541E-4</v>
      </c>
      <c r="BC24" s="15">
        <v>4.5842372769366548E-4</v>
      </c>
      <c r="BD24" s="15">
        <v>3.9880486224037507E-4</v>
      </c>
      <c r="BE24" s="15">
        <v>1.0437566516080198E-4</v>
      </c>
      <c r="BF24" s="15">
        <v>6.6383618492187046E-4</v>
      </c>
      <c r="BG24" s="15">
        <v>1.7591258457770069E-3</v>
      </c>
      <c r="BH24" s="15">
        <v>9.6131648702349123E-4</v>
      </c>
      <c r="BI24" s="15">
        <v>1.921839692073728E-3</v>
      </c>
      <c r="BJ24" s="15">
        <v>7.6134812752269164E-4</v>
      </c>
      <c r="BK24" s="15">
        <v>1.6170896094041029E-3</v>
      </c>
      <c r="BL24" s="15">
        <v>1.0934612807302069E-3</v>
      </c>
      <c r="BM24" s="15">
        <v>6.2899015067696066E-4</v>
      </c>
      <c r="BN24" s="15">
        <v>6.5025179196634647E-4</v>
      </c>
      <c r="BO24" s="15">
        <v>9.5113072903209013E-4</v>
      </c>
      <c r="BP24" s="15">
        <v>1.0949618030994016E-3</v>
      </c>
      <c r="BQ24" s="15">
        <v>8.6053618934499342E-4</v>
      </c>
      <c r="BR24" s="15">
        <v>1.8877562315388946E-3</v>
      </c>
      <c r="BS24" s="15">
        <v>0</v>
      </c>
    </row>
    <row r="25" spans="1:71" x14ac:dyDescent="0.2">
      <c r="A25" s="24" t="s">
        <v>99</v>
      </c>
      <c r="B25" s="25" t="s">
        <v>341</v>
      </c>
      <c r="C25">
        <f t="shared" si="2"/>
        <v>21</v>
      </c>
      <c r="D25" s="15">
        <v>0.13893779316540295</v>
      </c>
      <c r="E25" s="15">
        <v>4.8740539730737997E-2</v>
      </c>
      <c r="F25" s="15">
        <v>1.507040514400927E-2</v>
      </c>
      <c r="G25" s="15">
        <v>3.6259456214356806E-2</v>
      </c>
      <c r="H25" s="15">
        <v>4.0068609902416868E-2</v>
      </c>
      <c r="I25" s="15">
        <v>1.1273287224667944E-2</v>
      </c>
      <c r="J25" s="15">
        <v>2.0259171306872346E-2</v>
      </c>
      <c r="K25" s="15">
        <v>3.2882747456034929E-2</v>
      </c>
      <c r="L25" s="15">
        <v>7.9389958054948709E-2</v>
      </c>
      <c r="M25" s="15">
        <v>5.4765740600391286E-2</v>
      </c>
      <c r="N25" s="15">
        <v>2.1370103583786895E-2</v>
      </c>
      <c r="O25" s="15">
        <v>4.5057532728212488E-2</v>
      </c>
      <c r="P25" s="15">
        <v>0.11073038861247979</v>
      </c>
      <c r="Q25" s="15">
        <v>3.1473502296447943E-2</v>
      </c>
      <c r="R25" s="15">
        <v>5.6957983455485313E-2</v>
      </c>
      <c r="S25" s="15">
        <v>3.6289150029383439E-2</v>
      </c>
      <c r="T25" s="15">
        <v>6.5352931961227614E-2</v>
      </c>
      <c r="U25" s="15">
        <v>2.517471568283499E-2</v>
      </c>
      <c r="V25" s="15">
        <v>2.657292272947193E-2</v>
      </c>
      <c r="W25" s="15">
        <v>7.9581000685439676E-2</v>
      </c>
      <c r="X25" s="15">
        <v>1.2242887459069312</v>
      </c>
      <c r="Y25" s="15">
        <v>0.19549801000625788</v>
      </c>
      <c r="Z25" s="15">
        <v>0.12536237363433525</v>
      </c>
      <c r="AA25" s="15">
        <v>3.9751359255171488E-2</v>
      </c>
      <c r="AB25" s="15">
        <v>0.16480289896644798</v>
      </c>
      <c r="AC25" s="15">
        <v>4.8132480162166147E-2</v>
      </c>
      <c r="AD25" s="15">
        <v>1.9292938551070057E-2</v>
      </c>
      <c r="AE25" s="15">
        <v>2.5763573106080073E-2</v>
      </c>
      <c r="AF25" s="15">
        <v>2.488549869532863E-2</v>
      </c>
      <c r="AG25" s="15">
        <v>8.3715730853800574E-3</v>
      </c>
      <c r="AH25" s="15">
        <v>4.5188023737167668E-2</v>
      </c>
      <c r="AI25" s="15">
        <v>1.2058266177026598E-2</v>
      </c>
      <c r="AJ25" s="15">
        <v>2.0864482729218588E-2</v>
      </c>
      <c r="AK25" s="15">
        <v>3.0457499488631051E-2</v>
      </c>
      <c r="AL25" s="15">
        <v>1.9155629614289942E-2</v>
      </c>
      <c r="AM25" s="15">
        <v>3.9791722229913819E-2</v>
      </c>
      <c r="AN25" s="15">
        <v>1.507196458140298E-2</v>
      </c>
      <c r="AO25" s="15">
        <v>6.7898758172909362E-3</v>
      </c>
      <c r="AP25" s="15">
        <v>1.7100306758693763E-2</v>
      </c>
      <c r="AQ25" s="15">
        <v>1.6416068287395259E-2</v>
      </c>
      <c r="AR25" s="15">
        <v>8.0448279996144772E-3</v>
      </c>
      <c r="AS25" s="15">
        <v>7.001387975049669E-3</v>
      </c>
      <c r="AT25" s="15">
        <v>1.0792332762522899E-2</v>
      </c>
      <c r="AU25" s="15">
        <v>4.218908916260867E-3</v>
      </c>
      <c r="AV25" s="15">
        <v>8.1056000480516522E-3</v>
      </c>
      <c r="AW25" s="15">
        <v>3.4870072462699145E-3</v>
      </c>
      <c r="AX25" s="15">
        <v>9.6104656561638684E-3</v>
      </c>
      <c r="AY25" s="15">
        <v>1.2791566518756048E-2</v>
      </c>
      <c r="AZ25" s="15">
        <v>9.2841960520560502E-3</v>
      </c>
      <c r="BA25" s="15">
        <v>3.857813873835401E-3</v>
      </c>
      <c r="BB25" s="15">
        <v>3.148126539302193E-3</v>
      </c>
      <c r="BC25" s="15">
        <v>1.908131338741396E-3</v>
      </c>
      <c r="BD25" s="15">
        <v>1.4452940891020827E-3</v>
      </c>
      <c r="BE25" s="15">
        <v>1.0847861846050681E-3</v>
      </c>
      <c r="BF25" s="15">
        <v>2.7930670471824751E-3</v>
      </c>
      <c r="BG25" s="15">
        <v>3.8627948117798223E-3</v>
      </c>
      <c r="BH25" s="15">
        <v>4.398200711871577E-3</v>
      </c>
      <c r="BI25" s="15">
        <v>4.9296937546297387E-3</v>
      </c>
      <c r="BJ25" s="15">
        <v>5.1764639089691726E-3</v>
      </c>
      <c r="BK25" s="15">
        <v>1.3464127286905124E-3</v>
      </c>
      <c r="BL25" s="15">
        <v>2.3296947794661598E-3</v>
      </c>
      <c r="BM25" s="15">
        <v>2.2814848197035276E-3</v>
      </c>
      <c r="BN25" s="15">
        <v>2.6560287332435123E-3</v>
      </c>
      <c r="BO25" s="15">
        <v>6.5635719462999696E-3</v>
      </c>
      <c r="BP25" s="15">
        <v>8.3988410445227837E-3</v>
      </c>
      <c r="BQ25" s="15">
        <v>5.1766070552393892E-3</v>
      </c>
      <c r="BR25" s="15">
        <v>8.0322057819967561E-3</v>
      </c>
      <c r="BS25" s="15">
        <v>0</v>
      </c>
    </row>
    <row r="26" spans="1:71" x14ac:dyDescent="0.2">
      <c r="A26" s="24" t="s">
        <v>100</v>
      </c>
      <c r="B26" s="24" t="s">
        <v>343</v>
      </c>
      <c r="C26">
        <f t="shared" si="2"/>
        <v>22</v>
      </c>
      <c r="D26" s="15">
        <v>6.7348549642748695E-2</v>
      </c>
      <c r="E26" s="15">
        <v>2.5558124167383917E-2</v>
      </c>
      <c r="F26" s="15">
        <v>5.0300264693323845E-3</v>
      </c>
      <c r="G26" s="15">
        <v>9.9301320462868714E-2</v>
      </c>
      <c r="H26" s="15">
        <v>7.9893372931975903E-3</v>
      </c>
      <c r="I26" s="15">
        <v>6.974380173125184E-3</v>
      </c>
      <c r="J26" s="15">
        <v>1.386485317680345E-2</v>
      </c>
      <c r="K26" s="15">
        <v>1.9360913677322757E-2</v>
      </c>
      <c r="L26" s="15">
        <v>3.6855001572561379E-2</v>
      </c>
      <c r="M26" s="15">
        <v>3.2901507275713164E-2</v>
      </c>
      <c r="N26" s="15">
        <v>1.0497362061810725E-2</v>
      </c>
      <c r="O26" s="15">
        <v>2.1814553398969316E-2</v>
      </c>
      <c r="P26" s="15">
        <v>1.8858380137950877E-2</v>
      </c>
      <c r="Q26" s="15">
        <v>7.1182477861576878E-3</v>
      </c>
      <c r="R26" s="15">
        <v>1.2244459472774217E-2</v>
      </c>
      <c r="S26" s="15">
        <v>3.3094400257130757E-2</v>
      </c>
      <c r="T26" s="15">
        <v>2.720755233732956E-2</v>
      </c>
      <c r="U26" s="15">
        <v>5.2437596959368636E-2</v>
      </c>
      <c r="V26" s="15">
        <v>7.6507435610249676E-3</v>
      </c>
      <c r="W26" s="15">
        <v>3.5797994468967795E-2</v>
      </c>
      <c r="X26" s="15">
        <v>1.9626581378490191E-2</v>
      </c>
      <c r="Y26" s="15">
        <v>1.1162079435656376</v>
      </c>
      <c r="Z26" s="15">
        <v>4.9079093932393084E-2</v>
      </c>
      <c r="AA26" s="15">
        <v>1.8876542359222748E-2</v>
      </c>
      <c r="AB26" s="15">
        <v>3.6941891050683628E-2</v>
      </c>
      <c r="AC26" s="15">
        <v>2.6234892474962832E-2</v>
      </c>
      <c r="AD26" s="15">
        <v>1.0685641881695509E-2</v>
      </c>
      <c r="AE26" s="15">
        <v>7.0619802215912374E-3</v>
      </c>
      <c r="AF26" s="15">
        <v>1.2545985075401228E-2</v>
      </c>
      <c r="AG26" s="15">
        <v>6.0985135220435948E-3</v>
      </c>
      <c r="AH26" s="15">
        <v>7.6812561634620165E-3</v>
      </c>
      <c r="AI26" s="15">
        <v>6.2372038156322269E-3</v>
      </c>
      <c r="AJ26" s="15">
        <v>1.0624038450520016E-2</v>
      </c>
      <c r="AK26" s="15">
        <v>8.9402302994643391E-3</v>
      </c>
      <c r="AL26" s="15">
        <v>8.1115566312792743E-3</v>
      </c>
      <c r="AM26" s="15">
        <v>1.5463345853516388E-2</v>
      </c>
      <c r="AN26" s="15">
        <v>1.4780596822893659E-2</v>
      </c>
      <c r="AO26" s="15">
        <v>3.1802159543266968E-3</v>
      </c>
      <c r="AP26" s="15">
        <v>8.9083758858335711E-3</v>
      </c>
      <c r="AQ26" s="15">
        <v>2.3149952532359536E-2</v>
      </c>
      <c r="AR26" s="15">
        <v>8.6606662745038043E-3</v>
      </c>
      <c r="AS26" s="15">
        <v>4.8695361283099328E-3</v>
      </c>
      <c r="AT26" s="15">
        <v>4.24468831212631E-3</v>
      </c>
      <c r="AU26" s="15">
        <v>2.2836250051044144E-3</v>
      </c>
      <c r="AV26" s="15">
        <v>3.1454081291150821E-3</v>
      </c>
      <c r="AW26" s="15">
        <v>2.4334609749884105E-3</v>
      </c>
      <c r="AX26" s="15">
        <v>5.6069731297527497E-3</v>
      </c>
      <c r="AY26" s="15">
        <v>6.906365130171537E-3</v>
      </c>
      <c r="AZ26" s="15">
        <v>1.5086470160276194E-2</v>
      </c>
      <c r="BA26" s="15">
        <v>5.859192122729332E-3</v>
      </c>
      <c r="BB26" s="15">
        <v>3.1906810203374426E-3</v>
      </c>
      <c r="BC26" s="15">
        <v>1.6580463090765307E-3</v>
      </c>
      <c r="BD26" s="15">
        <v>1.2648820134961813E-3</v>
      </c>
      <c r="BE26" s="15">
        <v>2.7652896146097292E-3</v>
      </c>
      <c r="BF26" s="15">
        <v>1.6157736273992081E-3</v>
      </c>
      <c r="BG26" s="15">
        <v>2.5053107063873151E-3</v>
      </c>
      <c r="BH26" s="15">
        <v>5.3215123695371626E-3</v>
      </c>
      <c r="BI26" s="15">
        <v>2.8666907856423622E-3</v>
      </c>
      <c r="BJ26" s="15">
        <v>9.315179396855746E-3</v>
      </c>
      <c r="BK26" s="15">
        <v>7.5414928399576209E-4</v>
      </c>
      <c r="BL26" s="15">
        <v>1.9834662370657639E-3</v>
      </c>
      <c r="BM26" s="15">
        <v>2.2393919809300319E-3</v>
      </c>
      <c r="BN26" s="15">
        <v>1.7753706197477859E-3</v>
      </c>
      <c r="BO26" s="15">
        <v>6.6040852224231693E-3</v>
      </c>
      <c r="BP26" s="15">
        <v>2.9546725267272159E-3</v>
      </c>
      <c r="BQ26" s="15">
        <v>3.5365087270135967E-3</v>
      </c>
      <c r="BR26" s="15">
        <v>3.8266170680976352E-3</v>
      </c>
      <c r="BS26" s="15">
        <v>0</v>
      </c>
    </row>
    <row r="27" spans="1:71" x14ac:dyDescent="0.2">
      <c r="A27" s="24" t="s">
        <v>101</v>
      </c>
      <c r="B27" s="25" t="s">
        <v>345</v>
      </c>
      <c r="C27">
        <f t="shared" si="2"/>
        <v>23</v>
      </c>
      <c r="D27" s="15">
        <v>3.22556248136786E-3</v>
      </c>
      <c r="E27" s="15">
        <v>1.6528634908368402E-3</v>
      </c>
      <c r="F27" s="15">
        <v>4.3699891867370668E-4</v>
      </c>
      <c r="G27" s="15">
        <v>2.4446381752822894E-3</v>
      </c>
      <c r="H27" s="15">
        <v>1.7391198157781904E-3</v>
      </c>
      <c r="I27" s="15">
        <v>1.4784696304406889E-3</v>
      </c>
      <c r="J27" s="15">
        <v>1.7490109176287781E-3</v>
      </c>
      <c r="K27" s="15">
        <v>1.875700335255939E-3</v>
      </c>
      <c r="L27" s="15">
        <v>2.2390519908439934E-3</v>
      </c>
      <c r="M27" s="15">
        <v>2.5507185149672641E-3</v>
      </c>
      <c r="N27" s="15">
        <v>1.937310990938135E-3</v>
      </c>
      <c r="O27" s="15">
        <v>2.1483535672657608E-3</v>
      </c>
      <c r="P27" s="15">
        <v>2.5271936661830957E-3</v>
      </c>
      <c r="Q27" s="15">
        <v>1.6840035351696411E-3</v>
      </c>
      <c r="R27" s="15">
        <v>1.7666815953754633E-3</v>
      </c>
      <c r="S27" s="15">
        <v>2.168419066430294E-3</v>
      </c>
      <c r="T27" s="15">
        <v>3.1651004244206086E-3</v>
      </c>
      <c r="U27" s="15">
        <v>2.8902834364167374E-3</v>
      </c>
      <c r="V27" s="15">
        <v>1.3184316643149584E-3</v>
      </c>
      <c r="W27" s="15">
        <v>2.2192291246975987E-3</v>
      </c>
      <c r="X27" s="15">
        <v>3.5175074506386145E-3</v>
      </c>
      <c r="Y27" s="15">
        <v>7.3047845466354139E-3</v>
      </c>
      <c r="Z27" s="15">
        <v>1.0223745700694258</v>
      </c>
      <c r="AA27" s="15">
        <v>1.9643224098263037E-3</v>
      </c>
      <c r="AB27" s="15">
        <v>2.7033537605310933E-3</v>
      </c>
      <c r="AC27" s="15">
        <v>2.0582498326338215E-3</v>
      </c>
      <c r="AD27" s="15">
        <v>1.3590231829343771E-3</v>
      </c>
      <c r="AE27" s="15">
        <v>1.4974106194334744E-3</v>
      </c>
      <c r="AF27" s="15">
        <v>4.5478583089371841E-3</v>
      </c>
      <c r="AG27" s="15">
        <v>1.2012366231617894E-3</v>
      </c>
      <c r="AH27" s="15">
        <v>1.4366273724298743E-3</v>
      </c>
      <c r="AI27" s="15">
        <v>1.4343797949614324E-3</v>
      </c>
      <c r="AJ27" s="15">
        <v>1.4673827587169273E-3</v>
      </c>
      <c r="AK27" s="15">
        <v>1.5062773913299085E-3</v>
      </c>
      <c r="AL27" s="15">
        <v>1.1659219818613016E-3</v>
      </c>
      <c r="AM27" s="15">
        <v>1.5794625610739642E-3</v>
      </c>
      <c r="AN27" s="15">
        <v>1.2868849024255595E-3</v>
      </c>
      <c r="AO27" s="15">
        <v>7.1184682022038361E-4</v>
      </c>
      <c r="AP27" s="15">
        <v>1.042668975058933E-3</v>
      </c>
      <c r="AQ27" s="15">
        <v>1.3132174290320703E-3</v>
      </c>
      <c r="AR27" s="15">
        <v>1.3990126959710747E-3</v>
      </c>
      <c r="AS27" s="15">
        <v>1.9846993885663951E-3</v>
      </c>
      <c r="AT27" s="15">
        <v>1.252048924088105E-3</v>
      </c>
      <c r="AU27" s="15">
        <v>8.1050428500336247E-4</v>
      </c>
      <c r="AV27" s="15">
        <v>7.5323608033613272E-4</v>
      </c>
      <c r="AW27" s="15">
        <v>1.1107990495585788E-3</v>
      </c>
      <c r="AX27" s="15">
        <v>2.9613539435023729E-3</v>
      </c>
      <c r="AY27" s="15">
        <v>1.17313431325441E-3</v>
      </c>
      <c r="AZ27" s="15">
        <v>2.9981795792842288E-3</v>
      </c>
      <c r="BA27" s="15">
        <v>1.8366309259754811E-3</v>
      </c>
      <c r="BB27" s="15">
        <v>1.6505694808086697E-3</v>
      </c>
      <c r="BC27" s="15">
        <v>6.7394815256073526E-4</v>
      </c>
      <c r="BD27" s="15">
        <v>5.2319866261775006E-4</v>
      </c>
      <c r="BE27" s="15">
        <v>1.2105923386215656E-4</v>
      </c>
      <c r="BF27" s="15">
        <v>1.3869046313112997E-3</v>
      </c>
      <c r="BG27" s="15">
        <v>1.7420048755428768E-3</v>
      </c>
      <c r="BH27" s="15">
        <v>3.4530074185322016E-3</v>
      </c>
      <c r="BI27" s="15">
        <v>2.2019040752188886E-3</v>
      </c>
      <c r="BJ27" s="15">
        <v>4.8743887836718222E-3</v>
      </c>
      <c r="BK27" s="15">
        <v>2.703751783112604E-4</v>
      </c>
      <c r="BL27" s="15">
        <v>5.9968980897071055E-4</v>
      </c>
      <c r="BM27" s="15">
        <v>7.2747769521877244E-4</v>
      </c>
      <c r="BN27" s="15">
        <v>1.2217203451316782E-3</v>
      </c>
      <c r="BO27" s="15">
        <v>1.0439382475701036E-3</v>
      </c>
      <c r="BP27" s="15">
        <v>2.8702196403118112E-3</v>
      </c>
      <c r="BQ27" s="15">
        <v>3.7203639423234857E-3</v>
      </c>
      <c r="BR27" s="15">
        <v>5.5198956299790094E-3</v>
      </c>
      <c r="BS27" s="15">
        <v>0</v>
      </c>
    </row>
    <row r="28" spans="1:71" x14ac:dyDescent="0.2">
      <c r="A28" s="24" t="s">
        <v>102</v>
      </c>
      <c r="B28" s="24" t="s">
        <v>347</v>
      </c>
      <c r="C28">
        <f t="shared" si="2"/>
        <v>24</v>
      </c>
      <c r="D28" s="15">
        <v>1.5427877876155794E-3</v>
      </c>
      <c r="E28" s="15">
        <v>1.3693018822742835E-2</v>
      </c>
      <c r="F28" s="15">
        <v>5.3902173609540998E-4</v>
      </c>
      <c r="G28" s="15">
        <v>6.9317996330993577E-4</v>
      </c>
      <c r="H28" s="15">
        <v>2.3328895417415764E-3</v>
      </c>
      <c r="I28" s="15">
        <v>2.8480888346365889E-4</v>
      </c>
      <c r="J28" s="15">
        <v>3.2641317039746524E-4</v>
      </c>
      <c r="K28" s="15">
        <v>5.1097275289923609E-3</v>
      </c>
      <c r="L28" s="15">
        <v>9.4478091740786624E-4</v>
      </c>
      <c r="M28" s="15">
        <v>1.716571796412785E-3</v>
      </c>
      <c r="N28" s="15">
        <v>4.8248905521670145E-4</v>
      </c>
      <c r="O28" s="15">
        <v>7.9420351281895988E-4</v>
      </c>
      <c r="P28" s="15">
        <v>6.1904433083787664E-4</v>
      </c>
      <c r="Q28" s="15">
        <v>8.2601965970455151E-4</v>
      </c>
      <c r="R28" s="15">
        <v>8.4429357552740793E-4</v>
      </c>
      <c r="S28" s="15">
        <v>4.6013583451290943E-4</v>
      </c>
      <c r="T28" s="15">
        <v>5.0481793495598391E-4</v>
      </c>
      <c r="U28" s="15">
        <v>3.8597760907481003E-4</v>
      </c>
      <c r="V28" s="15">
        <v>7.0140154656094802E-4</v>
      </c>
      <c r="W28" s="15">
        <v>1.0229481946007351E-3</v>
      </c>
      <c r="X28" s="15">
        <v>9.8740940403612798E-4</v>
      </c>
      <c r="Y28" s="15">
        <v>3.9108835533002801E-3</v>
      </c>
      <c r="Z28" s="15">
        <v>1.3800466469388011E-3</v>
      </c>
      <c r="AA28" s="15">
        <v>1.0457917284356872</v>
      </c>
      <c r="AB28" s="15">
        <v>6.2648200676365001E-4</v>
      </c>
      <c r="AC28" s="15">
        <v>4.3446306626510371E-4</v>
      </c>
      <c r="AD28" s="15">
        <v>3.0667667529516151E-4</v>
      </c>
      <c r="AE28" s="15">
        <v>3.2549270948949491E-4</v>
      </c>
      <c r="AF28" s="15">
        <v>3.0548739350347699E-4</v>
      </c>
      <c r="AG28" s="15">
        <v>2.2498741193960426E-4</v>
      </c>
      <c r="AH28" s="15">
        <v>3.283377647638126E-4</v>
      </c>
      <c r="AI28" s="15">
        <v>3.4323998663034417E-4</v>
      </c>
      <c r="AJ28" s="15">
        <v>3.5632122060237978E-4</v>
      </c>
      <c r="AK28" s="15">
        <v>3.0491470088807218E-4</v>
      </c>
      <c r="AL28" s="15">
        <v>2.0739161126123536E-4</v>
      </c>
      <c r="AM28" s="15">
        <v>5.9054970115742986E-4</v>
      </c>
      <c r="AN28" s="15">
        <v>2.6848693606047161E-4</v>
      </c>
      <c r="AO28" s="15">
        <v>2.4947486441811648E-4</v>
      </c>
      <c r="AP28" s="15">
        <v>1.9482801448898485E-4</v>
      </c>
      <c r="AQ28" s="15">
        <v>2.9558322792136389E-4</v>
      </c>
      <c r="AR28" s="15">
        <v>2.0046983825622718E-4</v>
      </c>
      <c r="AS28" s="15">
        <v>4.6323107634937494E-4</v>
      </c>
      <c r="AT28" s="15">
        <v>2.5427153647575432E-4</v>
      </c>
      <c r="AU28" s="15">
        <v>2.4364742599413509E-4</v>
      </c>
      <c r="AV28" s="15">
        <v>2.0769820809864268E-4</v>
      </c>
      <c r="AW28" s="15">
        <v>2.2528695247336469E-4</v>
      </c>
      <c r="AX28" s="15">
        <v>6.2772105182459347E-4</v>
      </c>
      <c r="AY28" s="15">
        <v>7.9959227621113395E-4</v>
      </c>
      <c r="AZ28" s="15">
        <v>2.6795690190107842E-4</v>
      </c>
      <c r="BA28" s="15">
        <v>2.5601562879501899E-4</v>
      </c>
      <c r="BB28" s="15">
        <v>2.4451946034179594E-4</v>
      </c>
      <c r="BC28" s="15">
        <v>1.5692491251740912E-4</v>
      </c>
      <c r="BD28" s="15">
        <v>1.0779975812656037E-4</v>
      </c>
      <c r="BE28" s="15">
        <v>3.6658817778771059E-5</v>
      </c>
      <c r="BF28" s="15">
        <v>1.9635108471415129E-4</v>
      </c>
      <c r="BG28" s="15">
        <v>6.6545483945061102E-4</v>
      </c>
      <c r="BH28" s="15">
        <v>6.1099678683581497E-4</v>
      </c>
      <c r="BI28" s="15">
        <v>4.6622829164637015E-4</v>
      </c>
      <c r="BJ28" s="15">
        <v>2.5540699658956181E-4</v>
      </c>
      <c r="BK28" s="15">
        <v>7.5933379070265906E-5</v>
      </c>
      <c r="BL28" s="15">
        <v>5.650307050203804E-4</v>
      </c>
      <c r="BM28" s="15">
        <v>9.7095423711531935E-4</v>
      </c>
      <c r="BN28" s="15">
        <v>1.1863371780558519E-3</v>
      </c>
      <c r="BO28" s="15">
        <v>1.6416049318915757E-2</v>
      </c>
      <c r="BP28" s="15">
        <v>2.8987548399398752E-2</v>
      </c>
      <c r="BQ28" s="15">
        <v>6.1117451215292925E-4</v>
      </c>
      <c r="BR28" s="15">
        <v>2.5661500284085309E-3</v>
      </c>
      <c r="BS28" s="15">
        <v>0</v>
      </c>
    </row>
    <row r="29" spans="1:71" x14ac:dyDescent="0.2">
      <c r="A29" s="25" t="s">
        <v>103</v>
      </c>
      <c r="B29" s="24" t="s">
        <v>349</v>
      </c>
      <c r="C29">
        <f t="shared" si="2"/>
        <v>25</v>
      </c>
      <c r="D29" s="15">
        <v>6.4316114881697688E-3</v>
      </c>
      <c r="E29" s="15">
        <v>8.1084866012530489E-3</v>
      </c>
      <c r="F29" s="15">
        <v>3.9019831930136501E-3</v>
      </c>
      <c r="G29" s="15">
        <v>1.4306772979028151E-2</v>
      </c>
      <c r="H29" s="15">
        <v>8.10514714941531E-3</v>
      </c>
      <c r="I29" s="15">
        <v>1.446129144852598E-2</v>
      </c>
      <c r="J29" s="15">
        <v>1.2935077336399065E-2</v>
      </c>
      <c r="K29" s="15">
        <v>2.0650380321120987E-2</v>
      </c>
      <c r="L29" s="15">
        <v>9.1285006275051081E-3</v>
      </c>
      <c r="M29" s="15">
        <v>3.6131258170679158E-2</v>
      </c>
      <c r="N29" s="15">
        <v>5.3320780721610145E-2</v>
      </c>
      <c r="O29" s="15">
        <v>5.2557591285135596E-3</v>
      </c>
      <c r="P29" s="15">
        <v>1.2251583274762891E-2</v>
      </c>
      <c r="Q29" s="15">
        <v>1.0417013589851455E-2</v>
      </c>
      <c r="R29" s="15">
        <v>2.8156951588861705E-2</v>
      </c>
      <c r="S29" s="15">
        <v>1.5326437576029145E-2</v>
      </c>
      <c r="T29" s="15">
        <v>1.6240737475806438E-2</v>
      </c>
      <c r="U29" s="15">
        <v>5.2876094421154332E-2</v>
      </c>
      <c r="V29" s="15">
        <v>4.8479989169509328E-3</v>
      </c>
      <c r="W29" s="15">
        <v>8.0461679423550307E-3</v>
      </c>
      <c r="X29" s="15">
        <v>1.5509226439654382E-2</v>
      </c>
      <c r="Y29" s="15">
        <v>1.6809252640928501E-2</v>
      </c>
      <c r="Z29" s="15">
        <v>4.8726081945249716E-2</v>
      </c>
      <c r="AA29" s="15">
        <v>1.2487366854180676E-2</v>
      </c>
      <c r="AB29" s="15">
        <v>1.1557228447758066</v>
      </c>
      <c r="AC29" s="15">
        <v>3.4436911080783852E-2</v>
      </c>
      <c r="AD29" s="15">
        <v>1.3827747432912239E-2</v>
      </c>
      <c r="AE29" s="15">
        <v>7.356628169565403E-3</v>
      </c>
      <c r="AF29" s="15">
        <v>1.5273184793310675E-2</v>
      </c>
      <c r="AG29" s="15">
        <v>1.7067624221059879E-2</v>
      </c>
      <c r="AH29" s="15">
        <v>3.5970000540546075E-2</v>
      </c>
      <c r="AI29" s="15">
        <v>2.6222337420905448E-2</v>
      </c>
      <c r="AJ29" s="15">
        <v>7.305514271876469E-2</v>
      </c>
      <c r="AK29" s="15">
        <v>5.7034350811944245E-2</v>
      </c>
      <c r="AL29" s="15">
        <v>3.3385911119345746E-2</v>
      </c>
      <c r="AM29" s="15">
        <v>4.2533187036708935E-2</v>
      </c>
      <c r="AN29" s="15">
        <v>2.8850099133408844E-2</v>
      </c>
      <c r="AO29" s="15">
        <v>5.1863256621294722E-3</v>
      </c>
      <c r="AP29" s="15">
        <v>9.7112794518643061E-3</v>
      </c>
      <c r="AQ29" s="15">
        <v>3.0653378694935587E-2</v>
      </c>
      <c r="AR29" s="15">
        <v>1.9580022804501183E-2</v>
      </c>
      <c r="AS29" s="15">
        <v>9.3552497395018221E-3</v>
      </c>
      <c r="AT29" s="15">
        <v>2.2797636820520016E-2</v>
      </c>
      <c r="AU29" s="15">
        <v>4.1485419445809954E-3</v>
      </c>
      <c r="AV29" s="15">
        <v>2.6180720295821823E-2</v>
      </c>
      <c r="AW29" s="15">
        <v>4.7029890817915565E-3</v>
      </c>
      <c r="AX29" s="15">
        <v>6.283669438074198E-3</v>
      </c>
      <c r="AY29" s="15">
        <v>1.2488709469750697E-2</v>
      </c>
      <c r="AZ29" s="15">
        <v>8.8488888386500479E-3</v>
      </c>
      <c r="BA29" s="15">
        <v>3.6191682401248457E-3</v>
      </c>
      <c r="BB29" s="15">
        <v>3.648043634087079E-3</v>
      </c>
      <c r="BC29" s="15">
        <v>2.3197976500185045E-3</v>
      </c>
      <c r="BD29" s="15">
        <v>1.5577977328182183E-3</v>
      </c>
      <c r="BE29" s="15">
        <v>7.3826372267121385E-4</v>
      </c>
      <c r="BF29" s="15">
        <v>4.6640412302831474E-3</v>
      </c>
      <c r="BG29" s="15">
        <v>3.5025369017257025E-3</v>
      </c>
      <c r="BH29" s="15">
        <v>4.9736422724150032E-3</v>
      </c>
      <c r="BI29" s="15">
        <v>1.0918703056398086E-2</v>
      </c>
      <c r="BJ29" s="15">
        <v>5.2660257102119879E-3</v>
      </c>
      <c r="BK29" s="15">
        <v>1.1348026937717693E-3</v>
      </c>
      <c r="BL29" s="15">
        <v>2.3141507574262494E-3</v>
      </c>
      <c r="BM29" s="15">
        <v>2.1869395308266909E-3</v>
      </c>
      <c r="BN29" s="15">
        <v>2.5036512123359773E-3</v>
      </c>
      <c r="BO29" s="15">
        <v>6.5564530648251082E-3</v>
      </c>
      <c r="BP29" s="15">
        <v>6.4475484248350309E-3</v>
      </c>
      <c r="BQ29" s="15">
        <v>4.4760087252734386E-3</v>
      </c>
      <c r="BR29" s="15">
        <v>5.7928887303397352E-3</v>
      </c>
      <c r="BS29" s="15">
        <v>0</v>
      </c>
    </row>
    <row r="30" spans="1:71" x14ac:dyDescent="0.2">
      <c r="A30" s="25" t="s">
        <v>104</v>
      </c>
      <c r="B30" s="24" t="s">
        <v>351</v>
      </c>
      <c r="C30">
        <f t="shared" si="2"/>
        <v>26</v>
      </c>
      <c r="D30" s="15">
        <v>1.1023827553812524E-2</v>
      </c>
      <c r="E30" s="15">
        <v>1.6357807474496548E-2</v>
      </c>
      <c r="F30" s="15">
        <v>3.3449887141114906E-3</v>
      </c>
      <c r="G30" s="15">
        <v>6.2648978482359027E-3</v>
      </c>
      <c r="H30" s="15">
        <v>4.1917087113679417E-3</v>
      </c>
      <c r="I30" s="15">
        <v>3.6917370428807173E-3</v>
      </c>
      <c r="J30" s="15">
        <v>4.8806725205046116E-3</v>
      </c>
      <c r="K30" s="15">
        <v>7.8324024432555456E-3</v>
      </c>
      <c r="L30" s="15">
        <v>8.4453392033980584E-3</v>
      </c>
      <c r="M30" s="15">
        <v>1.0620438347603452E-2</v>
      </c>
      <c r="N30" s="15">
        <v>2.5721617139634674E-2</v>
      </c>
      <c r="O30" s="15">
        <v>4.1491473103553453E-3</v>
      </c>
      <c r="P30" s="15">
        <v>3.5735819414445136E-3</v>
      </c>
      <c r="Q30" s="15">
        <v>2.3809313152403574E-3</v>
      </c>
      <c r="R30" s="15">
        <v>2.4635152202388323E-3</v>
      </c>
      <c r="S30" s="15">
        <v>2.8165552498131703E-3</v>
      </c>
      <c r="T30" s="15">
        <v>5.2016009721455982E-3</v>
      </c>
      <c r="U30" s="15">
        <v>3.3995646541056918E-3</v>
      </c>
      <c r="V30" s="15">
        <v>2.055073076009E-3</v>
      </c>
      <c r="W30" s="15">
        <v>6.3346424915068436E-3</v>
      </c>
      <c r="X30" s="15">
        <v>7.5421280890403527E-3</v>
      </c>
      <c r="Y30" s="15">
        <v>5.9988164804294876E-3</v>
      </c>
      <c r="Z30" s="15">
        <v>1.0692505839878158E-2</v>
      </c>
      <c r="AA30" s="15">
        <v>2.678244736791588E-3</v>
      </c>
      <c r="AB30" s="15">
        <v>7.6870261081484403E-3</v>
      </c>
      <c r="AC30" s="15">
        <v>1.0950250886393924</v>
      </c>
      <c r="AD30" s="15">
        <v>6.814974772977378E-3</v>
      </c>
      <c r="AE30" s="15">
        <v>6.4074808297080784E-3</v>
      </c>
      <c r="AF30" s="15">
        <v>4.4905565806609626E-3</v>
      </c>
      <c r="AG30" s="15">
        <v>1.4134737841907693E-3</v>
      </c>
      <c r="AH30" s="15">
        <v>6.5747937229186006E-3</v>
      </c>
      <c r="AI30" s="15">
        <v>4.7831014684641734E-3</v>
      </c>
      <c r="AJ30" s="15">
        <v>1.5718469394183126E-2</v>
      </c>
      <c r="AK30" s="15">
        <v>4.1807818293622644E-3</v>
      </c>
      <c r="AL30" s="15">
        <v>6.8205029627267551E-3</v>
      </c>
      <c r="AM30" s="15">
        <v>8.7218673244969375E-3</v>
      </c>
      <c r="AN30" s="15">
        <v>5.7041691294638219E-3</v>
      </c>
      <c r="AO30" s="15">
        <v>1.1012809018599048E-2</v>
      </c>
      <c r="AP30" s="15">
        <v>1.8704371285919418E-2</v>
      </c>
      <c r="AQ30" s="15">
        <v>9.7816898248743525E-2</v>
      </c>
      <c r="AR30" s="15">
        <v>3.2061318272885672E-3</v>
      </c>
      <c r="AS30" s="15">
        <v>1.6055527609730126E-3</v>
      </c>
      <c r="AT30" s="15">
        <v>1.3727969229354701E-3</v>
      </c>
      <c r="AU30" s="15">
        <v>1.1619337982583205E-3</v>
      </c>
      <c r="AV30" s="15">
        <v>1.3323559147598388E-3</v>
      </c>
      <c r="AW30" s="15">
        <v>2.3099262863166344E-3</v>
      </c>
      <c r="AX30" s="15">
        <v>1.1629699219073149E-2</v>
      </c>
      <c r="AY30" s="15">
        <v>7.1269975642934275E-3</v>
      </c>
      <c r="AZ30" s="15">
        <v>1.8747244187812557E-3</v>
      </c>
      <c r="BA30" s="15">
        <v>1.833852023266258E-3</v>
      </c>
      <c r="BB30" s="15">
        <v>4.0636251920433235E-3</v>
      </c>
      <c r="BC30" s="15">
        <v>1.3219430045609399E-3</v>
      </c>
      <c r="BD30" s="15">
        <v>8.4557655825400748E-4</v>
      </c>
      <c r="BE30" s="15">
        <v>4.5636657262291425E-3</v>
      </c>
      <c r="BF30" s="15">
        <v>1.0382210053640271E-3</v>
      </c>
      <c r="BG30" s="15">
        <v>2.0362985196366364E-3</v>
      </c>
      <c r="BH30" s="15">
        <v>1.4020896961459252E-3</v>
      </c>
      <c r="BI30" s="15">
        <v>1.5273082504068248E-3</v>
      </c>
      <c r="BJ30" s="15">
        <v>3.0401757650874569E-3</v>
      </c>
      <c r="BK30" s="15">
        <v>4.1227376417777656E-4</v>
      </c>
      <c r="BL30" s="15">
        <v>2.9809545790952141E-3</v>
      </c>
      <c r="BM30" s="15">
        <v>1.3977065676481723E-3</v>
      </c>
      <c r="BN30" s="15">
        <v>1.4314487205165738E-3</v>
      </c>
      <c r="BO30" s="15">
        <v>3.6109970169146072E-3</v>
      </c>
      <c r="BP30" s="15">
        <v>1.8891207882174785E-3</v>
      </c>
      <c r="BQ30" s="15">
        <v>2.5613042365424344E-3</v>
      </c>
      <c r="BR30" s="15">
        <v>3.6666915983692384E-3</v>
      </c>
      <c r="BS30" s="15">
        <v>0</v>
      </c>
    </row>
    <row r="31" spans="1:71" x14ac:dyDescent="0.2">
      <c r="A31" s="24" t="s">
        <v>105</v>
      </c>
      <c r="B31" s="24" t="s">
        <v>353</v>
      </c>
      <c r="C31">
        <f t="shared" si="2"/>
        <v>27</v>
      </c>
      <c r="D31" s="15">
        <v>2.2998318429295799E-3</v>
      </c>
      <c r="E31" s="15">
        <v>4.8378890527451153E-3</v>
      </c>
      <c r="F31" s="15">
        <v>1.7862182171672655E-3</v>
      </c>
      <c r="G31" s="15">
        <v>8.7766106664726659E-3</v>
      </c>
      <c r="H31" s="15">
        <v>1.9656616283876195E-2</v>
      </c>
      <c r="I31" s="15">
        <v>8.8633584495590376E-3</v>
      </c>
      <c r="J31" s="15">
        <v>1.822926297497417E-2</v>
      </c>
      <c r="K31" s="15">
        <v>6.1018688430322923E-3</v>
      </c>
      <c r="L31" s="15">
        <v>2.8596399727813665E-3</v>
      </c>
      <c r="M31" s="15">
        <v>4.6627720175684883E-3</v>
      </c>
      <c r="N31" s="15">
        <v>1.3687299007749423E-2</v>
      </c>
      <c r="O31" s="15">
        <v>2.0241517468661801E-3</v>
      </c>
      <c r="P31" s="15">
        <v>2.9159239933896986E-3</v>
      </c>
      <c r="Q31" s="15">
        <v>2.2315084581475213E-3</v>
      </c>
      <c r="R31" s="15">
        <v>2.7776999353890555E-3</v>
      </c>
      <c r="S31" s="15">
        <v>6.4338289345324514E-3</v>
      </c>
      <c r="T31" s="15">
        <v>5.6719317350703907E-3</v>
      </c>
      <c r="U31" s="15">
        <v>5.0432236133148628E-3</v>
      </c>
      <c r="V31" s="15">
        <v>5.580410346684694E-3</v>
      </c>
      <c r="W31" s="15">
        <v>3.0095801047919503E-3</v>
      </c>
      <c r="X31" s="15">
        <v>3.7365009898391033E-3</v>
      </c>
      <c r="Y31" s="15">
        <v>4.9491632907145847E-3</v>
      </c>
      <c r="Z31" s="15">
        <v>7.4197160824427226E-3</v>
      </c>
      <c r="AA31" s="15">
        <v>2.5081139677437061E-3</v>
      </c>
      <c r="AB31" s="15">
        <v>1.1473564297136005E-2</v>
      </c>
      <c r="AC31" s="15">
        <v>1.4266307107599989E-2</v>
      </c>
      <c r="AD31" s="15">
        <v>1.0972667445759039</v>
      </c>
      <c r="AE31" s="15">
        <v>1.9590901121567916E-2</v>
      </c>
      <c r="AF31" s="15">
        <v>0.18448219002554664</v>
      </c>
      <c r="AG31" s="15">
        <v>5.2539624291563823E-3</v>
      </c>
      <c r="AH31" s="15">
        <v>4.8548063400012054E-2</v>
      </c>
      <c r="AI31" s="15">
        <v>8.1498875324135037E-2</v>
      </c>
      <c r="AJ31" s="15">
        <v>6.4129203477806276E-2</v>
      </c>
      <c r="AK31" s="15">
        <v>9.7984536375721409E-2</v>
      </c>
      <c r="AL31" s="15">
        <v>3.9329093482598089E-2</v>
      </c>
      <c r="AM31" s="15">
        <v>2.2503016486166105E-2</v>
      </c>
      <c r="AN31" s="15">
        <v>3.8371926418170103E-2</v>
      </c>
      <c r="AO31" s="15">
        <v>7.358951898837578E-3</v>
      </c>
      <c r="AP31" s="15">
        <v>7.227929106999027E-3</v>
      </c>
      <c r="AQ31" s="15">
        <v>3.8523693936566426E-2</v>
      </c>
      <c r="AR31" s="15">
        <v>1.0309906514218453E-2</v>
      </c>
      <c r="AS31" s="15">
        <v>3.1811413746227367E-3</v>
      </c>
      <c r="AT31" s="15">
        <v>5.5146269749617276E-3</v>
      </c>
      <c r="AU31" s="15">
        <v>4.5066021274806078E-3</v>
      </c>
      <c r="AV31" s="15">
        <v>2.6640084999052394E-3</v>
      </c>
      <c r="AW31" s="15">
        <v>2.9546327040565284E-3</v>
      </c>
      <c r="AX31" s="15">
        <v>4.1802076798025103E-3</v>
      </c>
      <c r="AY31" s="15">
        <v>4.6917419427498332E-3</v>
      </c>
      <c r="AZ31" s="15">
        <v>2.9896300433892476E-3</v>
      </c>
      <c r="BA31" s="15">
        <v>1.8657886525472677E-3</v>
      </c>
      <c r="BB31" s="15">
        <v>2.7335985587351726E-3</v>
      </c>
      <c r="BC31" s="15">
        <v>1.5033632400441057E-3</v>
      </c>
      <c r="BD31" s="15">
        <v>7.4663042275437521E-4</v>
      </c>
      <c r="BE31" s="15">
        <v>5.0613245620023727E-4</v>
      </c>
      <c r="BF31" s="15">
        <v>1.3276852536479766E-3</v>
      </c>
      <c r="BG31" s="15">
        <v>2.4051932786896112E-3</v>
      </c>
      <c r="BH31" s="15">
        <v>1.6453132735211335E-3</v>
      </c>
      <c r="BI31" s="15">
        <v>7.8237072414003381E-3</v>
      </c>
      <c r="BJ31" s="15">
        <v>2.3849871903221438E-3</v>
      </c>
      <c r="BK31" s="15">
        <v>9.9960883277957677E-4</v>
      </c>
      <c r="BL31" s="15">
        <v>1.9486395704045065E-3</v>
      </c>
      <c r="BM31" s="15">
        <v>9.4929291861390772E-4</v>
      </c>
      <c r="BN31" s="15">
        <v>1.3866061948850374E-3</v>
      </c>
      <c r="BO31" s="15">
        <v>2.2143182290813232E-3</v>
      </c>
      <c r="BP31" s="15">
        <v>1.8121853592296686E-3</v>
      </c>
      <c r="BQ31" s="15">
        <v>3.3502193926269077E-3</v>
      </c>
      <c r="BR31" s="15">
        <v>2.2576587565772532E-3</v>
      </c>
      <c r="BS31" s="15">
        <v>0</v>
      </c>
    </row>
    <row r="32" spans="1:71" x14ac:dyDescent="0.2">
      <c r="A32" s="25" t="s">
        <v>106</v>
      </c>
      <c r="B32" s="25" t="s">
        <v>355</v>
      </c>
      <c r="C32">
        <f t="shared" si="2"/>
        <v>28</v>
      </c>
      <c r="D32" s="15">
        <v>1.8661873173532119E-3</v>
      </c>
      <c r="E32" s="15">
        <v>1.6217183145631718E-3</v>
      </c>
      <c r="F32" s="15">
        <v>6.7198480186765966E-4</v>
      </c>
      <c r="G32" s="15">
        <v>3.1029959453638188E-3</v>
      </c>
      <c r="H32" s="15">
        <v>3.8941778333024478E-3</v>
      </c>
      <c r="I32" s="15">
        <v>3.2087443947262338E-3</v>
      </c>
      <c r="J32" s="15">
        <v>1.0800188090003663E-2</v>
      </c>
      <c r="K32" s="15">
        <v>3.2085159502465189E-3</v>
      </c>
      <c r="L32" s="15">
        <v>1.9305007985529893E-3</v>
      </c>
      <c r="M32" s="15">
        <v>3.6749281260674009E-3</v>
      </c>
      <c r="N32" s="15">
        <v>3.4854796826501947E-3</v>
      </c>
      <c r="O32" s="15">
        <v>1.3799587952611054E-3</v>
      </c>
      <c r="P32" s="15">
        <v>2.0557229024539981E-3</v>
      </c>
      <c r="Q32" s="15">
        <v>1.6155166140600465E-3</v>
      </c>
      <c r="R32" s="15">
        <v>1.8488513465228695E-3</v>
      </c>
      <c r="S32" s="15">
        <v>2.6440924903570933E-3</v>
      </c>
      <c r="T32" s="15">
        <v>6.1361592899300101E-3</v>
      </c>
      <c r="U32" s="15">
        <v>1.458036719087206E-2</v>
      </c>
      <c r="V32" s="15">
        <v>1.4991784897932993E-3</v>
      </c>
      <c r="W32" s="15">
        <v>2.0383250902816816E-3</v>
      </c>
      <c r="X32" s="15">
        <v>6.4602415171706182E-3</v>
      </c>
      <c r="Y32" s="15">
        <v>6.4145784131454863E-3</v>
      </c>
      <c r="Z32" s="15">
        <v>3.6854751240582881E-3</v>
      </c>
      <c r="AA32" s="15">
        <v>1.7571768336119287E-3</v>
      </c>
      <c r="AB32" s="15">
        <v>3.4118000136456588E-3</v>
      </c>
      <c r="AC32" s="15">
        <v>4.5239142887214673E-3</v>
      </c>
      <c r="AD32" s="15">
        <v>2.0719557157630384E-2</v>
      </c>
      <c r="AE32" s="15">
        <v>1.1506474310381545</v>
      </c>
      <c r="AF32" s="15">
        <v>2.8838138755575213E-2</v>
      </c>
      <c r="AG32" s="15">
        <v>5.0714149573446018E-3</v>
      </c>
      <c r="AH32" s="15">
        <v>9.1587798998291683E-2</v>
      </c>
      <c r="AI32" s="15">
        <v>2.2138748588526505E-2</v>
      </c>
      <c r="AJ32" s="15">
        <v>1.992318659630752E-2</v>
      </c>
      <c r="AK32" s="15">
        <v>5.7309243370319285E-2</v>
      </c>
      <c r="AL32" s="15">
        <v>2.8981391329223456E-2</v>
      </c>
      <c r="AM32" s="15">
        <v>2.8705052969129237E-2</v>
      </c>
      <c r="AN32" s="15">
        <v>3.0660205823498828E-2</v>
      </c>
      <c r="AO32" s="15">
        <v>4.2554495206006196E-3</v>
      </c>
      <c r="AP32" s="15">
        <v>3.9617030313394835E-3</v>
      </c>
      <c r="AQ32" s="15">
        <v>9.6573725347924751E-3</v>
      </c>
      <c r="AR32" s="15">
        <v>9.61317389957673E-3</v>
      </c>
      <c r="AS32" s="15">
        <v>1.637373097712017E-3</v>
      </c>
      <c r="AT32" s="15">
        <v>3.1767837721280775E-3</v>
      </c>
      <c r="AU32" s="15">
        <v>2.785590267859349E-3</v>
      </c>
      <c r="AV32" s="15">
        <v>1.3458951183844099E-3</v>
      </c>
      <c r="AW32" s="15">
        <v>1.8483192156238033E-3</v>
      </c>
      <c r="AX32" s="15">
        <v>2.1295133504486102E-3</v>
      </c>
      <c r="AY32" s="15">
        <v>1.7723962025706179E-3</v>
      </c>
      <c r="AZ32" s="15">
        <v>2.9593290246070296E-3</v>
      </c>
      <c r="BA32" s="15">
        <v>1.3656805824917139E-3</v>
      </c>
      <c r="BB32" s="15">
        <v>1.6649108783037027E-3</v>
      </c>
      <c r="BC32" s="15">
        <v>9.4269890323209443E-4</v>
      </c>
      <c r="BD32" s="15">
        <v>5.5314330718427506E-4</v>
      </c>
      <c r="BE32" s="15">
        <v>3.3310848390021713E-4</v>
      </c>
      <c r="BF32" s="15">
        <v>1.2182640646055253E-3</v>
      </c>
      <c r="BG32" s="15">
        <v>1.3112922197873569E-3</v>
      </c>
      <c r="BH32" s="15">
        <v>1.621312774043242E-3</v>
      </c>
      <c r="BI32" s="15">
        <v>2.2059177951946262E-3</v>
      </c>
      <c r="BJ32" s="15">
        <v>1.427865980802539E-3</v>
      </c>
      <c r="BK32" s="15">
        <v>5.432937956577873E-4</v>
      </c>
      <c r="BL32" s="15">
        <v>8.0308363324223557E-4</v>
      </c>
      <c r="BM32" s="15">
        <v>5.0493099491529761E-4</v>
      </c>
      <c r="BN32" s="15">
        <v>1.0847745737997748E-3</v>
      </c>
      <c r="BO32" s="15">
        <v>1.2126966835835785E-3</v>
      </c>
      <c r="BP32" s="15">
        <v>1.8079787945960886E-3</v>
      </c>
      <c r="BQ32" s="15">
        <v>3.0859081684037858E-3</v>
      </c>
      <c r="BR32" s="15">
        <v>1.7888341024663585E-3</v>
      </c>
      <c r="BS32" s="15">
        <v>0</v>
      </c>
    </row>
    <row r="33" spans="1:71" x14ac:dyDescent="0.2">
      <c r="A33" s="24" t="s">
        <v>107</v>
      </c>
      <c r="B33" s="24" t="s">
        <v>357</v>
      </c>
      <c r="C33">
        <f t="shared" si="2"/>
        <v>29</v>
      </c>
      <c r="D33" s="15">
        <v>3.719593360971937E-3</v>
      </c>
      <c r="E33" s="15">
        <v>7.1829145860888531E-3</v>
      </c>
      <c r="F33" s="15">
        <v>2.9027210990085275E-3</v>
      </c>
      <c r="G33" s="15">
        <v>8.0313247563124981E-3</v>
      </c>
      <c r="H33" s="15">
        <v>1.7331600827371171E-2</v>
      </c>
      <c r="I33" s="15">
        <v>1.6001890655547062E-2</v>
      </c>
      <c r="J33" s="15">
        <v>2.3138552407461502E-2</v>
      </c>
      <c r="K33" s="15">
        <v>1.4230538259848029E-2</v>
      </c>
      <c r="L33" s="15">
        <v>4.6232548388726443E-3</v>
      </c>
      <c r="M33" s="15">
        <v>1.1880445685236005E-2</v>
      </c>
      <c r="N33" s="15">
        <v>5.6673209102365542E-2</v>
      </c>
      <c r="O33" s="15">
        <v>3.3555381829698076E-3</v>
      </c>
      <c r="P33" s="15">
        <v>4.5692383146166901E-3</v>
      </c>
      <c r="Q33" s="15">
        <v>3.5515569600376041E-3</v>
      </c>
      <c r="R33" s="15">
        <v>4.5319055666911629E-3</v>
      </c>
      <c r="S33" s="15">
        <v>2.0052288445544058E-2</v>
      </c>
      <c r="T33" s="15">
        <v>6.0922435330035577E-3</v>
      </c>
      <c r="U33" s="15">
        <v>7.0279608387883406E-3</v>
      </c>
      <c r="V33" s="15">
        <v>6.0658614549428192E-3</v>
      </c>
      <c r="W33" s="15">
        <v>5.0905181094174261E-3</v>
      </c>
      <c r="X33" s="15">
        <v>6.2722697987982546E-3</v>
      </c>
      <c r="Y33" s="15">
        <v>1.3914142265951952E-2</v>
      </c>
      <c r="Z33" s="15">
        <v>2.5011787255018535E-2</v>
      </c>
      <c r="AA33" s="15">
        <v>4.6625227888769383E-3</v>
      </c>
      <c r="AB33" s="15">
        <v>6.6490507760617488E-3</v>
      </c>
      <c r="AC33" s="15">
        <v>8.0447070708365188E-3</v>
      </c>
      <c r="AD33" s="15">
        <v>3.2488990571777558E-2</v>
      </c>
      <c r="AE33" s="15">
        <v>1.4271699653785884E-2</v>
      </c>
      <c r="AF33" s="15">
        <v>1.0800270384307811</v>
      </c>
      <c r="AG33" s="15">
        <v>1.2097462126364264E-2</v>
      </c>
      <c r="AH33" s="15">
        <v>3.5486565302997007E-2</v>
      </c>
      <c r="AI33" s="15">
        <v>4.8767214020118542E-2</v>
      </c>
      <c r="AJ33" s="15">
        <v>3.25248456444409E-2</v>
      </c>
      <c r="AK33" s="15">
        <v>3.3130562153895357E-2</v>
      </c>
      <c r="AL33" s="15">
        <v>5.7322369856256605E-2</v>
      </c>
      <c r="AM33" s="15">
        <v>2.1258726823382295E-2</v>
      </c>
      <c r="AN33" s="15">
        <v>5.3756943015437861E-2</v>
      </c>
      <c r="AO33" s="15">
        <v>1.613171161273344E-2</v>
      </c>
      <c r="AP33" s="15">
        <v>1.2124248931971525E-2</v>
      </c>
      <c r="AQ33" s="15">
        <v>4.3151107222582794E-2</v>
      </c>
      <c r="AR33" s="15">
        <v>6.6962822368516316E-3</v>
      </c>
      <c r="AS33" s="15">
        <v>3.1758540158098396E-3</v>
      </c>
      <c r="AT33" s="15">
        <v>3.9555116779562667E-3</v>
      </c>
      <c r="AU33" s="15">
        <v>5.3284655446599067E-3</v>
      </c>
      <c r="AV33" s="15">
        <v>3.0571792019000112E-3</v>
      </c>
      <c r="AW33" s="15">
        <v>3.2982083331233999E-3</v>
      </c>
      <c r="AX33" s="15">
        <v>1.0610198492346555E-2</v>
      </c>
      <c r="AY33" s="15">
        <v>1.6116079904905899E-2</v>
      </c>
      <c r="AZ33" s="15">
        <v>3.5943266605065914E-3</v>
      </c>
      <c r="BA33" s="15">
        <v>2.5221920528519215E-3</v>
      </c>
      <c r="BB33" s="15">
        <v>3.1687824282338006E-3</v>
      </c>
      <c r="BC33" s="15">
        <v>1.655286578306393E-3</v>
      </c>
      <c r="BD33" s="15">
        <v>9.0726977746415939E-4</v>
      </c>
      <c r="BE33" s="15">
        <v>9.8135925705183837E-4</v>
      </c>
      <c r="BF33" s="15">
        <v>1.439743561176695E-3</v>
      </c>
      <c r="BG33" s="15">
        <v>2.3387930847174675E-3</v>
      </c>
      <c r="BH33" s="15">
        <v>2.0475434222067186E-3</v>
      </c>
      <c r="BI33" s="15">
        <v>3.0361986673557049E-3</v>
      </c>
      <c r="BJ33" s="15">
        <v>3.7068244215851787E-3</v>
      </c>
      <c r="BK33" s="15">
        <v>2.3457985092449024E-3</v>
      </c>
      <c r="BL33" s="15">
        <v>3.0709278530019288E-3</v>
      </c>
      <c r="BM33" s="15">
        <v>1.2692714303522762E-3</v>
      </c>
      <c r="BN33" s="15">
        <v>1.4399946891185018E-3</v>
      </c>
      <c r="BO33" s="15">
        <v>3.3687622854153393E-3</v>
      </c>
      <c r="BP33" s="15">
        <v>2.4011842069062727E-3</v>
      </c>
      <c r="BQ33" s="15">
        <v>3.2306634354325025E-3</v>
      </c>
      <c r="BR33" s="15">
        <v>3.7759814066322052E-3</v>
      </c>
      <c r="BS33" s="15">
        <v>0</v>
      </c>
    </row>
    <row r="34" spans="1:71" x14ac:dyDescent="0.2">
      <c r="A34" s="25" t="s">
        <v>108</v>
      </c>
      <c r="B34" s="25" t="s">
        <v>359</v>
      </c>
      <c r="C34">
        <f t="shared" si="2"/>
        <v>30</v>
      </c>
      <c r="D34" s="15">
        <v>5.7997814070171437E-4</v>
      </c>
      <c r="E34" s="15">
        <v>6.9648245545200099E-4</v>
      </c>
      <c r="F34" s="15">
        <v>3.816150205260788E-4</v>
      </c>
      <c r="G34" s="15">
        <v>1.7664020373647576E-3</v>
      </c>
      <c r="H34" s="15">
        <v>4.6178919310049978E-3</v>
      </c>
      <c r="I34" s="15">
        <v>2.5334467885730688E-3</v>
      </c>
      <c r="J34" s="15">
        <v>3.1565683841971288E-3</v>
      </c>
      <c r="K34" s="15">
        <v>1.3242347710495958E-3</v>
      </c>
      <c r="L34" s="15">
        <v>1.0852665153497671E-3</v>
      </c>
      <c r="M34" s="15">
        <v>1.3429236172960411E-3</v>
      </c>
      <c r="N34" s="15">
        <v>1.927671910131056E-3</v>
      </c>
      <c r="O34" s="15">
        <v>1.2745517955662674E-3</v>
      </c>
      <c r="P34" s="15">
        <v>9.9168878141218399E-4</v>
      </c>
      <c r="Q34" s="15">
        <v>1.087987336819998E-3</v>
      </c>
      <c r="R34" s="15">
        <v>1.298764628530304E-3</v>
      </c>
      <c r="S34" s="15">
        <v>1.3300853722147262E-3</v>
      </c>
      <c r="T34" s="15">
        <v>1.6814440672804729E-3</v>
      </c>
      <c r="U34" s="15">
        <v>1.0773877971868131E-2</v>
      </c>
      <c r="V34" s="15">
        <v>1.5191265135800387E-3</v>
      </c>
      <c r="W34" s="15">
        <v>1.1003803342572644E-3</v>
      </c>
      <c r="X34" s="15">
        <v>1.197892294786284E-3</v>
      </c>
      <c r="Y34" s="15">
        <v>1.3977779002752513E-3</v>
      </c>
      <c r="Z34" s="15">
        <v>1.6034586463473347E-3</v>
      </c>
      <c r="AA34" s="15">
        <v>1.714370861938006E-3</v>
      </c>
      <c r="AB34" s="15">
        <v>1.6787121901317621E-3</v>
      </c>
      <c r="AC34" s="15">
        <v>1.8403025639763637E-3</v>
      </c>
      <c r="AD34" s="15">
        <v>2.6275643284748218E-3</v>
      </c>
      <c r="AE34" s="15">
        <v>1.8935711451354325E-3</v>
      </c>
      <c r="AF34" s="15">
        <v>1.4976998823658092E-3</v>
      </c>
      <c r="AG34" s="15">
        <v>1.1748436821425836</v>
      </c>
      <c r="AH34" s="15">
        <v>7.3288506042858735E-3</v>
      </c>
      <c r="AI34" s="15">
        <v>7.9656868940318204E-3</v>
      </c>
      <c r="AJ34" s="15">
        <v>4.3577941397722709E-3</v>
      </c>
      <c r="AK34" s="15">
        <v>3.1602782445319783E-3</v>
      </c>
      <c r="AL34" s="15">
        <v>4.0789293055122937E-3</v>
      </c>
      <c r="AM34" s="15">
        <v>2.0985923296696074E-3</v>
      </c>
      <c r="AN34" s="15">
        <v>1.1673011901818802E-2</v>
      </c>
      <c r="AO34" s="15">
        <v>2.9971844110421881E-3</v>
      </c>
      <c r="AP34" s="15">
        <v>1.3882043787306262E-3</v>
      </c>
      <c r="AQ34" s="15">
        <v>2.3093789118459182E-3</v>
      </c>
      <c r="AR34" s="15">
        <v>1.3534761777649834E-3</v>
      </c>
      <c r="AS34" s="15">
        <v>1.506511159313181E-3</v>
      </c>
      <c r="AT34" s="15">
        <v>1.1887835341607769E-3</v>
      </c>
      <c r="AU34" s="15">
        <v>1.9872019254703077E-3</v>
      </c>
      <c r="AV34" s="15">
        <v>1.8611963464126081E-3</v>
      </c>
      <c r="AW34" s="15">
        <v>3.1574729098139162E-3</v>
      </c>
      <c r="AX34" s="15">
        <v>1.2386286729427949E-3</v>
      </c>
      <c r="AY34" s="15">
        <v>8.6342134941108292E-4</v>
      </c>
      <c r="AZ34" s="15">
        <v>3.0816098101981728E-3</v>
      </c>
      <c r="BA34" s="15">
        <v>1.1115193920820589E-2</v>
      </c>
      <c r="BB34" s="15">
        <v>4.9824838506953408E-3</v>
      </c>
      <c r="BC34" s="15">
        <v>1.7080491617707652E-2</v>
      </c>
      <c r="BD34" s="15">
        <v>2.0523799823011723E-3</v>
      </c>
      <c r="BE34" s="15">
        <v>2.235619183058963E-4</v>
      </c>
      <c r="BF34" s="15">
        <v>3.1633786079617509E-3</v>
      </c>
      <c r="BG34" s="15">
        <v>1.6558106848718876E-2</v>
      </c>
      <c r="BH34" s="15">
        <v>7.0203796392763022E-3</v>
      </c>
      <c r="BI34" s="15">
        <v>2.4264416867480166E-3</v>
      </c>
      <c r="BJ34" s="15">
        <v>6.7998921128563511E-3</v>
      </c>
      <c r="BK34" s="15">
        <v>4.3452738593666995E-3</v>
      </c>
      <c r="BL34" s="15">
        <v>1.4126796246580616E-3</v>
      </c>
      <c r="BM34" s="15">
        <v>2.1873071260351327E-3</v>
      </c>
      <c r="BN34" s="15">
        <v>2.2330690293079691E-3</v>
      </c>
      <c r="BO34" s="15">
        <v>2.6602003528285361E-3</v>
      </c>
      <c r="BP34" s="15">
        <v>2.2040373107434898E-3</v>
      </c>
      <c r="BQ34" s="15">
        <v>3.4238733733339554E-3</v>
      </c>
      <c r="BR34" s="15">
        <v>6.5718306041695979E-3</v>
      </c>
      <c r="BS34" s="15">
        <v>0</v>
      </c>
    </row>
    <row r="35" spans="1:71" x14ac:dyDescent="0.2">
      <c r="A35" s="25" t="s">
        <v>109</v>
      </c>
      <c r="B35" s="24" t="s">
        <v>361</v>
      </c>
      <c r="C35">
        <f t="shared" si="2"/>
        <v>31</v>
      </c>
      <c r="D35" s="15">
        <v>1.6818241884795169E-3</v>
      </c>
      <c r="E35" s="15">
        <v>2.6376627027074558E-3</v>
      </c>
      <c r="F35" s="15">
        <v>1.1243993953434848E-3</v>
      </c>
      <c r="G35" s="15">
        <v>5.3259422567013106E-3</v>
      </c>
      <c r="H35" s="15">
        <v>5.7314698933795469E-3</v>
      </c>
      <c r="I35" s="15">
        <v>4.8957469686842451E-3</v>
      </c>
      <c r="J35" s="15">
        <v>7.2966065708042153E-3</v>
      </c>
      <c r="K35" s="15">
        <v>2.9188489732600736E-3</v>
      </c>
      <c r="L35" s="15">
        <v>2.4793228314995471E-3</v>
      </c>
      <c r="M35" s="15">
        <v>2.8372523039189939E-3</v>
      </c>
      <c r="N35" s="15">
        <v>3.541187704578402E-3</v>
      </c>
      <c r="O35" s="15">
        <v>1.9351588380521305E-3</v>
      </c>
      <c r="P35" s="15">
        <v>3.5010954101930406E-3</v>
      </c>
      <c r="Q35" s="15">
        <v>1.9684763964385606E-3</v>
      </c>
      <c r="R35" s="15">
        <v>2.3073669691602169E-3</v>
      </c>
      <c r="S35" s="15">
        <v>4.3185787473917422E-3</v>
      </c>
      <c r="T35" s="15">
        <v>4.2641521026929056E-3</v>
      </c>
      <c r="U35" s="15">
        <v>4.738057705181032E-3</v>
      </c>
      <c r="V35" s="15">
        <v>2.157706225364714E-3</v>
      </c>
      <c r="W35" s="15">
        <v>2.4489782900691511E-3</v>
      </c>
      <c r="X35" s="15">
        <v>3.4258938262380924E-3</v>
      </c>
      <c r="Y35" s="15">
        <v>2.8496927704760259E-3</v>
      </c>
      <c r="Z35" s="15">
        <v>3.0114282688768839E-3</v>
      </c>
      <c r="AA35" s="15">
        <v>2.2916368444903254E-3</v>
      </c>
      <c r="AB35" s="15">
        <v>3.9570716332286288E-3</v>
      </c>
      <c r="AC35" s="15">
        <v>6.0015744450423944E-3</v>
      </c>
      <c r="AD35" s="15">
        <v>7.3530935352993619E-3</v>
      </c>
      <c r="AE35" s="15">
        <v>7.6073299497239179E-3</v>
      </c>
      <c r="AF35" s="15">
        <v>4.7926752396389542E-3</v>
      </c>
      <c r="AG35" s="15">
        <v>2.5002282609116785E-2</v>
      </c>
      <c r="AH35" s="15">
        <v>1.1002193254239132</v>
      </c>
      <c r="AI35" s="15">
        <v>2.605127330477456E-2</v>
      </c>
      <c r="AJ35" s="15">
        <v>1.3491030761196714E-2</v>
      </c>
      <c r="AK35" s="15">
        <v>1.49174093301508E-2</v>
      </c>
      <c r="AL35" s="15">
        <v>1.2943343051379733E-2</v>
      </c>
      <c r="AM35" s="15">
        <v>6.0374479048126524E-3</v>
      </c>
      <c r="AN35" s="15">
        <v>3.8846907019993202E-2</v>
      </c>
      <c r="AO35" s="15">
        <v>3.073677294235665E-2</v>
      </c>
      <c r="AP35" s="15">
        <v>6.1659476005793109E-3</v>
      </c>
      <c r="AQ35" s="15">
        <v>1.7678059985508945E-2</v>
      </c>
      <c r="AR35" s="15">
        <v>5.6385748292726344E-3</v>
      </c>
      <c r="AS35" s="15">
        <v>2.7727242834594016E-3</v>
      </c>
      <c r="AT35" s="15">
        <v>5.1225470597152526E-3</v>
      </c>
      <c r="AU35" s="15">
        <v>4.4078231273730591E-3</v>
      </c>
      <c r="AV35" s="15">
        <v>2.0228246851936864E-3</v>
      </c>
      <c r="AW35" s="15">
        <v>3.1673765007596741E-3</v>
      </c>
      <c r="AX35" s="15">
        <v>4.2680885442796133E-3</v>
      </c>
      <c r="AY35" s="15">
        <v>1.8612653411009443E-3</v>
      </c>
      <c r="AZ35" s="15">
        <v>3.186324337321579E-3</v>
      </c>
      <c r="BA35" s="15">
        <v>3.3355169633669224E-3</v>
      </c>
      <c r="BB35" s="15">
        <v>6.4386214216326128E-3</v>
      </c>
      <c r="BC35" s="15">
        <v>1.8058289935203964E-3</v>
      </c>
      <c r="BD35" s="15">
        <v>9.9213876706326235E-4</v>
      </c>
      <c r="BE35" s="15">
        <v>9.2262211590916996E-4</v>
      </c>
      <c r="BF35" s="15">
        <v>3.9905822303358861E-3</v>
      </c>
      <c r="BG35" s="15">
        <v>2.8740654597508202E-3</v>
      </c>
      <c r="BH35" s="15">
        <v>2.5500199011002215E-3</v>
      </c>
      <c r="BI35" s="15">
        <v>2.7101473072643346E-3</v>
      </c>
      <c r="BJ35" s="15">
        <v>4.4027511410861505E-3</v>
      </c>
      <c r="BK35" s="15">
        <v>8.5230849393204313E-4</v>
      </c>
      <c r="BL35" s="15">
        <v>1.3570691262721802E-3</v>
      </c>
      <c r="BM35" s="15">
        <v>9.1986772866172915E-4</v>
      </c>
      <c r="BN35" s="15">
        <v>1.543313606177286E-3</v>
      </c>
      <c r="BO35" s="15">
        <v>1.6591718295917732E-3</v>
      </c>
      <c r="BP35" s="15">
        <v>1.3935907031221537E-3</v>
      </c>
      <c r="BQ35" s="15">
        <v>4.3912631801981718E-3</v>
      </c>
      <c r="BR35" s="15">
        <v>6.9000033427176121E-3</v>
      </c>
      <c r="BS35" s="15">
        <v>0</v>
      </c>
    </row>
    <row r="36" spans="1:71" x14ac:dyDescent="0.2">
      <c r="A36" s="24" t="s">
        <v>110</v>
      </c>
      <c r="B36" s="24" t="s">
        <v>363</v>
      </c>
      <c r="C36">
        <f t="shared" si="2"/>
        <v>32</v>
      </c>
      <c r="D36" s="15">
        <v>1.4020103637765501E-3</v>
      </c>
      <c r="E36" s="15">
        <v>1.7689064498270237E-3</v>
      </c>
      <c r="F36" s="15">
        <v>1.1625534520231995E-3</v>
      </c>
      <c r="G36" s="15">
        <v>1.2438940582030465E-2</v>
      </c>
      <c r="H36" s="15">
        <v>2.9587815241380707E-2</v>
      </c>
      <c r="I36" s="15">
        <v>4.5235566103062771E-2</v>
      </c>
      <c r="J36" s="15">
        <v>5.7300726164459637E-2</v>
      </c>
      <c r="K36" s="15">
        <v>2.8802123689621283E-3</v>
      </c>
      <c r="L36" s="15">
        <v>2.9919910731635714E-3</v>
      </c>
      <c r="M36" s="15">
        <v>2.6646389440779686E-3</v>
      </c>
      <c r="N36" s="15">
        <v>4.7144694553518445E-3</v>
      </c>
      <c r="O36" s="15">
        <v>1.6509911135383303E-3</v>
      </c>
      <c r="P36" s="15">
        <v>2.36850148920351E-3</v>
      </c>
      <c r="Q36" s="15">
        <v>1.9080169729299274E-3</v>
      </c>
      <c r="R36" s="15">
        <v>2.3712740610785719E-3</v>
      </c>
      <c r="S36" s="15">
        <v>7.1881575376968208E-3</v>
      </c>
      <c r="T36" s="15">
        <v>6.3898726859264957E-3</v>
      </c>
      <c r="U36" s="15">
        <v>9.4923383907584823E-3</v>
      </c>
      <c r="V36" s="15">
        <v>7.9676206652964671E-3</v>
      </c>
      <c r="W36" s="15">
        <v>3.5170257279573359E-3</v>
      </c>
      <c r="X36" s="15">
        <v>3.5113850748865636E-3</v>
      </c>
      <c r="Y36" s="15">
        <v>3.2530542793594358E-3</v>
      </c>
      <c r="Z36" s="15">
        <v>3.4689214434298989E-3</v>
      </c>
      <c r="AA36" s="15">
        <v>2.8683812523760464E-3</v>
      </c>
      <c r="AB36" s="15">
        <v>4.0235766947034988E-3</v>
      </c>
      <c r="AC36" s="15">
        <v>7.300196426533347E-3</v>
      </c>
      <c r="AD36" s="15">
        <v>2.0112018987894338E-2</v>
      </c>
      <c r="AE36" s="15">
        <v>1.4358076292973221E-2</v>
      </c>
      <c r="AF36" s="15">
        <v>9.8802476873018838E-3</v>
      </c>
      <c r="AG36" s="15">
        <v>4.1587924953011184E-3</v>
      </c>
      <c r="AH36" s="15">
        <v>1.3896765262581125E-2</v>
      </c>
      <c r="AI36" s="15">
        <v>1.1246795837657326</v>
      </c>
      <c r="AJ36" s="15">
        <v>2.0984429523950108E-2</v>
      </c>
      <c r="AK36" s="15">
        <v>1.1865245130442669E-2</v>
      </c>
      <c r="AL36" s="15">
        <v>1.9180155576952941E-2</v>
      </c>
      <c r="AM36" s="15">
        <v>4.8044083015572432E-3</v>
      </c>
      <c r="AN36" s="15">
        <v>0.11981659321690637</v>
      </c>
      <c r="AO36" s="15">
        <v>4.9438406874165071E-3</v>
      </c>
      <c r="AP36" s="15">
        <v>4.6724140562474144E-3</v>
      </c>
      <c r="AQ36" s="15">
        <v>1.0210171890663663E-2</v>
      </c>
      <c r="AR36" s="15">
        <v>6.8942261142853883E-3</v>
      </c>
      <c r="AS36" s="15">
        <v>2.1010342691131262E-3</v>
      </c>
      <c r="AT36" s="15">
        <v>4.4437941905530742E-3</v>
      </c>
      <c r="AU36" s="15">
        <v>1.4418672159867002E-2</v>
      </c>
      <c r="AV36" s="15">
        <v>4.3559062849326154E-3</v>
      </c>
      <c r="AW36" s="15">
        <v>5.4434494053697E-3</v>
      </c>
      <c r="AX36" s="15">
        <v>1.9361870600724913E-3</v>
      </c>
      <c r="AY36" s="15">
        <v>1.8496579912242524E-3</v>
      </c>
      <c r="AZ36" s="15">
        <v>5.3304687252071561E-3</v>
      </c>
      <c r="BA36" s="15">
        <v>1.7745071014400936E-3</v>
      </c>
      <c r="BB36" s="15">
        <v>2.4261924924486333E-3</v>
      </c>
      <c r="BC36" s="15">
        <v>1.8086044623611193E-3</v>
      </c>
      <c r="BD36" s="15">
        <v>7.0416966928663852E-4</v>
      </c>
      <c r="BE36" s="15">
        <v>2.5245866040915569E-4</v>
      </c>
      <c r="BF36" s="15">
        <v>1.2768796756557612E-3</v>
      </c>
      <c r="BG36" s="15">
        <v>2.4489622595129977E-3</v>
      </c>
      <c r="BH36" s="15">
        <v>1.7771725061019321E-3</v>
      </c>
      <c r="BI36" s="15">
        <v>3.9102463277492982E-3</v>
      </c>
      <c r="BJ36" s="15">
        <v>5.5842258161089729E-3</v>
      </c>
      <c r="BK36" s="15">
        <v>1.0429675385825591E-3</v>
      </c>
      <c r="BL36" s="15">
        <v>1.1634998790949625E-3</v>
      </c>
      <c r="BM36" s="15">
        <v>6.9438784843734575E-4</v>
      </c>
      <c r="BN36" s="15">
        <v>8.3666462370768455E-4</v>
      </c>
      <c r="BO36" s="15">
        <v>2.2538003114475147E-3</v>
      </c>
      <c r="BP36" s="15">
        <v>1.284043913657069E-3</v>
      </c>
      <c r="BQ36" s="15">
        <v>2.8968223034902311E-3</v>
      </c>
      <c r="BR36" s="15">
        <v>1.9791464212181639E-3</v>
      </c>
      <c r="BS36" s="15">
        <v>0</v>
      </c>
    </row>
    <row r="37" spans="1:71" x14ac:dyDescent="0.2">
      <c r="A37" s="24" t="s">
        <v>111</v>
      </c>
      <c r="B37" s="24" t="s">
        <v>365</v>
      </c>
      <c r="C37">
        <f t="shared" si="2"/>
        <v>33</v>
      </c>
      <c r="D37" s="15">
        <v>1.8209460062845306E-4</v>
      </c>
      <c r="E37" s="15">
        <v>1.9646640411743869E-4</v>
      </c>
      <c r="F37" s="15">
        <v>1.1840963285961284E-4</v>
      </c>
      <c r="G37" s="15">
        <v>4.5353162748546633E-4</v>
      </c>
      <c r="H37" s="15">
        <v>5.8588056317571569E-4</v>
      </c>
      <c r="I37" s="15">
        <v>9.2153985986597267E-4</v>
      </c>
      <c r="J37" s="15">
        <v>9.2509556837262188E-4</v>
      </c>
      <c r="K37" s="15">
        <v>3.2566758614488141E-4</v>
      </c>
      <c r="L37" s="15">
        <v>1.1264803088798861E-3</v>
      </c>
      <c r="M37" s="15">
        <v>3.7369638668973261E-4</v>
      </c>
      <c r="N37" s="15">
        <v>4.1229480360007587E-4</v>
      </c>
      <c r="O37" s="15">
        <v>2.1406373101462488E-4</v>
      </c>
      <c r="P37" s="15">
        <v>2.3699156382671254E-4</v>
      </c>
      <c r="Q37" s="15">
        <v>1.7124158824280362E-4</v>
      </c>
      <c r="R37" s="15">
        <v>2.4108088721977995E-4</v>
      </c>
      <c r="S37" s="15">
        <v>3.5963508760038693E-4</v>
      </c>
      <c r="T37" s="15">
        <v>3.3889732780318152E-4</v>
      </c>
      <c r="U37" s="15">
        <v>2.9864161125915255E-4</v>
      </c>
      <c r="V37" s="15">
        <v>2.7729583167396716E-4</v>
      </c>
      <c r="W37" s="15">
        <v>3.1741196292466001E-4</v>
      </c>
      <c r="X37" s="15">
        <v>3.1567266369717721E-4</v>
      </c>
      <c r="Y37" s="15">
        <v>6.013138491070076E-4</v>
      </c>
      <c r="Z37" s="15">
        <v>3.6237426531762393E-4</v>
      </c>
      <c r="AA37" s="15">
        <v>3.6335999727587142E-4</v>
      </c>
      <c r="AB37" s="15">
        <v>3.2456457530465917E-4</v>
      </c>
      <c r="AC37" s="15">
        <v>4.9844619918769817E-4</v>
      </c>
      <c r="AD37" s="15">
        <v>6.3254502020213953E-4</v>
      </c>
      <c r="AE37" s="15">
        <v>4.7216985113446975E-4</v>
      </c>
      <c r="AF37" s="15">
        <v>3.6354666709088889E-4</v>
      </c>
      <c r="AG37" s="15">
        <v>6.7580872866003061E-4</v>
      </c>
      <c r="AH37" s="15">
        <v>1.6763626645850168E-3</v>
      </c>
      <c r="AI37" s="15">
        <v>2.109187941622407E-3</v>
      </c>
      <c r="AJ37" s="15">
        <v>1.0386890967153655</v>
      </c>
      <c r="AK37" s="15">
        <v>3.2499760451232349E-3</v>
      </c>
      <c r="AL37" s="15">
        <v>3.9955065434590202E-3</v>
      </c>
      <c r="AM37" s="15">
        <v>3.0247485643871075E-4</v>
      </c>
      <c r="AN37" s="15">
        <v>2.2541341465742888E-3</v>
      </c>
      <c r="AO37" s="15">
        <v>6.5319197431716125E-4</v>
      </c>
      <c r="AP37" s="15">
        <v>3.8209286291940358E-4</v>
      </c>
      <c r="AQ37" s="15">
        <v>5.3723696889762637E-4</v>
      </c>
      <c r="AR37" s="15">
        <v>3.9559018044332704E-3</v>
      </c>
      <c r="AS37" s="15">
        <v>2.7716500395043292E-4</v>
      </c>
      <c r="AT37" s="15">
        <v>2.9050924315831587E-3</v>
      </c>
      <c r="AU37" s="15">
        <v>3.2462629038608579E-4</v>
      </c>
      <c r="AV37" s="15">
        <v>1.8302177251181388E-4</v>
      </c>
      <c r="AW37" s="15">
        <v>3.3465260465083445E-4</v>
      </c>
      <c r="AX37" s="15">
        <v>1.803715702812383E-4</v>
      </c>
      <c r="AY37" s="15">
        <v>1.8572288138522173E-4</v>
      </c>
      <c r="AZ37" s="15">
        <v>2.5337580360995936E-4</v>
      </c>
      <c r="BA37" s="15">
        <v>1.8063828904534444E-4</v>
      </c>
      <c r="BB37" s="15">
        <v>1.9576109568252809E-4</v>
      </c>
      <c r="BC37" s="15">
        <v>1.0516056290483443E-4</v>
      </c>
      <c r="BD37" s="15">
        <v>5.7768851034483417E-5</v>
      </c>
      <c r="BE37" s="15">
        <v>2.7532587355868329E-5</v>
      </c>
      <c r="BF37" s="15">
        <v>1.1627425752723641E-4</v>
      </c>
      <c r="BG37" s="15">
        <v>6.0668184957558369E-4</v>
      </c>
      <c r="BH37" s="15">
        <v>1.4087983783590122E-4</v>
      </c>
      <c r="BI37" s="15">
        <v>5.9356964628744626E-4</v>
      </c>
      <c r="BJ37" s="15">
        <v>1.7450002730428447E-4</v>
      </c>
      <c r="BK37" s="15">
        <v>1.1542701904096662E-4</v>
      </c>
      <c r="BL37" s="15">
        <v>1.5754813540222478E-4</v>
      </c>
      <c r="BM37" s="15">
        <v>9.2508416941961577E-5</v>
      </c>
      <c r="BN37" s="15">
        <v>1.0382210701758672E-4</v>
      </c>
      <c r="BO37" s="15">
        <v>2.1631650950957782E-4</v>
      </c>
      <c r="BP37" s="15">
        <v>1.4298979468036822E-4</v>
      </c>
      <c r="BQ37" s="15">
        <v>2.1358642299641444E-4</v>
      </c>
      <c r="BR37" s="15">
        <v>2.0146138134304934E-4</v>
      </c>
      <c r="BS37" s="15">
        <v>0</v>
      </c>
    </row>
    <row r="38" spans="1:71" x14ac:dyDescent="0.2">
      <c r="A38" s="25" t="s">
        <v>112</v>
      </c>
      <c r="B38" s="24" t="s">
        <v>367</v>
      </c>
      <c r="C38">
        <f t="shared" si="2"/>
        <v>34</v>
      </c>
      <c r="D38" s="15">
        <v>1.4933035233627755E-3</v>
      </c>
      <c r="E38" s="15">
        <v>1.6755043056948598E-3</v>
      </c>
      <c r="F38" s="15">
        <v>1.0932396176415653E-3</v>
      </c>
      <c r="G38" s="15">
        <v>3.3699174477838626E-3</v>
      </c>
      <c r="H38" s="15">
        <v>4.2832041222764872E-3</v>
      </c>
      <c r="I38" s="15">
        <v>5.1275880030182252E-3</v>
      </c>
      <c r="J38" s="15">
        <v>5.4969610953433615E-3</v>
      </c>
      <c r="K38" s="15">
        <v>3.2174481336610093E-3</v>
      </c>
      <c r="L38" s="15">
        <v>3.4823488011227646E-3</v>
      </c>
      <c r="M38" s="15">
        <v>3.7276455147057055E-3</v>
      </c>
      <c r="N38" s="15">
        <v>4.330739703085857E-3</v>
      </c>
      <c r="O38" s="15">
        <v>1.6680137717752968E-3</v>
      </c>
      <c r="P38" s="15">
        <v>2.6098762300874653E-3</v>
      </c>
      <c r="Q38" s="15">
        <v>1.9613420357890475E-3</v>
      </c>
      <c r="R38" s="15">
        <v>2.5649636502746314E-3</v>
      </c>
      <c r="S38" s="15">
        <v>3.1520127582942412E-3</v>
      </c>
      <c r="T38" s="15">
        <v>2.7166656545655299E-3</v>
      </c>
      <c r="U38" s="15">
        <v>2.4249068542952241E-3</v>
      </c>
      <c r="V38" s="15">
        <v>2.2135665660319376E-3</v>
      </c>
      <c r="W38" s="15">
        <v>2.8654701694353531E-3</v>
      </c>
      <c r="X38" s="15">
        <v>3.0461918464984405E-3</v>
      </c>
      <c r="Y38" s="15">
        <v>2.7285627703857148E-3</v>
      </c>
      <c r="Z38" s="15">
        <v>3.3653376870769807E-3</v>
      </c>
      <c r="AA38" s="15">
        <v>2.606057920009799E-3</v>
      </c>
      <c r="AB38" s="15">
        <v>3.5303149757401841E-3</v>
      </c>
      <c r="AC38" s="15">
        <v>4.4935460765360485E-3</v>
      </c>
      <c r="AD38" s="15">
        <v>5.0339222051480181E-3</v>
      </c>
      <c r="AE38" s="15">
        <v>3.040272288945E-3</v>
      </c>
      <c r="AF38" s="15">
        <v>4.3992816236729515E-3</v>
      </c>
      <c r="AG38" s="15">
        <v>3.854057210637394E-3</v>
      </c>
      <c r="AH38" s="15">
        <v>5.6627704293871163E-3</v>
      </c>
      <c r="AI38" s="15">
        <v>9.1004082081545933E-3</v>
      </c>
      <c r="AJ38" s="15">
        <v>0.24566105387044862</v>
      </c>
      <c r="AK38" s="15">
        <v>1.1202438319218642</v>
      </c>
      <c r="AL38" s="15">
        <v>8.5834265007010933E-3</v>
      </c>
      <c r="AM38" s="15">
        <v>2.7839826886481701E-3</v>
      </c>
      <c r="AN38" s="15">
        <v>7.5047227726985095E-3</v>
      </c>
      <c r="AO38" s="15">
        <v>2.7288768404039221E-3</v>
      </c>
      <c r="AP38" s="15">
        <v>2.2699148105280705E-3</v>
      </c>
      <c r="AQ38" s="15">
        <v>3.466182667716507E-3</v>
      </c>
      <c r="AR38" s="15">
        <v>8.9749161108947428E-2</v>
      </c>
      <c r="AS38" s="15">
        <v>2.3571695018654985E-3</v>
      </c>
      <c r="AT38" s="15">
        <v>3.4311248345150182E-2</v>
      </c>
      <c r="AU38" s="15">
        <v>1.9040605609327219E-3</v>
      </c>
      <c r="AV38" s="15">
        <v>1.712682860755588E-3</v>
      </c>
      <c r="AW38" s="15">
        <v>2.5291797137828522E-3</v>
      </c>
      <c r="AX38" s="15">
        <v>1.5039881934574642E-3</v>
      </c>
      <c r="AY38" s="15">
        <v>1.8367591379177038E-3</v>
      </c>
      <c r="AZ38" s="15">
        <v>2.0308470683962137E-3</v>
      </c>
      <c r="BA38" s="15">
        <v>1.3694559586590591E-3</v>
      </c>
      <c r="BB38" s="15">
        <v>1.0548888241611997E-3</v>
      </c>
      <c r="BC38" s="15">
        <v>6.8074525557108151E-4</v>
      </c>
      <c r="BD38" s="15">
        <v>4.5283261810026381E-4</v>
      </c>
      <c r="BE38" s="15">
        <v>1.6958473150063011E-4</v>
      </c>
      <c r="BF38" s="15">
        <v>7.3100195992083456E-4</v>
      </c>
      <c r="BG38" s="15">
        <v>2.3918914928334855E-3</v>
      </c>
      <c r="BH38" s="15">
        <v>1.0963929844327285E-3</v>
      </c>
      <c r="BI38" s="15">
        <v>6.5844069494793945E-3</v>
      </c>
      <c r="BJ38" s="15">
        <v>9.1496454803145571E-4</v>
      </c>
      <c r="BK38" s="15">
        <v>7.371931868903473E-4</v>
      </c>
      <c r="BL38" s="15">
        <v>1.8581159125883771E-3</v>
      </c>
      <c r="BM38" s="15">
        <v>1.3567397024355774E-3</v>
      </c>
      <c r="BN38" s="15">
        <v>9.7102325862761499E-4</v>
      </c>
      <c r="BO38" s="15">
        <v>2.0057811599005415E-3</v>
      </c>
      <c r="BP38" s="15">
        <v>1.0139967687933392E-3</v>
      </c>
      <c r="BQ38" s="15">
        <v>1.5793288759363118E-3</v>
      </c>
      <c r="BR38" s="15">
        <v>1.4650470051514844E-3</v>
      </c>
      <c r="BS38" s="15">
        <v>0</v>
      </c>
    </row>
    <row r="39" spans="1:71" x14ac:dyDescent="0.2">
      <c r="A39" s="25" t="s">
        <v>113</v>
      </c>
      <c r="B39" s="24" t="s">
        <v>369</v>
      </c>
      <c r="C39">
        <f t="shared" si="2"/>
        <v>35</v>
      </c>
      <c r="D39" s="15">
        <v>2.0372682028679625E-4</v>
      </c>
      <c r="E39" s="15">
        <v>2.4599328856475457E-4</v>
      </c>
      <c r="F39" s="15">
        <v>1.7399579109711203E-4</v>
      </c>
      <c r="G39" s="15">
        <v>1.0530030607769883E-3</v>
      </c>
      <c r="H39" s="15">
        <v>1.1455425891216675E-3</v>
      </c>
      <c r="I39" s="15">
        <v>1.0484171390396483E-3</v>
      </c>
      <c r="J39" s="15">
        <v>1.7602050830351488E-3</v>
      </c>
      <c r="K39" s="15">
        <v>5.0850745759335053E-4</v>
      </c>
      <c r="L39" s="15">
        <v>5.3008760645218355E-4</v>
      </c>
      <c r="M39" s="15">
        <v>4.8665874281017904E-4</v>
      </c>
      <c r="N39" s="15">
        <v>8.8898586016139395E-4</v>
      </c>
      <c r="O39" s="15">
        <v>2.6692774975608152E-4</v>
      </c>
      <c r="P39" s="15">
        <v>3.3717503198612951E-4</v>
      </c>
      <c r="Q39" s="15">
        <v>3.2859472919268028E-4</v>
      </c>
      <c r="R39" s="15">
        <v>3.7979698406319406E-4</v>
      </c>
      <c r="S39" s="15">
        <v>8.6324060025291479E-4</v>
      </c>
      <c r="T39" s="15">
        <v>9.5683005842307203E-4</v>
      </c>
      <c r="U39" s="15">
        <v>1.3520245193724295E-3</v>
      </c>
      <c r="V39" s="15">
        <v>4.4730275211728041E-4</v>
      </c>
      <c r="W39" s="15">
        <v>5.8657296608726015E-4</v>
      </c>
      <c r="X39" s="15">
        <v>5.0005453109796443E-4</v>
      </c>
      <c r="Y39" s="15">
        <v>5.2323859446993235E-4</v>
      </c>
      <c r="Z39" s="15">
        <v>6.0346244722653535E-4</v>
      </c>
      <c r="AA39" s="15">
        <v>5.122729309650889E-4</v>
      </c>
      <c r="AB39" s="15">
        <v>4.7073545631488541E-4</v>
      </c>
      <c r="AC39" s="15">
        <v>1.015471034372916E-3</v>
      </c>
      <c r="AD39" s="15">
        <v>2.4407070348357869E-3</v>
      </c>
      <c r="AE39" s="15">
        <v>1.1673310352767205E-3</v>
      </c>
      <c r="AF39" s="15">
        <v>1.684770819893101E-3</v>
      </c>
      <c r="AG39" s="15">
        <v>3.3189998739105073E-4</v>
      </c>
      <c r="AH39" s="15">
        <v>8.8896081999599271E-4</v>
      </c>
      <c r="AI39" s="15">
        <v>1.7351802734266956E-3</v>
      </c>
      <c r="AJ39" s="15">
        <v>1.3615006447630991E-3</v>
      </c>
      <c r="AK39" s="15">
        <v>1.2828124931224161E-3</v>
      </c>
      <c r="AL39" s="15">
        <v>1.1472767999786866</v>
      </c>
      <c r="AM39" s="15">
        <v>7.2123708620982379E-4</v>
      </c>
      <c r="AN39" s="15">
        <v>2.0220109351292662E-2</v>
      </c>
      <c r="AO39" s="15">
        <v>4.7080270861011295E-4</v>
      </c>
      <c r="AP39" s="15">
        <v>5.1307874725149704E-4</v>
      </c>
      <c r="AQ39" s="15">
        <v>7.8369420455199007E-4</v>
      </c>
      <c r="AR39" s="15">
        <v>1.0310184957785147E-3</v>
      </c>
      <c r="AS39" s="15">
        <v>2.9869325402738029E-4</v>
      </c>
      <c r="AT39" s="15">
        <v>2.6263359629298991E-3</v>
      </c>
      <c r="AU39" s="15">
        <v>1.4901913406729448E-3</v>
      </c>
      <c r="AV39" s="15">
        <v>5.4503057620774629E-4</v>
      </c>
      <c r="AW39" s="15">
        <v>6.8019797116330007E-4</v>
      </c>
      <c r="AX39" s="15">
        <v>2.3484571360118104E-4</v>
      </c>
      <c r="AY39" s="15">
        <v>3.2353054973855301E-4</v>
      </c>
      <c r="AZ39" s="15">
        <v>8.1580087004412788E-4</v>
      </c>
      <c r="BA39" s="15">
        <v>2.4419185003016463E-4</v>
      </c>
      <c r="BB39" s="15">
        <v>2.1684994203405878E-4</v>
      </c>
      <c r="BC39" s="15">
        <v>2.3216808268332082E-4</v>
      </c>
      <c r="BD39" s="15">
        <v>8.1458008863372471E-5</v>
      </c>
      <c r="BE39" s="15">
        <v>2.8900402093090514E-5</v>
      </c>
      <c r="BF39" s="15">
        <v>1.6454937746233241E-4</v>
      </c>
      <c r="BG39" s="15">
        <v>3.340736099060586E-4</v>
      </c>
      <c r="BH39" s="15">
        <v>2.4768252553126986E-4</v>
      </c>
      <c r="BI39" s="15">
        <v>5.8266396088586987E-4</v>
      </c>
      <c r="BJ39" s="15">
        <v>2.2054353941823116E-4</v>
      </c>
      <c r="BK39" s="15">
        <v>1.5076745886540488E-4</v>
      </c>
      <c r="BL39" s="15">
        <v>2.7398295266836459E-4</v>
      </c>
      <c r="BM39" s="15">
        <v>8.8126519158615921E-5</v>
      </c>
      <c r="BN39" s="15">
        <v>1.1740116602623586E-4</v>
      </c>
      <c r="BO39" s="15">
        <v>2.4994021446148317E-4</v>
      </c>
      <c r="BP39" s="15">
        <v>2.5358026551972794E-4</v>
      </c>
      <c r="BQ39" s="15">
        <v>4.1406967447271881E-4</v>
      </c>
      <c r="BR39" s="15">
        <v>5.7046867461127762E-4</v>
      </c>
      <c r="BS39" s="15">
        <v>0</v>
      </c>
    </row>
    <row r="40" spans="1:71" x14ac:dyDescent="0.2">
      <c r="A40" s="24" t="s">
        <v>114</v>
      </c>
      <c r="B40" s="24" t="s">
        <v>371</v>
      </c>
      <c r="C40">
        <f t="shared" si="2"/>
        <v>36</v>
      </c>
      <c r="D40" s="15">
        <v>4.8277788389688406E-4</v>
      </c>
      <c r="E40" s="15">
        <v>5.9889812583735513E-4</v>
      </c>
      <c r="F40" s="15">
        <v>4.0886022842585824E-4</v>
      </c>
      <c r="G40" s="15">
        <v>1.0861369940557541E-3</v>
      </c>
      <c r="H40" s="15">
        <v>1.65900027842867E-3</v>
      </c>
      <c r="I40" s="15">
        <v>1.3124272984209977E-3</v>
      </c>
      <c r="J40" s="15">
        <v>1.5348916226985002E-3</v>
      </c>
      <c r="K40" s="15">
        <v>9.0934430528234321E-4</v>
      </c>
      <c r="L40" s="15">
        <v>6.77967306107238E-4</v>
      </c>
      <c r="M40" s="15">
        <v>1.1023064740621499E-3</v>
      </c>
      <c r="N40" s="15">
        <v>1.8421392951996677E-3</v>
      </c>
      <c r="O40" s="15">
        <v>5.7716330490767767E-4</v>
      </c>
      <c r="P40" s="15">
        <v>2.9718161306260204E-3</v>
      </c>
      <c r="Q40" s="15">
        <v>1.5371408489105154E-2</v>
      </c>
      <c r="R40" s="15">
        <v>5.6122329996570117E-3</v>
      </c>
      <c r="S40" s="15">
        <v>1.7650812990398599E-3</v>
      </c>
      <c r="T40" s="15">
        <v>1.0090284953510691E-3</v>
      </c>
      <c r="U40" s="15">
        <v>1.3178589252610354E-3</v>
      </c>
      <c r="V40" s="15">
        <v>6.7301038485380424E-4</v>
      </c>
      <c r="W40" s="15">
        <v>5.8839033358188493E-4</v>
      </c>
      <c r="X40" s="15">
        <v>1.1442163673025751E-3</v>
      </c>
      <c r="Y40" s="15">
        <v>1.3685938787789357E-3</v>
      </c>
      <c r="Z40" s="15">
        <v>1.561994730114636E-3</v>
      </c>
      <c r="AA40" s="15">
        <v>1.5055794157832543E-3</v>
      </c>
      <c r="AB40" s="15">
        <v>2.7587232528933736E-3</v>
      </c>
      <c r="AC40" s="15">
        <v>2.0516492213681005E-3</v>
      </c>
      <c r="AD40" s="15">
        <v>1.2723628448987785E-3</v>
      </c>
      <c r="AE40" s="15">
        <v>9.1586156731447916E-4</v>
      </c>
      <c r="AF40" s="15">
        <v>1.4445029454218145E-3</v>
      </c>
      <c r="AG40" s="15">
        <v>1.1469294950852875E-3</v>
      </c>
      <c r="AH40" s="15">
        <v>1.6098164157474382E-3</v>
      </c>
      <c r="AI40" s="15">
        <v>4.4138855592830732E-3</v>
      </c>
      <c r="AJ40" s="15">
        <v>3.6270292124932794E-3</v>
      </c>
      <c r="AK40" s="15">
        <v>6.111070741095825E-3</v>
      </c>
      <c r="AL40" s="15">
        <v>2.0396827953600197E-3</v>
      </c>
      <c r="AM40" s="15">
        <v>1.0285259188898963</v>
      </c>
      <c r="AN40" s="15">
        <v>3.446491488383714E-3</v>
      </c>
      <c r="AO40" s="15">
        <v>8.4425276100185602E-4</v>
      </c>
      <c r="AP40" s="15">
        <v>9.2756523008088922E-4</v>
      </c>
      <c r="AQ40" s="15">
        <v>2.2717721425434892E-3</v>
      </c>
      <c r="AR40" s="15">
        <v>1.1076808406436057E-3</v>
      </c>
      <c r="AS40" s="15">
        <v>7.3826305461571415E-4</v>
      </c>
      <c r="AT40" s="15">
        <v>8.0927373368625466E-4</v>
      </c>
      <c r="AU40" s="15">
        <v>3.0256690599983239E-3</v>
      </c>
      <c r="AV40" s="15">
        <v>8.1129228287612652E-4</v>
      </c>
      <c r="AW40" s="15">
        <v>1.3904537853898591E-3</v>
      </c>
      <c r="AX40" s="15">
        <v>8.9031123287280011E-4</v>
      </c>
      <c r="AY40" s="15">
        <v>6.7445436977985312E-4</v>
      </c>
      <c r="AZ40" s="15">
        <v>7.9390055520825497E-4</v>
      </c>
      <c r="BA40" s="15">
        <v>1.4346187757986798E-3</v>
      </c>
      <c r="BB40" s="15">
        <v>5.7662279776780543E-4</v>
      </c>
      <c r="BC40" s="15">
        <v>6.6680791988529798E-4</v>
      </c>
      <c r="BD40" s="15">
        <v>4.4131524578867577E-4</v>
      </c>
      <c r="BE40" s="15">
        <v>1.926025974705571E-4</v>
      </c>
      <c r="BF40" s="15">
        <v>9.8699990109280076E-4</v>
      </c>
      <c r="BG40" s="15">
        <v>3.6099056889555415E-3</v>
      </c>
      <c r="BH40" s="15">
        <v>2.4168782575060468E-3</v>
      </c>
      <c r="BI40" s="15">
        <v>6.6004347787643044E-3</v>
      </c>
      <c r="BJ40" s="15">
        <v>8.0148028939328649E-4</v>
      </c>
      <c r="BK40" s="15">
        <v>4.5079703300807816E-4</v>
      </c>
      <c r="BL40" s="15">
        <v>8.7460064549491241E-4</v>
      </c>
      <c r="BM40" s="15">
        <v>1.8942302076259186E-3</v>
      </c>
      <c r="BN40" s="15">
        <v>4.865223140696818E-4</v>
      </c>
      <c r="BO40" s="15">
        <v>7.5083752052836419E-3</v>
      </c>
      <c r="BP40" s="15">
        <v>3.0948587191270981E-2</v>
      </c>
      <c r="BQ40" s="15">
        <v>3.1158467047886916E-3</v>
      </c>
      <c r="BR40" s="15">
        <v>9.5399814427572999E-4</v>
      </c>
      <c r="BS40" s="15">
        <v>0</v>
      </c>
    </row>
    <row r="41" spans="1:71" x14ac:dyDescent="0.2">
      <c r="A41" s="24" t="s">
        <v>115</v>
      </c>
      <c r="B41" s="24" t="s">
        <v>263</v>
      </c>
      <c r="C41">
        <f t="shared" si="2"/>
        <v>37</v>
      </c>
      <c r="D41" s="15">
        <v>4.0839365582006747E-3</v>
      </c>
      <c r="E41" s="15">
        <v>4.2857334382187433E-3</v>
      </c>
      <c r="F41" s="15">
        <v>4.0866531409732261E-3</v>
      </c>
      <c r="G41" s="15">
        <v>3.9643617931756518E-2</v>
      </c>
      <c r="H41" s="15">
        <v>3.3399556979825558E-2</v>
      </c>
      <c r="I41" s="15">
        <v>2.5745899683904064E-2</v>
      </c>
      <c r="J41" s="15">
        <v>5.5647346423419057E-2</v>
      </c>
      <c r="K41" s="15">
        <v>9.3996945371598219E-3</v>
      </c>
      <c r="L41" s="15">
        <v>1.3903281925101318E-2</v>
      </c>
      <c r="M41" s="15">
        <v>7.7935857435261534E-3</v>
      </c>
      <c r="N41" s="15">
        <v>1.2186715161832493E-2</v>
      </c>
      <c r="O41" s="15">
        <v>5.4796062294390924E-3</v>
      </c>
      <c r="P41" s="15">
        <v>8.1203912757773309E-3</v>
      </c>
      <c r="Q41" s="15">
        <v>7.8546706576340941E-3</v>
      </c>
      <c r="R41" s="15">
        <v>8.8079837444000001E-3</v>
      </c>
      <c r="S41" s="15">
        <v>2.590243814080408E-2</v>
      </c>
      <c r="T41" s="15">
        <v>3.6763481995365568E-2</v>
      </c>
      <c r="U41" s="15">
        <v>5.9039090528475204E-2</v>
      </c>
      <c r="V41" s="15">
        <v>1.1808773346192824E-2</v>
      </c>
      <c r="W41" s="15">
        <v>1.8227912492022467E-2</v>
      </c>
      <c r="X41" s="15">
        <v>1.3158035254523396E-2</v>
      </c>
      <c r="Y41" s="15">
        <v>1.2682149215215537E-2</v>
      </c>
      <c r="Z41" s="15">
        <v>1.0255179434991834E-2</v>
      </c>
      <c r="AA41" s="15">
        <v>1.3324636465796994E-2</v>
      </c>
      <c r="AB41" s="15">
        <v>1.1077289335815808E-2</v>
      </c>
      <c r="AC41" s="15">
        <v>3.7175850222994633E-2</v>
      </c>
      <c r="AD41" s="15">
        <v>8.8856197537349191E-2</v>
      </c>
      <c r="AE41" s="15">
        <v>4.3611731241307461E-2</v>
      </c>
      <c r="AF41" s="15">
        <v>2.6554827968963409E-2</v>
      </c>
      <c r="AG41" s="15">
        <v>4.892850896470213E-3</v>
      </c>
      <c r="AH41" s="15">
        <v>1.7612419808891659E-2</v>
      </c>
      <c r="AI41" s="15">
        <v>2.2533116415406926E-2</v>
      </c>
      <c r="AJ41" s="15">
        <v>1.3946927187535279E-2</v>
      </c>
      <c r="AK41" s="15">
        <v>2.1370903053594181E-2</v>
      </c>
      <c r="AL41" s="15">
        <v>2.1419325449784664E-2</v>
      </c>
      <c r="AM41" s="15">
        <v>1.7050795751443089E-2</v>
      </c>
      <c r="AN41" s="15">
        <v>1.0217930099746046</v>
      </c>
      <c r="AO41" s="15">
        <v>1.1838746918523369E-2</v>
      </c>
      <c r="AP41" s="15">
        <v>1.7383943567947032E-2</v>
      </c>
      <c r="AQ41" s="15">
        <v>1.3394709004184128E-2</v>
      </c>
      <c r="AR41" s="15">
        <v>8.4644069089740877E-3</v>
      </c>
      <c r="AS41" s="15">
        <v>7.0234412811868248E-3</v>
      </c>
      <c r="AT41" s="15">
        <v>7.9216498228880765E-3</v>
      </c>
      <c r="AU41" s="15">
        <v>6.6720758820356718E-2</v>
      </c>
      <c r="AV41" s="15">
        <v>2.2170842797159859E-2</v>
      </c>
      <c r="AW41" s="15">
        <v>2.5485827023603091E-2</v>
      </c>
      <c r="AX41" s="15">
        <v>4.1757523834517188E-3</v>
      </c>
      <c r="AY41" s="15">
        <v>4.9999850205249483E-3</v>
      </c>
      <c r="AZ41" s="15">
        <v>3.3362977344338775E-2</v>
      </c>
      <c r="BA41" s="15">
        <v>7.6063119900250933E-3</v>
      </c>
      <c r="BB41" s="15">
        <v>6.3962685271366547E-3</v>
      </c>
      <c r="BC41" s="15">
        <v>8.6892569850155373E-3</v>
      </c>
      <c r="BD41" s="15">
        <v>2.3408985746479604E-3</v>
      </c>
      <c r="BE41" s="15">
        <v>7.1516588399055841E-4</v>
      </c>
      <c r="BF41" s="15">
        <v>5.7437910428422339E-3</v>
      </c>
      <c r="BG41" s="15">
        <v>5.4195156096541065E-3</v>
      </c>
      <c r="BH41" s="15">
        <v>8.1145556914225068E-3</v>
      </c>
      <c r="BI41" s="15">
        <v>2.1932053706766739E-2</v>
      </c>
      <c r="BJ41" s="15">
        <v>6.3641988297755215E-3</v>
      </c>
      <c r="BK41" s="15">
        <v>5.4771661614490584E-3</v>
      </c>
      <c r="BL41" s="15">
        <v>3.2782614807274802E-3</v>
      </c>
      <c r="BM41" s="15">
        <v>1.7591264178894838E-3</v>
      </c>
      <c r="BN41" s="15">
        <v>2.5245521234522439E-3</v>
      </c>
      <c r="BO41" s="15">
        <v>6.9747857680111441E-3</v>
      </c>
      <c r="BP41" s="15">
        <v>4.4722749593597254E-3</v>
      </c>
      <c r="BQ41" s="15">
        <v>1.5833942895583947E-2</v>
      </c>
      <c r="BR41" s="15">
        <v>6.8844639323449482E-3</v>
      </c>
      <c r="BS41" s="15">
        <v>0</v>
      </c>
    </row>
    <row r="42" spans="1:71" x14ac:dyDescent="0.2">
      <c r="A42" s="24" t="s">
        <v>116</v>
      </c>
      <c r="B42" s="24" t="s">
        <v>374</v>
      </c>
      <c r="C42">
        <f t="shared" si="2"/>
        <v>38</v>
      </c>
      <c r="D42" s="15">
        <v>3.478845575254353E-2</v>
      </c>
      <c r="E42" s="15">
        <v>5.0162461881656163E-2</v>
      </c>
      <c r="F42" s="15">
        <v>1.7994001553453792E-2</v>
      </c>
      <c r="G42" s="15">
        <v>5.3828202445964687E-2</v>
      </c>
      <c r="H42" s="15">
        <v>1.444768329490979E-2</v>
      </c>
      <c r="I42" s="15">
        <v>3.2368165676206213E-2</v>
      </c>
      <c r="J42" s="15">
        <v>4.5977577367622764E-2</v>
      </c>
      <c r="K42" s="15">
        <v>3.5979614422907633E-2</v>
      </c>
      <c r="L42" s="15">
        <v>2.4495419000789619E-2</v>
      </c>
      <c r="M42" s="15">
        <v>3.453603746622963E-2</v>
      </c>
      <c r="N42" s="15">
        <v>2.6721320844606815E-2</v>
      </c>
      <c r="O42" s="15">
        <v>2.3854804899053991E-2</v>
      </c>
      <c r="P42" s="15">
        <v>5.769829941502657E-2</v>
      </c>
      <c r="Q42" s="15">
        <v>2.3080001500352505E-2</v>
      </c>
      <c r="R42" s="15">
        <v>2.4911393320792497E-2</v>
      </c>
      <c r="S42" s="15">
        <v>5.3519447144905204E-2</v>
      </c>
      <c r="T42" s="15">
        <v>4.3450587771850797E-2</v>
      </c>
      <c r="U42" s="15">
        <v>2.08486976531785E-2</v>
      </c>
      <c r="V42" s="15">
        <v>9.8138903541350568E-3</v>
      </c>
      <c r="W42" s="15">
        <v>2.4762443573446029E-2</v>
      </c>
      <c r="X42" s="15">
        <v>5.0273159238524157E-2</v>
      </c>
      <c r="Y42" s="15">
        <v>2.7917689496358099E-2</v>
      </c>
      <c r="Z42" s="15">
        <v>2.3842381549799532E-2</v>
      </c>
      <c r="AA42" s="15">
        <v>1.6029260541141722E-2</v>
      </c>
      <c r="AB42" s="15">
        <v>4.2799267194815332E-2</v>
      </c>
      <c r="AC42" s="15">
        <v>7.3101218548303676E-2</v>
      </c>
      <c r="AD42" s="15">
        <v>6.499994039602057E-2</v>
      </c>
      <c r="AE42" s="15">
        <v>8.0414202997591874E-2</v>
      </c>
      <c r="AF42" s="15">
        <v>3.7596033593420307E-2</v>
      </c>
      <c r="AG42" s="15">
        <v>1.1754842007898747E-2</v>
      </c>
      <c r="AH42" s="15">
        <v>2.9867507673751126E-2</v>
      </c>
      <c r="AI42" s="15">
        <v>2.291078788903414E-2</v>
      </c>
      <c r="AJ42" s="15">
        <v>2.5452359244229224E-2</v>
      </c>
      <c r="AK42" s="15">
        <v>4.0188782821522266E-2</v>
      </c>
      <c r="AL42" s="15">
        <v>2.0466968981834793E-2</v>
      </c>
      <c r="AM42" s="15">
        <v>2.3047071805506837E-2</v>
      </c>
      <c r="AN42" s="15">
        <v>1.8482208360561456E-2</v>
      </c>
      <c r="AO42" s="15">
        <v>1.374093023861896</v>
      </c>
      <c r="AP42" s="15">
        <v>7.0344935605413286E-2</v>
      </c>
      <c r="AQ42" s="15">
        <v>1.7728530366461735E-2</v>
      </c>
      <c r="AR42" s="15">
        <v>2.0367549662848278E-2</v>
      </c>
      <c r="AS42" s="15">
        <v>3.0823066813578878E-2</v>
      </c>
      <c r="AT42" s="15">
        <v>1.3025280537669541E-2</v>
      </c>
      <c r="AU42" s="15">
        <v>9.7981800553686299E-3</v>
      </c>
      <c r="AV42" s="15">
        <v>9.7592722960246087E-3</v>
      </c>
      <c r="AW42" s="15">
        <v>1.8383590607531086E-2</v>
      </c>
      <c r="AX42" s="15">
        <v>7.5897057830682679E-2</v>
      </c>
      <c r="AY42" s="15">
        <v>2.111664723855557E-2</v>
      </c>
      <c r="AZ42" s="15">
        <v>1.9937726813043403E-2</v>
      </c>
      <c r="BA42" s="15">
        <v>2.1647292834641941E-2</v>
      </c>
      <c r="BB42" s="15">
        <v>2.6493507837288856E-2</v>
      </c>
      <c r="BC42" s="15">
        <v>1.1046934277379319E-2</v>
      </c>
      <c r="BD42" s="15">
        <v>9.7296292182209691E-3</v>
      </c>
      <c r="BE42" s="15">
        <v>2.578368766837378E-3</v>
      </c>
      <c r="BF42" s="15">
        <v>1.2272664536269646E-2</v>
      </c>
      <c r="BG42" s="15">
        <v>1.0908327707829832E-2</v>
      </c>
      <c r="BH42" s="15">
        <v>1.5349694760536978E-2</v>
      </c>
      <c r="BI42" s="15">
        <v>1.0642208215654727E-2</v>
      </c>
      <c r="BJ42" s="15">
        <v>4.589919208558111E-2</v>
      </c>
      <c r="BK42" s="15">
        <v>5.7836976306328749E-3</v>
      </c>
      <c r="BL42" s="15">
        <v>1.4924745595969305E-2</v>
      </c>
      <c r="BM42" s="15">
        <v>1.1053398798169922E-2</v>
      </c>
      <c r="BN42" s="15">
        <v>2.8156317646723886E-2</v>
      </c>
      <c r="BO42" s="15">
        <v>1.517077485725471E-2</v>
      </c>
      <c r="BP42" s="15">
        <v>1.6660127988959203E-2</v>
      </c>
      <c r="BQ42" s="15">
        <v>4.0858226746728205E-2</v>
      </c>
      <c r="BR42" s="15">
        <v>3.4724472184656671E-2</v>
      </c>
      <c r="BS42" s="15">
        <v>0</v>
      </c>
    </row>
    <row r="43" spans="1:71" x14ac:dyDescent="0.2">
      <c r="A43" s="24" t="s">
        <v>117</v>
      </c>
      <c r="B43" s="24" t="s">
        <v>376</v>
      </c>
      <c r="C43">
        <f t="shared" si="2"/>
        <v>39</v>
      </c>
      <c r="D43" s="15">
        <v>2.0787191280224699E-3</v>
      </c>
      <c r="E43" s="15">
        <v>1.9426553724466885E-3</v>
      </c>
      <c r="F43" s="15">
        <v>8.3246854493730464E-4</v>
      </c>
      <c r="G43" s="15">
        <v>4.4988150256199747E-3</v>
      </c>
      <c r="H43" s="15">
        <v>3.7473639852169524E-3</v>
      </c>
      <c r="I43" s="15">
        <v>5.9128719778622834E-3</v>
      </c>
      <c r="J43" s="15">
        <v>7.8383865372857759E-3</v>
      </c>
      <c r="K43" s="15">
        <v>3.4454782232848299E-3</v>
      </c>
      <c r="L43" s="15">
        <v>3.3445209462280787E-3</v>
      </c>
      <c r="M43" s="15">
        <v>4.0877333322791145E-3</v>
      </c>
      <c r="N43" s="15">
        <v>1.08741549571398E-2</v>
      </c>
      <c r="O43" s="15">
        <v>2.5239202156425011E-3</v>
      </c>
      <c r="P43" s="15">
        <v>3.8696434172085514E-3</v>
      </c>
      <c r="Q43" s="15">
        <v>2.5295536371289966E-3</v>
      </c>
      <c r="R43" s="15">
        <v>3.1706798995422927E-3</v>
      </c>
      <c r="S43" s="15">
        <v>1.1181938333572575E-2</v>
      </c>
      <c r="T43" s="15">
        <v>6.9442093048988846E-3</v>
      </c>
      <c r="U43" s="15">
        <v>3.2841164546958067E-3</v>
      </c>
      <c r="V43" s="15">
        <v>3.3956268793634073E-3</v>
      </c>
      <c r="W43" s="15">
        <v>2.9158017321613034E-3</v>
      </c>
      <c r="X43" s="15">
        <v>7.2330976565815894E-3</v>
      </c>
      <c r="Y43" s="15">
        <v>8.797895679088218E-3</v>
      </c>
      <c r="Z43" s="15">
        <v>6.5098589652960578E-3</v>
      </c>
      <c r="AA43" s="15">
        <v>3.7957857257100293E-3</v>
      </c>
      <c r="AB43" s="15">
        <v>8.4505514275853982E-3</v>
      </c>
      <c r="AC43" s="15">
        <v>1.2326995814000503E-2</v>
      </c>
      <c r="AD43" s="15">
        <v>5.2907581041475381E-2</v>
      </c>
      <c r="AE43" s="15">
        <v>4.4363471099270635E-2</v>
      </c>
      <c r="AF43" s="15">
        <v>1.3182353107358817E-2</v>
      </c>
      <c r="AG43" s="15">
        <v>2.5814317143102858E-3</v>
      </c>
      <c r="AH43" s="15">
        <v>8.5995128027456461E-3</v>
      </c>
      <c r="AI43" s="15">
        <v>7.6055810750117947E-3</v>
      </c>
      <c r="AJ43" s="15">
        <v>7.8113566692234616E-3</v>
      </c>
      <c r="AK43" s="15">
        <v>1.23737567697326E-2</v>
      </c>
      <c r="AL43" s="15">
        <v>7.1850379022037536E-3</v>
      </c>
      <c r="AM43" s="15">
        <v>5.653548239915652E-3</v>
      </c>
      <c r="AN43" s="15">
        <v>5.194590834207786E-3</v>
      </c>
      <c r="AO43" s="15">
        <v>2.379499469961644E-3</v>
      </c>
      <c r="AP43" s="15">
        <v>1.0153228963343266</v>
      </c>
      <c r="AQ43" s="15">
        <v>5.0474704657570693E-3</v>
      </c>
      <c r="AR43" s="15">
        <v>4.7021153777874773E-3</v>
      </c>
      <c r="AS43" s="15">
        <v>5.6878106922967787E-3</v>
      </c>
      <c r="AT43" s="15">
        <v>3.1383043547308E-3</v>
      </c>
      <c r="AU43" s="15">
        <v>2.5901009567504676E-3</v>
      </c>
      <c r="AV43" s="15">
        <v>3.0086814738422432E-3</v>
      </c>
      <c r="AW43" s="15">
        <v>7.8125755052687335E-3</v>
      </c>
      <c r="AX43" s="15">
        <v>1.7150786363407219E-2</v>
      </c>
      <c r="AY43" s="15">
        <v>7.1519827319132066E-3</v>
      </c>
      <c r="AZ43" s="15">
        <v>3.9906131485320405E-3</v>
      </c>
      <c r="BA43" s="15">
        <v>3.7007415484647606E-3</v>
      </c>
      <c r="BB43" s="15">
        <v>4.3203272909807912E-3</v>
      </c>
      <c r="BC43" s="15">
        <v>2.6252136926478561E-3</v>
      </c>
      <c r="BD43" s="15">
        <v>2.3310165001468185E-3</v>
      </c>
      <c r="BE43" s="15">
        <v>9.4287586375320018E-4</v>
      </c>
      <c r="BF43" s="15">
        <v>3.9362913550117142E-3</v>
      </c>
      <c r="BG43" s="15">
        <v>2.4702174028715445E-3</v>
      </c>
      <c r="BH43" s="15">
        <v>2.7632594680496105E-3</v>
      </c>
      <c r="BI43" s="15">
        <v>2.7715317225211278E-3</v>
      </c>
      <c r="BJ43" s="15">
        <v>2.2710065723819207E-2</v>
      </c>
      <c r="BK43" s="15">
        <v>1.4543661884182425E-3</v>
      </c>
      <c r="BL43" s="15">
        <v>1.4666909239161986E-2</v>
      </c>
      <c r="BM43" s="15">
        <v>4.8507882405011875E-3</v>
      </c>
      <c r="BN43" s="15">
        <v>3.5689540669517146E-3</v>
      </c>
      <c r="BO43" s="15">
        <v>9.8424383479402532E-3</v>
      </c>
      <c r="BP43" s="15">
        <v>1.0538183202249833E-2</v>
      </c>
      <c r="BQ43" s="15">
        <v>5.0878612645770156E-3</v>
      </c>
      <c r="BR43" s="15">
        <v>1.4878078698144847E-2</v>
      </c>
      <c r="BS43" s="15">
        <v>0</v>
      </c>
    </row>
    <row r="44" spans="1:71" x14ac:dyDescent="0.2">
      <c r="A44" s="24" t="s">
        <v>118</v>
      </c>
      <c r="B44" s="25" t="s">
        <v>47</v>
      </c>
      <c r="C44">
        <f t="shared" si="2"/>
        <v>40</v>
      </c>
      <c r="D44" s="15">
        <v>1.5295616515626619E-3</v>
      </c>
      <c r="E44" s="15">
        <v>2.6674046119623874E-3</v>
      </c>
      <c r="F44" s="15">
        <v>1.1157901898201043E-3</v>
      </c>
      <c r="G44" s="15">
        <v>2.6801256177045045E-3</v>
      </c>
      <c r="H44" s="15">
        <v>2.1904962563093829E-2</v>
      </c>
      <c r="I44" s="15">
        <v>2.696632357090235E-2</v>
      </c>
      <c r="J44" s="15">
        <v>2.6526081432882993E-2</v>
      </c>
      <c r="K44" s="15">
        <v>2.8314082358560119E-3</v>
      </c>
      <c r="L44" s="15">
        <v>2.6981230327778626E-3</v>
      </c>
      <c r="M44" s="15">
        <v>2.715812464561841E-3</v>
      </c>
      <c r="N44" s="15">
        <v>3.6366946905646586E-3</v>
      </c>
      <c r="O44" s="15">
        <v>2.1120572395570579E-3</v>
      </c>
      <c r="P44" s="15">
        <v>2.6131333008669751E-3</v>
      </c>
      <c r="Q44" s="15">
        <v>1.8645453900800392E-3</v>
      </c>
      <c r="R44" s="15">
        <v>2.1033858139696045E-3</v>
      </c>
      <c r="S44" s="15">
        <v>2.4731622323066085E-3</v>
      </c>
      <c r="T44" s="15">
        <v>3.2598395626134255E-3</v>
      </c>
      <c r="U44" s="15">
        <v>3.5477107851500165E-3</v>
      </c>
      <c r="V44" s="15">
        <v>5.9331462073866732E-3</v>
      </c>
      <c r="W44" s="15">
        <v>2.8692781203684329E-3</v>
      </c>
      <c r="X44" s="15">
        <v>3.321392026578105E-3</v>
      </c>
      <c r="Y44" s="15">
        <v>3.0249715903692513E-3</v>
      </c>
      <c r="Z44" s="15">
        <v>2.7943071592175604E-3</v>
      </c>
      <c r="AA44" s="15">
        <v>2.6004599169596205E-3</v>
      </c>
      <c r="AB44" s="15">
        <v>2.6035055705441374E-3</v>
      </c>
      <c r="AC44" s="15">
        <v>3.6266723268849857E-3</v>
      </c>
      <c r="AD44" s="15">
        <v>1.1067426355720172E-2</v>
      </c>
      <c r="AE44" s="15">
        <v>4.3169572315037874E-2</v>
      </c>
      <c r="AF44" s="15">
        <v>5.1429206505361523E-3</v>
      </c>
      <c r="AG44" s="15">
        <v>3.3919565204860299E-3</v>
      </c>
      <c r="AH44" s="15">
        <v>6.084094300404113E-3</v>
      </c>
      <c r="AI44" s="15">
        <v>4.3736094618447704E-3</v>
      </c>
      <c r="AJ44" s="15">
        <v>6.4312278142662892E-3</v>
      </c>
      <c r="AK44" s="15">
        <v>5.8733295006693966E-3</v>
      </c>
      <c r="AL44" s="15">
        <v>8.8778133932057406E-3</v>
      </c>
      <c r="AM44" s="15">
        <v>3.2136195673836249E-3</v>
      </c>
      <c r="AN44" s="15">
        <v>3.1588643604500257E-3</v>
      </c>
      <c r="AO44" s="15">
        <v>2.8496071292510956E-3</v>
      </c>
      <c r="AP44" s="15">
        <v>6.8462982706958067E-2</v>
      </c>
      <c r="AQ44" s="15">
        <v>1.1145758597938946</v>
      </c>
      <c r="AR44" s="15">
        <v>5.9507328165372044E-3</v>
      </c>
      <c r="AS44" s="15">
        <v>3.4845809335052294E-3</v>
      </c>
      <c r="AT44" s="15">
        <v>3.7768083854399482E-3</v>
      </c>
      <c r="AU44" s="15">
        <v>4.0170684197411172E-3</v>
      </c>
      <c r="AV44" s="15">
        <v>4.6798698720985936E-3</v>
      </c>
      <c r="AW44" s="15">
        <v>1.5454782255293951E-2</v>
      </c>
      <c r="AX44" s="15">
        <v>1.5646353761236031E-2</v>
      </c>
      <c r="AY44" s="15">
        <v>3.8593866797097354E-3</v>
      </c>
      <c r="AZ44" s="15">
        <v>3.5695125392186606E-3</v>
      </c>
      <c r="BA44" s="15">
        <v>9.3834626925753464E-3</v>
      </c>
      <c r="BB44" s="15">
        <v>3.6734142013061542E-2</v>
      </c>
      <c r="BC44" s="15">
        <v>9.1177779998764235E-3</v>
      </c>
      <c r="BD44" s="15">
        <v>4.8032167903141734E-3</v>
      </c>
      <c r="BE44" s="15">
        <v>3.6079250691650345E-3</v>
      </c>
      <c r="BF44" s="15">
        <v>3.5937513814507343E-3</v>
      </c>
      <c r="BG44" s="15">
        <v>1.4671792097304657E-2</v>
      </c>
      <c r="BH44" s="15">
        <v>5.4275505300473018E-3</v>
      </c>
      <c r="BI44" s="15">
        <v>6.6247880288865862E-3</v>
      </c>
      <c r="BJ44" s="15">
        <v>1.6727036219085827E-2</v>
      </c>
      <c r="BK44" s="15">
        <v>1.3403485055965736E-3</v>
      </c>
      <c r="BL44" s="15">
        <v>2.132503585847758E-2</v>
      </c>
      <c r="BM44" s="15">
        <v>5.7348772259903629E-3</v>
      </c>
      <c r="BN44" s="15">
        <v>5.8831122906701106E-3</v>
      </c>
      <c r="BO44" s="15">
        <v>2.1172475493948618E-2</v>
      </c>
      <c r="BP44" s="15">
        <v>2.1209437201764546E-3</v>
      </c>
      <c r="BQ44" s="15">
        <v>6.6274372003785826E-3</v>
      </c>
      <c r="BR44" s="15">
        <v>6.2382314806012432E-3</v>
      </c>
      <c r="BS44" s="15">
        <v>0</v>
      </c>
    </row>
    <row r="45" spans="1:71" x14ac:dyDescent="0.2">
      <c r="A45" s="24" t="s">
        <v>119</v>
      </c>
      <c r="B45" s="24" t="s">
        <v>379</v>
      </c>
      <c r="C45">
        <f t="shared" si="2"/>
        <v>41</v>
      </c>
      <c r="D45" s="15">
        <v>2.3303226042717699E-3</v>
      </c>
      <c r="E45" s="15">
        <v>2.35662868206103E-3</v>
      </c>
      <c r="F45" s="15">
        <v>1.8884063415548513E-3</v>
      </c>
      <c r="G45" s="15">
        <v>6.6595684574878083E-3</v>
      </c>
      <c r="H45" s="15">
        <v>6.4470388697730223E-3</v>
      </c>
      <c r="I45" s="15">
        <v>1.8700466382438871E-2</v>
      </c>
      <c r="J45" s="15">
        <v>1.2302911403806498E-2</v>
      </c>
      <c r="K45" s="15">
        <v>4.08128317788273E-3</v>
      </c>
      <c r="L45" s="15">
        <v>4.5499591681496697E-3</v>
      </c>
      <c r="M45" s="15">
        <v>4.5908258147184773E-3</v>
      </c>
      <c r="N45" s="15">
        <v>4.7397914256122366E-3</v>
      </c>
      <c r="O45" s="15">
        <v>2.5648726093497709E-3</v>
      </c>
      <c r="P45" s="15">
        <v>2.8834200452372664E-3</v>
      </c>
      <c r="Q45" s="15">
        <v>2.1829665977418718E-3</v>
      </c>
      <c r="R45" s="15">
        <v>3.0908986685898275E-3</v>
      </c>
      <c r="S45" s="15">
        <v>3.6586224387378406E-3</v>
      </c>
      <c r="T45" s="15">
        <v>3.6280238196868511E-3</v>
      </c>
      <c r="U45" s="15">
        <v>2.9087100051476398E-3</v>
      </c>
      <c r="V45" s="15">
        <v>3.1627759604841129E-3</v>
      </c>
      <c r="W45" s="15">
        <v>3.7489267211446979E-3</v>
      </c>
      <c r="X45" s="15">
        <v>3.4163781353889686E-3</v>
      </c>
      <c r="Y45" s="15">
        <v>3.4103315236076429E-3</v>
      </c>
      <c r="Z45" s="15">
        <v>3.6284833169683995E-3</v>
      </c>
      <c r="AA45" s="15">
        <v>3.8483097771894567E-3</v>
      </c>
      <c r="AB45" s="15">
        <v>5.3779723761289517E-3</v>
      </c>
      <c r="AC45" s="15">
        <v>8.2688564078565278E-3</v>
      </c>
      <c r="AD45" s="15">
        <v>7.6027062601586055E-3</v>
      </c>
      <c r="AE45" s="15">
        <v>5.5049629640781025E-3</v>
      </c>
      <c r="AF45" s="15">
        <v>3.9276337864466429E-3</v>
      </c>
      <c r="AG45" s="15">
        <v>9.7447300856103748E-3</v>
      </c>
      <c r="AH45" s="15">
        <v>4.035394138563228E-3</v>
      </c>
      <c r="AI45" s="15">
        <v>2.7784058583224497E-2</v>
      </c>
      <c r="AJ45" s="15">
        <v>0.10190488236173575</v>
      </c>
      <c r="AK45" s="15">
        <v>4.5770876300235588E-2</v>
      </c>
      <c r="AL45" s="15">
        <v>3.6219351186062454E-2</v>
      </c>
      <c r="AM45" s="15">
        <v>3.4530019468068198E-3</v>
      </c>
      <c r="AN45" s="15">
        <v>1.0509893385798861E-2</v>
      </c>
      <c r="AO45" s="15">
        <v>4.242714914152193E-3</v>
      </c>
      <c r="AP45" s="15">
        <v>1.1573166137270312E-2</v>
      </c>
      <c r="AQ45" s="15">
        <v>3.7669079432642522E-3</v>
      </c>
      <c r="AR45" s="15">
        <v>1.042444342908222</v>
      </c>
      <c r="AS45" s="15">
        <v>5.9481452965717604E-3</v>
      </c>
      <c r="AT45" s="15">
        <v>3.5105851375253412E-2</v>
      </c>
      <c r="AU45" s="15">
        <v>3.7724596723527066E-3</v>
      </c>
      <c r="AV45" s="15">
        <v>3.6652600009264005E-3</v>
      </c>
      <c r="AW45" s="15">
        <v>6.6518558242391577E-3</v>
      </c>
      <c r="AX45" s="15">
        <v>1.7223119621473182E-3</v>
      </c>
      <c r="AY45" s="15">
        <v>2.627830260420203E-3</v>
      </c>
      <c r="AZ45" s="15">
        <v>3.3925700834139209E-3</v>
      </c>
      <c r="BA45" s="15">
        <v>3.5059872232305459E-3</v>
      </c>
      <c r="BB45" s="15">
        <v>1.8269382862671631E-3</v>
      </c>
      <c r="BC45" s="15">
        <v>1.1876064246133162E-3</v>
      </c>
      <c r="BD45" s="15">
        <v>8.3457133551408959E-4</v>
      </c>
      <c r="BE45" s="15">
        <v>2.2346177925185946E-4</v>
      </c>
      <c r="BF45" s="15">
        <v>8.4245355720772934E-4</v>
      </c>
      <c r="BG45" s="15">
        <v>3.5712446202717388E-3</v>
      </c>
      <c r="BH45" s="15">
        <v>2.29913921014496E-3</v>
      </c>
      <c r="BI45" s="15">
        <v>2.3352974992740513E-2</v>
      </c>
      <c r="BJ45" s="15">
        <v>1.5028216256660659E-3</v>
      </c>
      <c r="BK45" s="15">
        <v>4.3809127213016467E-3</v>
      </c>
      <c r="BL45" s="15">
        <v>3.4867259763358919E-3</v>
      </c>
      <c r="BM45" s="15">
        <v>1.9554552473228515E-3</v>
      </c>
      <c r="BN45" s="15">
        <v>1.3317683252891078E-3</v>
      </c>
      <c r="BO45" s="15">
        <v>6.8913403474201466E-3</v>
      </c>
      <c r="BP45" s="15">
        <v>4.4446607327080067E-3</v>
      </c>
      <c r="BQ45" s="15">
        <v>2.9413237200751506E-3</v>
      </c>
      <c r="BR45" s="15">
        <v>2.1533232542407486E-3</v>
      </c>
      <c r="BS45" s="15">
        <v>0</v>
      </c>
    </row>
    <row r="46" spans="1:71" x14ac:dyDescent="0.2">
      <c r="A46" s="24" t="s">
        <v>120</v>
      </c>
      <c r="B46" s="24" t="s">
        <v>270</v>
      </c>
      <c r="C46">
        <f t="shared" si="2"/>
        <v>42</v>
      </c>
      <c r="D46" s="15">
        <v>7.8165380881687313E-2</v>
      </c>
      <c r="E46" s="15">
        <v>0.10822362332228444</v>
      </c>
      <c r="F46" s="15">
        <v>4.0580855788169952E-2</v>
      </c>
      <c r="G46" s="15">
        <v>7.379979505267259E-2</v>
      </c>
      <c r="H46" s="15">
        <v>6.7954257120465822E-2</v>
      </c>
      <c r="I46" s="15">
        <v>6.3252700010657997E-2</v>
      </c>
      <c r="J46" s="15">
        <v>9.6415471379888026E-2</v>
      </c>
      <c r="K46" s="15">
        <v>0.19291734406415126</v>
      </c>
      <c r="L46" s="15">
        <v>7.4289881801491653E-2</v>
      </c>
      <c r="M46" s="15">
        <v>0.16820075085910766</v>
      </c>
      <c r="N46" s="15">
        <v>0.12990904675186804</v>
      </c>
      <c r="O46" s="15">
        <v>0.17140513507893582</v>
      </c>
      <c r="P46" s="15">
        <v>0.1466187930071573</v>
      </c>
      <c r="Q46" s="15">
        <v>0.15075725841399054</v>
      </c>
      <c r="R46" s="15">
        <v>0.18720628672477693</v>
      </c>
      <c r="S46" s="15">
        <v>0.11343829863623972</v>
      </c>
      <c r="T46" s="15">
        <v>0.1209778876137915</v>
      </c>
      <c r="U46" s="15">
        <v>0.11986441365425859</v>
      </c>
      <c r="V46" s="15">
        <v>0.11462246230177969</v>
      </c>
      <c r="W46" s="15">
        <v>9.3884942768863708E-2</v>
      </c>
      <c r="X46" s="15">
        <v>9.9201865678579929E-2</v>
      </c>
      <c r="Y46" s="15">
        <v>0.12030558450093681</v>
      </c>
      <c r="Z46" s="15">
        <v>0.13630200335180573</v>
      </c>
      <c r="AA46" s="15">
        <v>0.10457354587462479</v>
      </c>
      <c r="AB46" s="15">
        <v>0.12430523997948016</v>
      </c>
      <c r="AC46" s="15">
        <v>0.11655310219434538</v>
      </c>
      <c r="AD46" s="15">
        <v>0.10609557229940676</v>
      </c>
      <c r="AE46" s="15">
        <v>0.10798633789762915</v>
      </c>
      <c r="AF46" s="15">
        <v>0.10819399775749344</v>
      </c>
      <c r="AG46" s="15">
        <v>0.14722827595725116</v>
      </c>
      <c r="AH46" s="15">
        <v>0.12639688697521617</v>
      </c>
      <c r="AI46" s="15">
        <v>0.13513904378595465</v>
      </c>
      <c r="AJ46" s="15">
        <v>8.3452683124611446E-2</v>
      </c>
      <c r="AK46" s="15">
        <v>9.4688112384767792E-2</v>
      </c>
      <c r="AL46" s="15">
        <v>7.486296573068095E-2</v>
      </c>
      <c r="AM46" s="15">
        <v>0.12304955602660911</v>
      </c>
      <c r="AN46" s="15">
        <v>0.11770207933587515</v>
      </c>
      <c r="AO46" s="15">
        <v>4.0653746820946898E-2</v>
      </c>
      <c r="AP46" s="15">
        <v>3.7828506135245618E-2</v>
      </c>
      <c r="AQ46" s="15">
        <v>9.3537791870171819E-2</v>
      </c>
      <c r="AR46" s="15">
        <v>3.2252504827054961E-2</v>
      </c>
      <c r="AS46" s="15">
        <v>1.0380971538294421</v>
      </c>
      <c r="AT46" s="15">
        <v>7.3351909226497494E-2</v>
      </c>
      <c r="AU46" s="15">
        <v>4.3219207160160943E-2</v>
      </c>
      <c r="AV46" s="15">
        <v>5.9080127246139862E-2</v>
      </c>
      <c r="AW46" s="15">
        <v>2.8035200875288706E-2</v>
      </c>
      <c r="AX46" s="15">
        <v>7.16543388403241E-2</v>
      </c>
      <c r="AY46" s="15">
        <v>0.1282206027228987</v>
      </c>
      <c r="AZ46" s="15">
        <v>0.12326512782342908</v>
      </c>
      <c r="BA46" s="15">
        <v>5.4498148619718405E-2</v>
      </c>
      <c r="BB46" s="15">
        <v>5.1789913681361814E-2</v>
      </c>
      <c r="BC46" s="15">
        <v>3.3095039669736176E-2</v>
      </c>
      <c r="BD46" s="15">
        <v>1.6224596983737915E-2</v>
      </c>
      <c r="BE46" s="15">
        <v>5.6506073472733969E-3</v>
      </c>
      <c r="BF46" s="15">
        <v>2.3907140285689604E-2</v>
      </c>
      <c r="BG46" s="15">
        <v>4.2748006032320422E-2</v>
      </c>
      <c r="BH46" s="15">
        <v>7.629761314145693E-2</v>
      </c>
      <c r="BI46" s="15">
        <v>3.9183325134727186E-2</v>
      </c>
      <c r="BJ46" s="15">
        <v>3.579204224734394E-2</v>
      </c>
      <c r="BK46" s="15">
        <v>1.7142055797738767E-2</v>
      </c>
      <c r="BL46" s="15">
        <v>2.0025429435066223E-2</v>
      </c>
      <c r="BM46" s="15">
        <v>2.3365410982964199E-2</v>
      </c>
      <c r="BN46" s="15">
        <v>2.4893510355436299E-2</v>
      </c>
      <c r="BO46" s="15">
        <v>5.3739762269159309E-2</v>
      </c>
      <c r="BP46" s="15">
        <v>8.9859483703228646E-2</v>
      </c>
      <c r="BQ46" s="15">
        <v>3.6852191644975392E-2</v>
      </c>
      <c r="BR46" s="15">
        <v>5.4355031747573689E-2</v>
      </c>
      <c r="BS46" s="15">
        <v>0</v>
      </c>
    </row>
    <row r="47" spans="1:71" x14ac:dyDescent="0.2">
      <c r="A47" s="25" t="s">
        <v>121</v>
      </c>
      <c r="B47" s="24" t="s">
        <v>382</v>
      </c>
      <c r="C47">
        <f t="shared" si="2"/>
        <v>43</v>
      </c>
      <c r="D47" s="15">
        <v>3.5237820670363157E-2</v>
      </c>
      <c r="E47" s="15">
        <v>3.7060088105767858E-2</v>
      </c>
      <c r="F47" s="15">
        <v>2.7238629224658511E-2</v>
      </c>
      <c r="G47" s="15">
        <v>6.6679029584342187E-2</v>
      </c>
      <c r="H47" s="15">
        <v>7.7091921769311303E-2</v>
      </c>
      <c r="I47" s="15">
        <v>6.3421433628705032E-2</v>
      </c>
      <c r="J47" s="15">
        <v>8.4560109532849523E-2</v>
      </c>
      <c r="K47" s="15">
        <v>8.0000180298588242E-2</v>
      </c>
      <c r="L47" s="15">
        <v>8.9707124439661626E-2</v>
      </c>
      <c r="M47" s="15">
        <v>9.5023978521733179E-2</v>
      </c>
      <c r="N47" s="15">
        <v>7.9391456948793446E-2</v>
      </c>
      <c r="O47" s="15">
        <v>4.1054377158779874E-2</v>
      </c>
      <c r="P47" s="15">
        <v>5.2570181324726128E-2</v>
      </c>
      <c r="Q47" s="15">
        <v>3.7532960850217421E-2</v>
      </c>
      <c r="R47" s="15">
        <v>5.5300913912381393E-2</v>
      </c>
      <c r="S47" s="15">
        <v>7.1644617279280731E-2</v>
      </c>
      <c r="T47" s="15">
        <v>6.470641156893768E-2</v>
      </c>
      <c r="U47" s="15">
        <v>3.8366718220131692E-2</v>
      </c>
      <c r="V47" s="15">
        <v>5.1730742646441619E-2</v>
      </c>
      <c r="W47" s="15">
        <v>7.5071420300715092E-2</v>
      </c>
      <c r="X47" s="15">
        <v>7.1109015835053302E-2</v>
      </c>
      <c r="Y47" s="15">
        <v>6.1257056374544365E-2</v>
      </c>
      <c r="Z47" s="15">
        <v>7.2242460053832169E-2</v>
      </c>
      <c r="AA47" s="15">
        <v>6.5962754700164203E-2</v>
      </c>
      <c r="AB47" s="15">
        <v>6.0063323224220831E-2</v>
      </c>
      <c r="AC47" s="15">
        <v>6.9348426325223519E-2</v>
      </c>
      <c r="AD47" s="15">
        <v>9.5347403108577394E-2</v>
      </c>
      <c r="AE47" s="15">
        <v>5.2289473008643693E-2</v>
      </c>
      <c r="AF47" s="15">
        <v>6.3325521559092962E-2</v>
      </c>
      <c r="AG47" s="15">
        <v>3.9809340566493781E-2</v>
      </c>
      <c r="AH47" s="15">
        <v>5.0528729411175442E-2</v>
      </c>
      <c r="AI47" s="15">
        <v>4.9347192954562788E-2</v>
      </c>
      <c r="AJ47" s="15">
        <v>6.5835846469886855E-2</v>
      </c>
      <c r="AK47" s="15">
        <v>5.5304600761554149E-2</v>
      </c>
      <c r="AL47" s="15">
        <v>3.8515732341241532E-2</v>
      </c>
      <c r="AM47" s="15">
        <v>4.7067091587541708E-2</v>
      </c>
      <c r="AN47" s="15">
        <v>3.0682920739780375E-2</v>
      </c>
      <c r="AO47" s="15">
        <v>3.5780073755101921E-2</v>
      </c>
      <c r="AP47" s="15">
        <v>1.7005120158349582E-2</v>
      </c>
      <c r="AQ47" s="15">
        <v>3.1950978084048606E-2</v>
      </c>
      <c r="AR47" s="15">
        <v>2.2357200962258669E-2</v>
      </c>
      <c r="AS47" s="15">
        <v>4.9415272143101874E-2</v>
      </c>
      <c r="AT47" s="15">
        <v>1.1196213800725328</v>
      </c>
      <c r="AU47" s="15">
        <v>2.8741906262415556E-2</v>
      </c>
      <c r="AV47" s="15">
        <v>2.5901671402763816E-2</v>
      </c>
      <c r="AW47" s="15">
        <v>5.1207324391278314E-2</v>
      </c>
      <c r="AX47" s="15">
        <v>2.0610171608494522E-2</v>
      </c>
      <c r="AY47" s="15">
        <v>3.5336976742078779E-2</v>
      </c>
      <c r="AZ47" s="15">
        <v>4.3635804745923087E-2</v>
      </c>
      <c r="BA47" s="15">
        <v>2.3131993126003076E-2</v>
      </c>
      <c r="BB47" s="15">
        <v>1.3672992268588178E-2</v>
      </c>
      <c r="BC47" s="15">
        <v>1.0498703433239455E-2</v>
      </c>
      <c r="BD47" s="15">
        <v>8.1168118633146366E-3</v>
      </c>
      <c r="BE47" s="15">
        <v>2.0190738805953901E-3</v>
      </c>
      <c r="BF47" s="15">
        <v>1.133091326211969E-2</v>
      </c>
      <c r="BG47" s="15">
        <v>2.6398277704171653E-2</v>
      </c>
      <c r="BH47" s="15">
        <v>1.9593642776137812E-2</v>
      </c>
      <c r="BI47" s="15">
        <v>2.0970251542925353E-2</v>
      </c>
      <c r="BJ47" s="15">
        <v>1.060470369468001E-2</v>
      </c>
      <c r="BK47" s="15">
        <v>6.5698818897528778E-3</v>
      </c>
      <c r="BL47" s="15">
        <v>1.0878358388268086E-2</v>
      </c>
      <c r="BM47" s="15">
        <v>1.1865482414284605E-2</v>
      </c>
      <c r="BN47" s="15">
        <v>1.8834079782655742E-2</v>
      </c>
      <c r="BO47" s="15">
        <v>1.6976688895295793E-2</v>
      </c>
      <c r="BP47" s="15">
        <v>1.2974779267197348E-2</v>
      </c>
      <c r="BQ47" s="15">
        <v>1.7341701609362565E-2</v>
      </c>
      <c r="BR47" s="15">
        <v>2.8005927377689838E-2</v>
      </c>
      <c r="BS47" s="15">
        <v>0</v>
      </c>
    </row>
    <row r="48" spans="1:71" x14ac:dyDescent="0.2">
      <c r="A48" s="24" t="s">
        <v>122</v>
      </c>
      <c r="B48" s="24" t="s">
        <v>273</v>
      </c>
      <c r="C48">
        <f t="shared" si="2"/>
        <v>44</v>
      </c>
      <c r="D48" s="15">
        <v>1.6179830421777374E-3</v>
      </c>
      <c r="E48" s="15">
        <v>1.5703652289658211E-3</v>
      </c>
      <c r="F48" s="15">
        <v>6.6383549704859596E-4</v>
      </c>
      <c r="G48" s="15">
        <v>1.5784356891108289E-3</v>
      </c>
      <c r="H48" s="15">
        <v>4.5897416649321295E-2</v>
      </c>
      <c r="I48" s="15">
        <v>1.5189367400369621E-3</v>
      </c>
      <c r="J48" s="15">
        <v>2.8907400717019761E-3</v>
      </c>
      <c r="K48" s="15">
        <v>6.4987533918247501E-3</v>
      </c>
      <c r="L48" s="15">
        <v>3.5624357666353026E-3</v>
      </c>
      <c r="M48" s="15">
        <v>3.6069272287974955E-3</v>
      </c>
      <c r="N48" s="15">
        <v>1.5604082289095954E-3</v>
      </c>
      <c r="O48" s="15">
        <v>1.7680205255769185E-3</v>
      </c>
      <c r="P48" s="15">
        <v>2.0505723385990868E-3</v>
      </c>
      <c r="Q48" s="15">
        <v>1.2632794334103982E-3</v>
      </c>
      <c r="R48" s="15">
        <v>1.9465077338552518E-3</v>
      </c>
      <c r="S48" s="15">
        <v>6.9625217089479795E-3</v>
      </c>
      <c r="T48" s="15">
        <v>1.7009884615226879E-2</v>
      </c>
      <c r="U48" s="15">
        <v>2.5610489747503696E-3</v>
      </c>
      <c r="V48" s="15">
        <v>1.0992075314168213E-2</v>
      </c>
      <c r="W48" s="15">
        <v>2.4067486931430597E-3</v>
      </c>
      <c r="X48" s="15">
        <v>7.3040028526204998E-3</v>
      </c>
      <c r="Y48" s="15">
        <v>2.2754395745867716E-3</v>
      </c>
      <c r="Z48" s="15">
        <v>3.3924789113624425E-3</v>
      </c>
      <c r="AA48" s="15">
        <v>1.1962053841370168E-3</v>
      </c>
      <c r="AB48" s="15">
        <v>2.6869589610177208E-3</v>
      </c>
      <c r="AC48" s="15">
        <v>3.6693444414194728E-3</v>
      </c>
      <c r="AD48" s="15">
        <v>5.2623894980442856E-3</v>
      </c>
      <c r="AE48" s="15">
        <v>2.1605162928453338E-3</v>
      </c>
      <c r="AF48" s="15">
        <v>2.3858092109909769E-3</v>
      </c>
      <c r="AG48" s="15">
        <v>1.3868691867372008E-3</v>
      </c>
      <c r="AH48" s="15">
        <v>2.1183519386828295E-3</v>
      </c>
      <c r="AI48" s="15">
        <v>3.3293434306297053E-3</v>
      </c>
      <c r="AJ48" s="15">
        <v>2.962371226406807E-3</v>
      </c>
      <c r="AK48" s="15">
        <v>2.6290798910868032E-3</v>
      </c>
      <c r="AL48" s="15">
        <v>4.0163868717432213E-3</v>
      </c>
      <c r="AM48" s="15">
        <v>1.705954236866527E-3</v>
      </c>
      <c r="AN48" s="15">
        <v>1.3955251319164538E-3</v>
      </c>
      <c r="AO48" s="15">
        <v>2.4800485114176542E-3</v>
      </c>
      <c r="AP48" s="15">
        <v>9.2233774661220681E-4</v>
      </c>
      <c r="AQ48" s="15">
        <v>1.3665586811814835E-3</v>
      </c>
      <c r="AR48" s="15">
        <v>7.434016817947966E-4</v>
      </c>
      <c r="AS48" s="15">
        <v>1.7072628285583014E-3</v>
      </c>
      <c r="AT48" s="15">
        <v>4.5180807754702287E-3</v>
      </c>
      <c r="AU48" s="15">
        <v>1.0458454734241336</v>
      </c>
      <c r="AV48" s="15">
        <v>1.6337139684422127E-3</v>
      </c>
      <c r="AW48" s="15">
        <v>1.1296624885380221E-3</v>
      </c>
      <c r="AX48" s="15">
        <v>1.0024155132624445E-3</v>
      </c>
      <c r="AY48" s="15">
        <v>1.4320430991999189E-3</v>
      </c>
      <c r="AZ48" s="15">
        <v>1.5556459895775371E-3</v>
      </c>
      <c r="BA48" s="15">
        <v>5.9657440118486061E-4</v>
      </c>
      <c r="BB48" s="15">
        <v>5.3249004547735338E-4</v>
      </c>
      <c r="BC48" s="15">
        <v>4.6144229462064386E-4</v>
      </c>
      <c r="BD48" s="15">
        <v>2.7348467161067566E-4</v>
      </c>
      <c r="BE48" s="15">
        <v>8.6920355718838691E-5</v>
      </c>
      <c r="BF48" s="15">
        <v>4.3735628262915274E-4</v>
      </c>
      <c r="BG48" s="15">
        <v>6.2263424568781043E-4</v>
      </c>
      <c r="BH48" s="15">
        <v>6.6524678543435382E-4</v>
      </c>
      <c r="BI48" s="15">
        <v>7.154959976118832E-4</v>
      </c>
      <c r="BJ48" s="15">
        <v>1.3924461405640763E-3</v>
      </c>
      <c r="BK48" s="15">
        <v>2.7823212453060512E-4</v>
      </c>
      <c r="BL48" s="15">
        <v>3.5480140470327682E-4</v>
      </c>
      <c r="BM48" s="15">
        <v>2.8688280154498834E-4</v>
      </c>
      <c r="BN48" s="15">
        <v>4.7532035536598219E-4</v>
      </c>
      <c r="BO48" s="15">
        <v>4.7240711526212883E-4</v>
      </c>
      <c r="BP48" s="15">
        <v>5.5341965834018346E-4</v>
      </c>
      <c r="BQ48" s="15">
        <v>7.59149833586372E-4</v>
      </c>
      <c r="BR48" s="15">
        <v>7.6169862816217646E-4</v>
      </c>
      <c r="BS48" s="15">
        <v>0</v>
      </c>
    </row>
    <row r="49" spans="1:71" x14ac:dyDescent="0.2">
      <c r="A49" s="25" t="s">
        <v>123</v>
      </c>
      <c r="B49" s="24" t="s">
        <v>274</v>
      </c>
      <c r="C49">
        <f t="shared" si="2"/>
        <v>45</v>
      </c>
      <c r="D49" s="15">
        <v>1.3015107937379927E-3</v>
      </c>
      <c r="E49" s="15">
        <v>1.3202160441329305E-3</v>
      </c>
      <c r="F49" s="15">
        <v>7.1309967812872421E-4</v>
      </c>
      <c r="G49" s="15">
        <v>2.0196504829575624E-3</v>
      </c>
      <c r="H49" s="15">
        <v>1.7656869254307331E-2</v>
      </c>
      <c r="I49" s="15">
        <v>2.1285540200059361E-3</v>
      </c>
      <c r="J49" s="15">
        <v>3.8843415792270022E-3</v>
      </c>
      <c r="K49" s="15">
        <v>2.9051936365032129E-3</v>
      </c>
      <c r="L49" s="15">
        <v>1.8092056913316388E-3</v>
      </c>
      <c r="M49" s="15">
        <v>2.7673867028065254E-3</v>
      </c>
      <c r="N49" s="15">
        <v>2.8806139068444647E-3</v>
      </c>
      <c r="O49" s="15">
        <v>3.2188437569682805E-3</v>
      </c>
      <c r="P49" s="15">
        <v>2.2586792741870706E-3</v>
      </c>
      <c r="Q49" s="15">
        <v>1.8802830717260909E-3</v>
      </c>
      <c r="R49" s="15">
        <v>2.8455832067476494E-3</v>
      </c>
      <c r="S49" s="15">
        <v>2.9606894587520844E-3</v>
      </c>
      <c r="T49" s="15">
        <v>3.0040229470820975E-3</v>
      </c>
      <c r="U49" s="15">
        <v>2.2797130215430621E-3</v>
      </c>
      <c r="V49" s="15">
        <v>4.8113670905221241E-3</v>
      </c>
      <c r="W49" s="15">
        <v>1.7246015914298869E-3</v>
      </c>
      <c r="X49" s="15">
        <v>3.4301179154942445E-3</v>
      </c>
      <c r="Y49" s="15">
        <v>4.9258238926068454E-3</v>
      </c>
      <c r="Z49" s="15">
        <v>2.4240595409053163E-3</v>
      </c>
      <c r="AA49" s="15">
        <v>3.6351081088149633E-3</v>
      </c>
      <c r="AB49" s="15">
        <v>2.2139370983725358E-3</v>
      </c>
      <c r="AC49" s="15">
        <v>3.3167448240231591E-3</v>
      </c>
      <c r="AD49" s="15">
        <v>2.9295994644622275E-3</v>
      </c>
      <c r="AE49" s="15">
        <v>2.1669029361204707E-3</v>
      </c>
      <c r="AF49" s="15">
        <v>2.2102412387280113E-3</v>
      </c>
      <c r="AG49" s="15">
        <v>4.2338104793308937E-3</v>
      </c>
      <c r="AH49" s="15">
        <v>3.8041012223821486E-3</v>
      </c>
      <c r="AI49" s="15">
        <v>3.26647574673012E-3</v>
      </c>
      <c r="AJ49" s="15">
        <v>3.589966598259841E-3</v>
      </c>
      <c r="AK49" s="15">
        <v>2.575776648246843E-3</v>
      </c>
      <c r="AL49" s="15">
        <v>2.6334276294785108E-3</v>
      </c>
      <c r="AM49" s="15">
        <v>1.8891831077249208E-3</v>
      </c>
      <c r="AN49" s="15">
        <v>2.329594907295107E-3</v>
      </c>
      <c r="AO49" s="15">
        <v>4.4962290436779666E-3</v>
      </c>
      <c r="AP49" s="15">
        <v>1.7190295326924194E-3</v>
      </c>
      <c r="AQ49" s="15">
        <v>3.3134474385614703E-3</v>
      </c>
      <c r="AR49" s="15">
        <v>2.3602250546238997E-3</v>
      </c>
      <c r="AS49" s="15">
        <v>3.9890314288969844E-3</v>
      </c>
      <c r="AT49" s="15">
        <v>2.4604985014852346E-3</v>
      </c>
      <c r="AU49" s="15">
        <v>5.1954156162195338E-3</v>
      </c>
      <c r="AV49" s="15">
        <v>1.0023200823938545</v>
      </c>
      <c r="AW49" s="15">
        <v>6.7420642618664572E-3</v>
      </c>
      <c r="AX49" s="15">
        <v>3.9947367524796034E-3</v>
      </c>
      <c r="AY49" s="15">
        <v>1.5369726446916544E-3</v>
      </c>
      <c r="AZ49" s="15">
        <v>2.6440540824886837E-3</v>
      </c>
      <c r="BA49" s="15">
        <v>5.4819198791758259E-3</v>
      </c>
      <c r="BB49" s="15">
        <v>3.501651989072535E-3</v>
      </c>
      <c r="BC49" s="15">
        <v>5.5377379293970021E-3</v>
      </c>
      <c r="BD49" s="15">
        <v>4.6608973759767027E-3</v>
      </c>
      <c r="BE49" s="15">
        <v>4.1081258202806445E-4</v>
      </c>
      <c r="BF49" s="15">
        <v>4.8810098684928908E-3</v>
      </c>
      <c r="BG49" s="15">
        <v>5.4060755678264211E-3</v>
      </c>
      <c r="BH49" s="15">
        <v>8.2044517423658075E-3</v>
      </c>
      <c r="BI49" s="15">
        <v>2.8861308308699178E-3</v>
      </c>
      <c r="BJ49" s="15">
        <v>2.3036624441339633E-3</v>
      </c>
      <c r="BK49" s="15">
        <v>1.167986633947336E-3</v>
      </c>
      <c r="BL49" s="15">
        <v>2.1188903944535493E-3</v>
      </c>
      <c r="BM49" s="15">
        <v>1.2871208912908928E-3</v>
      </c>
      <c r="BN49" s="15">
        <v>1.5600602142559076E-2</v>
      </c>
      <c r="BO49" s="15">
        <v>2.9709143859971898E-3</v>
      </c>
      <c r="BP49" s="15">
        <v>1.2912534236450533E-3</v>
      </c>
      <c r="BQ49" s="15">
        <v>3.6081807475723676E-3</v>
      </c>
      <c r="BR49" s="15">
        <v>4.2420420720567682E-2</v>
      </c>
      <c r="BS49" s="15">
        <v>0</v>
      </c>
    </row>
    <row r="50" spans="1:71" x14ac:dyDescent="0.2">
      <c r="A50" s="24" t="s">
        <v>124</v>
      </c>
      <c r="B50" s="24" t="s">
        <v>386</v>
      </c>
      <c r="C50">
        <f t="shared" si="2"/>
        <v>46</v>
      </c>
      <c r="D50" s="15">
        <v>8.3277810069066639E-3</v>
      </c>
      <c r="E50" s="15">
        <v>7.5380833449796569E-3</v>
      </c>
      <c r="F50" s="15">
        <v>9.4320716847919612E-3</v>
      </c>
      <c r="G50" s="15">
        <v>9.0752730641169062E-3</v>
      </c>
      <c r="H50" s="15">
        <v>5.0273637865334675E-2</v>
      </c>
      <c r="I50" s="15">
        <v>4.7174380781409592E-2</v>
      </c>
      <c r="J50" s="15">
        <v>4.2971353455011727E-2</v>
      </c>
      <c r="K50" s="15">
        <v>2.2853193116785239E-2</v>
      </c>
      <c r="L50" s="15">
        <v>4.1921885952971347E-2</v>
      </c>
      <c r="M50" s="15">
        <v>2.4345880383145699E-2</v>
      </c>
      <c r="N50" s="15">
        <v>3.8722027134863495E-2</v>
      </c>
      <c r="O50" s="15">
        <v>1.034693151938262E-2</v>
      </c>
      <c r="P50" s="15">
        <v>1.2038660976768268E-2</v>
      </c>
      <c r="Q50" s="15">
        <v>8.5910686167053347E-3</v>
      </c>
      <c r="R50" s="15">
        <v>1.3427370771621441E-2</v>
      </c>
      <c r="S50" s="15">
        <v>1.835488804866528E-2</v>
      </c>
      <c r="T50" s="15">
        <v>2.7121013086009615E-2</v>
      </c>
      <c r="U50" s="15">
        <v>1.6927129543753007E-2</v>
      </c>
      <c r="V50" s="15">
        <v>1.955593858373415E-2</v>
      </c>
      <c r="W50" s="15">
        <v>2.6839702770950932E-2</v>
      </c>
      <c r="X50" s="15">
        <v>1.6578232963895892E-2</v>
      </c>
      <c r="Y50" s="15">
        <v>1.9698702400234511E-2</v>
      </c>
      <c r="Z50" s="15">
        <v>2.0245506182569047E-2</v>
      </c>
      <c r="AA50" s="15">
        <v>1.7845916012186609E-2</v>
      </c>
      <c r="AB50" s="15">
        <v>1.1198852854925691E-2</v>
      </c>
      <c r="AC50" s="15">
        <v>1.3497017623001475E-2</v>
      </c>
      <c r="AD50" s="15">
        <v>4.2687811684479854E-2</v>
      </c>
      <c r="AE50" s="15">
        <v>1.3868536380949918E-2</v>
      </c>
      <c r="AF50" s="15">
        <v>2.2722028487682518E-2</v>
      </c>
      <c r="AG50" s="15">
        <v>1.5458345578677635E-2</v>
      </c>
      <c r="AH50" s="15">
        <v>2.2259446294242844E-2</v>
      </c>
      <c r="AI50" s="15">
        <v>1.3356541634035051E-2</v>
      </c>
      <c r="AJ50" s="15">
        <v>3.750170180361273E-2</v>
      </c>
      <c r="AK50" s="15">
        <v>1.9276198256472869E-2</v>
      </c>
      <c r="AL50" s="15">
        <v>2.029631382549435E-2</v>
      </c>
      <c r="AM50" s="15">
        <v>1.2999770798216379E-2</v>
      </c>
      <c r="AN50" s="15">
        <v>1.1388639175761212E-2</v>
      </c>
      <c r="AO50" s="15">
        <v>1.0320350180750925E-2</v>
      </c>
      <c r="AP50" s="15">
        <v>4.2074246284814392E-3</v>
      </c>
      <c r="AQ50" s="15">
        <v>8.4865477838957162E-3</v>
      </c>
      <c r="AR50" s="15">
        <v>9.5616303525926007E-3</v>
      </c>
      <c r="AS50" s="15">
        <v>2.0131665507930628E-2</v>
      </c>
      <c r="AT50" s="15">
        <v>3.1892603636567138E-2</v>
      </c>
      <c r="AU50" s="15">
        <v>0.12725393630513254</v>
      </c>
      <c r="AV50" s="15">
        <v>0.11495504593719673</v>
      </c>
      <c r="AW50" s="15">
        <v>1.0451358379249294</v>
      </c>
      <c r="AX50" s="15">
        <v>8.3279768584110948E-3</v>
      </c>
      <c r="AY50" s="15">
        <v>1.0957227216030223E-2</v>
      </c>
      <c r="AZ50" s="15">
        <v>1.1081070859273699E-2</v>
      </c>
      <c r="BA50" s="15">
        <v>6.8672347549756105E-3</v>
      </c>
      <c r="BB50" s="15">
        <v>8.4644025442972004E-3</v>
      </c>
      <c r="BC50" s="15">
        <v>4.2161730661106588E-3</v>
      </c>
      <c r="BD50" s="15">
        <v>1.0315697142383019E-2</v>
      </c>
      <c r="BE50" s="15">
        <v>1.2277154216972122E-3</v>
      </c>
      <c r="BF50" s="15">
        <v>5.9524008734562458E-3</v>
      </c>
      <c r="BG50" s="15">
        <v>7.6941188022209752E-3</v>
      </c>
      <c r="BH50" s="15">
        <v>8.9311558263060996E-3</v>
      </c>
      <c r="BI50" s="15">
        <v>9.0181934597971958E-3</v>
      </c>
      <c r="BJ50" s="15">
        <v>6.5195280552795692E-3</v>
      </c>
      <c r="BK50" s="15">
        <v>3.405872331807047E-3</v>
      </c>
      <c r="BL50" s="15">
        <v>7.3005433584336556E-3</v>
      </c>
      <c r="BM50" s="15">
        <v>2.7331928936209977E-3</v>
      </c>
      <c r="BN50" s="15">
        <v>8.2357052548858445E-3</v>
      </c>
      <c r="BO50" s="15">
        <v>5.6078483954368633E-3</v>
      </c>
      <c r="BP50" s="15">
        <v>5.4133980541114131E-3</v>
      </c>
      <c r="BQ50" s="15">
        <v>5.8062368916173253E-3</v>
      </c>
      <c r="BR50" s="15">
        <v>1.8276351891674109E-2</v>
      </c>
      <c r="BS50" s="15">
        <v>0</v>
      </c>
    </row>
    <row r="51" spans="1:71" x14ac:dyDescent="0.2">
      <c r="A51" s="24" t="s">
        <v>125</v>
      </c>
      <c r="B51" s="25" t="s">
        <v>388</v>
      </c>
      <c r="C51">
        <f t="shared" si="2"/>
        <v>47</v>
      </c>
      <c r="D51" s="15">
        <v>5.6967619985625283E-4</v>
      </c>
      <c r="E51" s="15">
        <v>6.6126922551448526E-4</v>
      </c>
      <c r="F51" s="15">
        <v>3.4687560587806442E-4</v>
      </c>
      <c r="G51" s="15">
        <v>1.1380794491599937E-3</v>
      </c>
      <c r="H51" s="15">
        <v>2.5515259363033328E-3</v>
      </c>
      <c r="I51" s="15">
        <v>1.6311796530290581E-3</v>
      </c>
      <c r="J51" s="15">
        <v>1.8004464551644433E-3</v>
      </c>
      <c r="K51" s="15">
        <v>1.7304488839984178E-3</v>
      </c>
      <c r="L51" s="15">
        <v>1.073562782930023E-3</v>
      </c>
      <c r="M51" s="15">
        <v>1.6454959512224997E-3</v>
      </c>
      <c r="N51" s="15">
        <v>1.5723762876222209E-3</v>
      </c>
      <c r="O51" s="15">
        <v>2.0498017281283896E-3</v>
      </c>
      <c r="P51" s="15">
        <v>1.2020274340571683E-3</v>
      </c>
      <c r="Q51" s="15">
        <v>1.0195537981636249E-3</v>
      </c>
      <c r="R51" s="15">
        <v>1.4366923499259314E-3</v>
      </c>
      <c r="S51" s="15">
        <v>9.9395973996563281E-4</v>
      </c>
      <c r="T51" s="15">
        <v>1.539210525857284E-3</v>
      </c>
      <c r="U51" s="15">
        <v>1.1347693125398507E-3</v>
      </c>
      <c r="V51" s="15">
        <v>1.066615383261066E-3</v>
      </c>
      <c r="W51" s="15">
        <v>9.4963077118647029E-4</v>
      </c>
      <c r="X51" s="15">
        <v>1.376421906748813E-3</v>
      </c>
      <c r="Y51" s="15">
        <v>2.1249273356874609E-3</v>
      </c>
      <c r="Z51" s="15">
        <v>1.6054878831710288E-3</v>
      </c>
      <c r="AA51" s="15">
        <v>2.9439143466103773E-3</v>
      </c>
      <c r="AB51" s="15">
        <v>1.5423924042346133E-3</v>
      </c>
      <c r="AC51" s="15">
        <v>1.58892202153487E-3</v>
      </c>
      <c r="AD51" s="15">
        <v>2.259941724063803E-3</v>
      </c>
      <c r="AE51" s="15">
        <v>1.4371400452724058E-3</v>
      </c>
      <c r="AF51" s="15">
        <v>2.1553806590724855E-3</v>
      </c>
      <c r="AG51" s="15">
        <v>2.0490660940497836E-3</v>
      </c>
      <c r="AH51" s="15">
        <v>2.1289742158437054E-3</v>
      </c>
      <c r="AI51" s="15">
        <v>2.7984574586902918E-3</v>
      </c>
      <c r="AJ51" s="15">
        <v>1.8298121728605083E-3</v>
      </c>
      <c r="AK51" s="15">
        <v>1.739083972450645E-3</v>
      </c>
      <c r="AL51" s="15">
        <v>1.9911545729889577E-3</v>
      </c>
      <c r="AM51" s="15">
        <v>1.8041636314645648E-3</v>
      </c>
      <c r="AN51" s="15">
        <v>1.6669789699176216E-3</v>
      </c>
      <c r="AO51" s="15">
        <v>1.4614805969473633E-3</v>
      </c>
      <c r="AP51" s="15">
        <v>6.7999575220824011E-4</v>
      </c>
      <c r="AQ51" s="15">
        <v>2.1155982687379726E-3</v>
      </c>
      <c r="AR51" s="15">
        <v>2.0681703752344024E-3</v>
      </c>
      <c r="AS51" s="15">
        <v>2.3719544448163377E-3</v>
      </c>
      <c r="AT51" s="15">
        <v>1.0670691312735796E-3</v>
      </c>
      <c r="AU51" s="15">
        <v>8.0427512546432038E-4</v>
      </c>
      <c r="AV51" s="15">
        <v>2.0304024324195565E-3</v>
      </c>
      <c r="AW51" s="15">
        <v>1.8977863685522517E-3</v>
      </c>
      <c r="AX51" s="15">
        <v>1.000770362911318</v>
      </c>
      <c r="AY51" s="15">
        <v>8.2678544189525294E-4</v>
      </c>
      <c r="AZ51" s="15">
        <v>3.4041212012062114E-3</v>
      </c>
      <c r="BA51" s="15">
        <v>3.3010194667148834E-3</v>
      </c>
      <c r="BB51" s="15">
        <v>1.6664229933598281E-3</v>
      </c>
      <c r="BC51" s="15">
        <v>2.9360421617087859E-3</v>
      </c>
      <c r="BD51" s="15">
        <v>1.628444304539802E-3</v>
      </c>
      <c r="BE51" s="15">
        <v>1.8154091746962675E-4</v>
      </c>
      <c r="BF51" s="15">
        <v>1.4435941595100405E-3</v>
      </c>
      <c r="BG51" s="15">
        <v>3.3656591655562189E-3</v>
      </c>
      <c r="BH51" s="15">
        <v>2.6968864970599382E-3</v>
      </c>
      <c r="BI51" s="15">
        <v>2.5776971582323464E-3</v>
      </c>
      <c r="BJ51" s="15">
        <v>9.2288169769919027E-4</v>
      </c>
      <c r="BK51" s="15">
        <v>8.8514403674515925E-4</v>
      </c>
      <c r="BL51" s="15">
        <v>2.2158623555664113E-3</v>
      </c>
      <c r="BM51" s="15">
        <v>7.0928469020892432E-4</v>
      </c>
      <c r="BN51" s="15">
        <v>2.3741161754055502E-3</v>
      </c>
      <c r="BO51" s="15">
        <v>1.7584715153075533E-3</v>
      </c>
      <c r="BP51" s="15">
        <v>7.5349458180711394E-4</v>
      </c>
      <c r="BQ51" s="15">
        <v>3.0521615737718697E-3</v>
      </c>
      <c r="BR51" s="15">
        <v>2.5369782613030432E-2</v>
      </c>
      <c r="BS51" s="15">
        <v>0</v>
      </c>
    </row>
    <row r="52" spans="1:71" x14ac:dyDescent="0.2">
      <c r="A52" s="24" t="s">
        <v>126</v>
      </c>
      <c r="B52" s="24" t="s">
        <v>390</v>
      </c>
      <c r="C52">
        <f t="shared" si="2"/>
        <v>48</v>
      </c>
      <c r="D52" s="15">
        <v>8.1224939000347398E-4</v>
      </c>
      <c r="E52" s="15">
        <v>8.9088219844159038E-4</v>
      </c>
      <c r="F52" s="15">
        <v>5.3299276679929554E-4</v>
      </c>
      <c r="G52" s="15">
        <v>1.6835334361535491E-3</v>
      </c>
      <c r="H52" s="15">
        <v>4.5974594285436571E-3</v>
      </c>
      <c r="I52" s="15">
        <v>1.6857065397521296E-3</v>
      </c>
      <c r="J52" s="15">
        <v>2.3105735197237257E-3</v>
      </c>
      <c r="K52" s="15">
        <v>1.4690192005796826E-3</v>
      </c>
      <c r="L52" s="15">
        <v>1.292200316401996E-3</v>
      </c>
      <c r="M52" s="15">
        <v>1.9313534830361066E-3</v>
      </c>
      <c r="N52" s="15">
        <v>2.1731682616640555E-3</v>
      </c>
      <c r="O52" s="15">
        <v>1.6247076571076673E-3</v>
      </c>
      <c r="P52" s="15">
        <v>1.3979438137839673E-3</v>
      </c>
      <c r="Q52" s="15">
        <v>1.1168019768843765E-3</v>
      </c>
      <c r="R52" s="15">
        <v>1.3719732453381006E-3</v>
      </c>
      <c r="S52" s="15">
        <v>1.2305117761574435E-3</v>
      </c>
      <c r="T52" s="15">
        <v>1.5744350203522823E-3</v>
      </c>
      <c r="U52" s="15">
        <v>1.794859362728572E-3</v>
      </c>
      <c r="V52" s="15">
        <v>1.6787444051099814E-3</v>
      </c>
      <c r="W52" s="15">
        <v>1.2413994663969092E-3</v>
      </c>
      <c r="X52" s="15">
        <v>1.9764648476376066E-3</v>
      </c>
      <c r="Y52" s="15">
        <v>3.178852533243578E-3</v>
      </c>
      <c r="Z52" s="15">
        <v>1.8130351308788103E-3</v>
      </c>
      <c r="AA52" s="15">
        <v>5.9485604585603471E-3</v>
      </c>
      <c r="AB52" s="15">
        <v>1.533153438922717E-3</v>
      </c>
      <c r="AC52" s="15">
        <v>1.6028164567126919E-3</v>
      </c>
      <c r="AD52" s="15">
        <v>1.9443534668299961E-3</v>
      </c>
      <c r="AE52" s="15">
        <v>2.287234620378136E-3</v>
      </c>
      <c r="AF52" s="15">
        <v>1.6489777072458667E-3</v>
      </c>
      <c r="AG52" s="15">
        <v>1.5759239996315203E-3</v>
      </c>
      <c r="AH52" s="15">
        <v>1.6216933352972433E-3</v>
      </c>
      <c r="AI52" s="15">
        <v>2.1320005920852886E-3</v>
      </c>
      <c r="AJ52" s="15">
        <v>4.3362497110327539E-3</v>
      </c>
      <c r="AK52" s="15">
        <v>1.5708482318341119E-3</v>
      </c>
      <c r="AL52" s="15">
        <v>1.2310445425877006E-3</v>
      </c>
      <c r="AM52" s="15">
        <v>1.0956274497690192E-3</v>
      </c>
      <c r="AN52" s="15">
        <v>2.2877051842141831E-3</v>
      </c>
      <c r="AO52" s="15">
        <v>2.8624657056548005E-3</v>
      </c>
      <c r="AP52" s="15">
        <v>1.0219242309574535E-3</v>
      </c>
      <c r="AQ52" s="15">
        <v>1.0204931211113828E-3</v>
      </c>
      <c r="AR52" s="15">
        <v>2.2530185891113325E-3</v>
      </c>
      <c r="AS52" s="15">
        <v>2.107834407590708E-3</v>
      </c>
      <c r="AT52" s="15">
        <v>1.2262192598591307E-3</v>
      </c>
      <c r="AU52" s="15">
        <v>1.4053407045986055E-3</v>
      </c>
      <c r="AV52" s="15">
        <v>2.3125083713402574E-2</v>
      </c>
      <c r="AW52" s="15">
        <v>2.1437691085346203E-3</v>
      </c>
      <c r="AX52" s="15">
        <v>1.0390309882841871E-2</v>
      </c>
      <c r="AY52" s="15">
        <v>1.0011065695893346</v>
      </c>
      <c r="AZ52" s="15">
        <v>2.0824079800625538E-3</v>
      </c>
      <c r="BA52" s="15">
        <v>1.9470581371387796E-2</v>
      </c>
      <c r="BB52" s="15">
        <v>4.0885784402499778E-3</v>
      </c>
      <c r="BC52" s="15">
        <v>1.8443215258438733E-3</v>
      </c>
      <c r="BD52" s="15">
        <v>6.0267528467624811E-3</v>
      </c>
      <c r="BE52" s="15">
        <v>4.9580447392910774E-4</v>
      </c>
      <c r="BF52" s="15">
        <v>7.6926448347817231E-3</v>
      </c>
      <c r="BG52" s="15">
        <v>1.5941655461619967E-3</v>
      </c>
      <c r="BH52" s="15">
        <v>9.6562932423893081E-3</v>
      </c>
      <c r="BI52" s="15">
        <v>1.5778896671821991E-3</v>
      </c>
      <c r="BJ52" s="15">
        <v>6.3261544153033651E-3</v>
      </c>
      <c r="BK52" s="15">
        <v>9.0100597950435412E-4</v>
      </c>
      <c r="BL52" s="15">
        <v>1.2743642423490062E-2</v>
      </c>
      <c r="BM52" s="15">
        <v>5.5551488385024994E-3</v>
      </c>
      <c r="BN52" s="15">
        <v>3.5997080742225982E-3</v>
      </c>
      <c r="BO52" s="15">
        <v>2.30377691844878E-2</v>
      </c>
      <c r="BP52" s="15">
        <v>1.7767173648333762E-2</v>
      </c>
      <c r="BQ52" s="15">
        <v>3.229129633364592E-3</v>
      </c>
      <c r="BR52" s="15">
        <v>5.5662741681208071E-2</v>
      </c>
      <c r="BS52" s="15">
        <v>0</v>
      </c>
    </row>
    <row r="53" spans="1:71" x14ac:dyDescent="0.2">
      <c r="A53" s="25" t="s">
        <v>127</v>
      </c>
      <c r="B53" s="24" t="s">
        <v>392</v>
      </c>
      <c r="C53">
        <f t="shared" si="2"/>
        <v>49</v>
      </c>
      <c r="D53" s="15">
        <v>3.5403945304636985E-4</v>
      </c>
      <c r="E53" s="15">
        <v>3.996024170442354E-4</v>
      </c>
      <c r="F53" s="15">
        <v>2.2395208583642469E-4</v>
      </c>
      <c r="G53" s="15">
        <v>4.8292059702931066E-4</v>
      </c>
      <c r="H53" s="15">
        <v>7.1331824518044897E-4</v>
      </c>
      <c r="I53" s="15">
        <v>4.5925808968444876E-4</v>
      </c>
      <c r="J53" s="15">
        <v>5.0587585110970943E-4</v>
      </c>
      <c r="K53" s="15">
        <v>7.1298350532264477E-4</v>
      </c>
      <c r="L53" s="15">
        <v>4.9983377818484944E-4</v>
      </c>
      <c r="M53" s="15">
        <v>7.7565169997729794E-4</v>
      </c>
      <c r="N53" s="15">
        <v>1.9553914672259371E-3</v>
      </c>
      <c r="O53" s="15">
        <v>8.4934510627423219E-4</v>
      </c>
      <c r="P53" s="15">
        <v>5.1086586008846995E-4</v>
      </c>
      <c r="Q53" s="15">
        <v>4.9481989023497479E-4</v>
      </c>
      <c r="R53" s="15">
        <v>8.9772174214018642E-4</v>
      </c>
      <c r="S53" s="15">
        <v>4.330704927038658E-4</v>
      </c>
      <c r="T53" s="15">
        <v>6.6483672389424135E-4</v>
      </c>
      <c r="U53" s="15">
        <v>1.4554133868802425E-3</v>
      </c>
      <c r="V53" s="15">
        <v>4.1657552019639337E-4</v>
      </c>
      <c r="W53" s="15">
        <v>4.7523309581902061E-4</v>
      </c>
      <c r="X53" s="15">
        <v>1.3814260516834148E-3</v>
      </c>
      <c r="Y53" s="15">
        <v>7.4966222026900768E-4</v>
      </c>
      <c r="Z53" s="15">
        <v>1.1474020630287513E-3</v>
      </c>
      <c r="AA53" s="15">
        <v>1.1353047092502269E-3</v>
      </c>
      <c r="AB53" s="15">
        <v>6.4015594917235053E-4</v>
      </c>
      <c r="AC53" s="15">
        <v>5.7788405450759275E-4</v>
      </c>
      <c r="AD53" s="15">
        <v>5.6969250541998083E-4</v>
      </c>
      <c r="AE53" s="15">
        <v>4.6126127675517848E-4</v>
      </c>
      <c r="AF53" s="15">
        <v>5.2110380985736723E-4</v>
      </c>
      <c r="AG53" s="15">
        <v>8.2300950802456369E-4</v>
      </c>
      <c r="AH53" s="15">
        <v>6.630093363665235E-4</v>
      </c>
      <c r="AI53" s="15">
        <v>5.3078612419942331E-4</v>
      </c>
      <c r="AJ53" s="15">
        <v>1.104792424618262E-3</v>
      </c>
      <c r="AK53" s="15">
        <v>5.0921886024044146E-4</v>
      </c>
      <c r="AL53" s="15">
        <v>4.8485916786857562E-4</v>
      </c>
      <c r="AM53" s="15">
        <v>4.8463653243040807E-4</v>
      </c>
      <c r="AN53" s="15">
        <v>5.6507221882290805E-4</v>
      </c>
      <c r="AO53" s="15">
        <v>1.2358429711558049E-3</v>
      </c>
      <c r="AP53" s="15">
        <v>4.3095064839043383E-4</v>
      </c>
      <c r="AQ53" s="15">
        <v>3.8874419926045021E-4</v>
      </c>
      <c r="AR53" s="15">
        <v>6.9027783058386101E-4</v>
      </c>
      <c r="AS53" s="15">
        <v>9.929659990353429E-4</v>
      </c>
      <c r="AT53" s="15">
        <v>4.1269426191459056E-4</v>
      </c>
      <c r="AU53" s="15">
        <v>3.9747517030646641E-4</v>
      </c>
      <c r="AV53" s="15">
        <v>5.3217327448755241E-4</v>
      </c>
      <c r="AW53" s="15">
        <v>6.0671808004074726E-4</v>
      </c>
      <c r="AX53" s="15">
        <v>2.6408520746399725E-3</v>
      </c>
      <c r="AY53" s="15">
        <v>5.5652687142762321E-4</v>
      </c>
      <c r="AZ53" s="15">
        <v>1.0035699050926097</v>
      </c>
      <c r="BA53" s="15">
        <v>1.7173467878174428E-3</v>
      </c>
      <c r="BB53" s="15">
        <v>1.6773779153881931E-3</v>
      </c>
      <c r="BC53" s="15">
        <v>6.3177677204872271E-4</v>
      </c>
      <c r="BD53" s="15">
        <v>2.7617236820710791E-3</v>
      </c>
      <c r="BE53" s="15">
        <v>2.3918963220617121E-4</v>
      </c>
      <c r="BF53" s="15">
        <v>2.0141125583316962E-3</v>
      </c>
      <c r="BG53" s="15">
        <v>2.2517076902422075E-3</v>
      </c>
      <c r="BH53" s="15">
        <v>2.0235192487931802E-2</v>
      </c>
      <c r="BI53" s="15">
        <v>1.1383199362269242E-3</v>
      </c>
      <c r="BJ53" s="15">
        <v>5.8761523151883762E-4</v>
      </c>
      <c r="BK53" s="15">
        <v>3.3613896596640223E-4</v>
      </c>
      <c r="BL53" s="15">
        <v>1.1477659260449794E-3</v>
      </c>
      <c r="BM53" s="15">
        <v>5.7142276943556404E-3</v>
      </c>
      <c r="BN53" s="15">
        <v>1.0510423552571965E-2</v>
      </c>
      <c r="BO53" s="15">
        <v>4.9277141027149888E-4</v>
      </c>
      <c r="BP53" s="15">
        <v>8.2975427752418987E-4</v>
      </c>
      <c r="BQ53" s="15">
        <v>1.4256910296509739E-3</v>
      </c>
      <c r="BR53" s="15">
        <v>1.5095228323308231E-3</v>
      </c>
      <c r="BS53" s="15">
        <v>0</v>
      </c>
    </row>
    <row r="54" spans="1:71" x14ac:dyDescent="0.2">
      <c r="A54" s="25" t="s">
        <v>128</v>
      </c>
      <c r="B54" s="24" t="s">
        <v>394</v>
      </c>
      <c r="C54">
        <f t="shared" si="2"/>
        <v>50</v>
      </c>
      <c r="D54" s="15">
        <v>1.7060993771467743E-3</v>
      </c>
      <c r="E54" s="15">
        <v>3.4712899111926957E-3</v>
      </c>
      <c r="F54" s="15">
        <v>2.0697646118279359E-3</v>
      </c>
      <c r="G54" s="15">
        <v>3.3470333910993588E-3</v>
      </c>
      <c r="H54" s="15">
        <v>5.4496568907393649E-3</v>
      </c>
      <c r="I54" s="15">
        <v>2.6595489567196894E-3</v>
      </c>
      <c r="J54" s="15">
        <v>2.9785279982818868E-3</v>
      </c>
      <c r="K54" s="15">
        <v>7.2831629168981305E-3</v>
      </c>
      <c r="L54" s="15">
        <v>3.4213473841240767E-3</v>
      </c>
      <c r="M54" s="15">
        <v>8.1976576860923467E-3</v>
      </c>
      <c r="N54" s="15">
        <v>2.927502896890527E-2</v>
      </c>
      <c r="O54" s="15">
        <v>9.171194869771495E-3</v>
      </c>
      <c r="P54" s="15">
        <v>3.4689405057237543E-3</v>
      </c>
      <c r="Q54" s="15">
        <v>4.9089477268374586E-3</v>
      </c>
      <c r="R54" s="15">
        <v>1.1153006254610118E-2</v>
      </c>
      <c r="S54" s="15">
        <v>3.0928973921574166E-3</v>
      </c>
      <c r="T54" s="15">
        <v>5.4839959005850598E-3</v>
      </c>
      <c r="U54" s="15">
        <v>4.1067702492315053E-3</v>
      </c>
      <c r="V54" s="15">
        <v>3.0289338685351745E-3</v>
      </c>
      <c r="W54" s="15">
        <v>3.2867634651926594E-3</v>
      </c>
      <c r="X54" s="15">
        <v>2.8756417851298548E-3</v>
      </c>
      <c r="Y54" s="15">
        <v>5.4658471540152886E-3</v>
      </c>
      <c r="Z54" s="15">
        <v>1.3751389876127043E-2</v>
      </c>
      <c r="AA54" s="15">
        <v>1.4572967512481577E-2</v>
      </c>
      <c r="AB54" s="15">
        <v>4.6295000029850349E-3</v>
      </c>
      <c r="AC54" s="15">
        <v>4.4461290392899325E-3</v>
      </c>
      <c r="AD54" s="15">
        <v>3.9419645815456242E-3</v>
      </c>
      <c r="AE54" s="15">
        <v>2.7656289740623304E-3</v>
      </c>
      <c r="AF54" s="15">
        <v>4.665294111633609E-3</v>
      </c>
      <c r="AG54" s="15">
        <v>9.5570345980446787E-3</v>
      </c>
      <c r="AH54" s="15">
        <v>6.3973039788452167E-3</v>
      </c>
      <c r="AI54" s="15">
        <v>4.5618063191631159E-3</v>
      </c>
      <c r="AJ54" s="15">
        <v>1.471287096006616E-2</v>
      </c>
      <c r="AK54" s="15">
        <v>4.0440955824761595E-3</v>
      </c>
      <c r="AL54" s="15">
        <v>4.963809318424839E-3</v>
      </c>
      <c r="AM54" s="15">
        <v>4.650899565428487E-3</v>
      </c>
      <c r="AN54" s="15">
        <v>3.3008633695489958E-3</v>
      </c>
      <c r="AO54" s="15">
        <v>9.007434053065505E-3</v>
      </c>
      <c r="AP54" s="15">
        <v>2.9197812257541044E-3</v>
      </c>
      <c r="AQ54" s="15">
        <v>3.3855951203603804E-3</v>
      </c>
      <c r="AR54" s="15">
        <v>8.4899567169269084E-3</v>
      </c>
      <c r="AS54" s="15">
        <v>8.339206504644623E-3</v>
      </c>
      <c r="AT54" s="15">
        <v>3.1022801933588027E-3</v>
      </c>
      <c r="AU54" s="15">
        <v>2.8415922973091274E-3</v>
      </c>
      <c r="AV54" s="15">
        <v>4.8131560806133501E-3</v>
      </c>
      <c r="AW54" s="15">
        <v>5.6532339883168681E-3</v>
      </c>
      <c r="AX54" s="15">
        <v>8.0975561567261847E-3</v>
      </c>
      <c r="AY54" s="15">
        <v>6.2681390073893546E-3</v>
      </c>
      <c r="AZ54" s="15">
        <v>1.986984656141691E-2</v>
      </c>
      <c r="BA54" s="15">
        <v>1.1441520073230755</v>
      </c>
      <c r="BB54" s="15">
        <v>4.4057862406202124E-2</v>
      </c>
      <c r="BC54" s="15">
        <v>6.8216350013695359E-3</v>
      </c>
      <c r="BD54" s="15">
        <v>8.470642906155226E-3</v>
      </c>
      <c r="BE54" s="15">
        <v>1.0770193665654174E-3</v>
      </c>
      <c r="BF54" s="15">
        <v>9.7237855526738342E-3</v>
      </c>
      <c r="BG54" s="15">
        <v>4.6165275946884301E-3</v>
      </c>
      <c r="BH54" s="15">
        <v>0.36460602501078454</v>
      </c>
      <c r="BI54" s="15">
        <v>1.0094631763209926E-2</v>
      </c>
      <c r="BJ54" s="15">
        <v>4.3483570470977248E-3</v>
      </c>
      <c r="BK54" s="15">
        <v>2.9118814675110787E-3</v>
      </c>
      <c r="BL54" s="15">
        <v>3.5507093484634638E-3</v>
      </c>
      <c r="BM54" s="15">
        <v>1.7218954683706593E-3</v>
      </c>
      <c r="BN54" s="15">
        <v>1.0032468979670504E-2</v>
      </c>
      <c r="BO54" s="15">
        <v>3.6297419070574436E-3</v>
      </c>
      <c r="BP54" s="15">
        <v>2.3275075215366402E-3</v>
      </c>
      <c r="BQ54" s="15">
        <v>2.0707989308826981E-2</v>
      </c>
      <c r="BR54" s="15">
        <v>6.6107340336281741E-3</v>
      </c>
      <c r="BS54" s="15">
        <v>0</v>
      </c>
    </row>
    <row r="55" spans="1:71" x14ac:dyDescent="0.2">
      <c r="A55" s="24" t="s">
        <v>129</v>
      </c>
      <c r="B55" s="24" t="s">
        <v>396</v>
      </c>
      <c r="C55">
        <f t="shared" si="2"/>
        <v>51</v>
      </c>
      <c r="D55" s="15">
        <v>2.4914963800847303E-3</v>
      </c>
      <c r="E55" s="15">
        <v>3.148920959451768E-3</v>
      </c>
      <c r="F55" s="15">
        <v>1.695733876444447E-3</v>
      </c>
      <c r="G55" s="15">
        <v>5.2935127540993466E-3</v>
      </c>
      <c r="H55" s="15">
        <v>1.0495982571542365E-2</v>
      </c>
      <c r="I55" s="15">
        <v>5.2484592790089865E-3</v>
      </c>
      <c r="J55" s="15">
        <v>6.2170399103573292E-3</v>
      </c>
      <c r="K55" s="15">
        <v>7.6084830065632544E-3</v>
      </c>
      <c r="L55" s="15">
        <v>6.5926238998949204E-3</v>
      </c>
      <c r="M55" s="15">
        <v>9.4375605850260912E-3</v>
      </c>
      <c r="N55" s="15">
        <v>1.1762854777338629E-2</v>
      </c>
      <c r="O55" s="15">
        <v>5.7047528747325316E-3</v>
      </c>
      <c r="P55" s="15">
        <v>8.2926714976560324E-3</v>
      </c>
      <c r="Q55" s="15">
        <v>1.2232922082494763E-2</v>
      </c>
      <c r="R55" s="15">
        <v>8.9525601450031241E-3</v>
      </c>
      <c r="S55" s="15">
        <v>6.7353539033862533E-3</v>
      </c>
      <c r="T55" s="15">
        <v>8.4897734737931774E-3</v>
      </c>
      <c r="U55" s="15">
        <v>1.8567556105242081E-2</v>
      </c>
      <c r="V55" s="15">
        <v>5.2635964913299808E-3</v>
      </c>
      <c r="W55" s="15">
        <v>6.2912677191238418E-3</v>
      </c>
      <c r="X55" s="15">
        <v>5.6292234660607508E-3</v>
      </c>
      <c r="Y55" s="15">
        <v>7.7423797909173002E-3</v>
      </c>
      <c r="Z55" s="15">
        <v>6.329634091034906E-3</v>
      </c>
      <c r="AA55" s="15">
        <v>8.6101749884559924E-3</v>
      </c>
      <c r="AB55" s="15">
        <v>7.1170754812010552E-3</v>
      </c>
      <c r="AC55" s="15">
        <v>9.5615514917793947E-3</v>
      </c>
      <c r="AD55" s="15">
        <v>6.4681831137845197E-3</v>
      </c>
      <c r="AE55" s="15">
        <v>5.0041160319374348E-3</v>
      </c>
      <c r="AF55" s="15">
        <v>7.7348910795989965E-3</v>
      </c>
      <c r="AG55" s="15">
        <v>1.3828102974379496E-2</v>
      </c>
      <c r="AH55" s="15">
        <v>1.0299504668416913E-2</v>
      </c>
      <c r="AI55" s="15">
        <v>8.1273439540677193E-3</v>
      </c>
      <c r="AJ55" s="15">
        <v>1.6891546859857245E-2</v>
      </c>
      <c r="AK55" s="15">
        <v>1.9014598303778295E-2</v>
      </c>
      <c r="AL55" s="15">
        <v>7.9570108620074451E-3</v>
      </c>
      <c r="AM55" s="15">
        <v>9.6226526669701013E-3</v>
      </c>
      <c r="AN55" s="15">
        <v>5.6622665961566839E-3</v>
      </c>
      <c r="AO55" s="15">
        <v>6.0314362396217732E-3</v>
      </c>
      <c r="AP55" s="15">
        <v>4.8558693905220249E-3</v>
      </c>
      <c r="AQ55" s="15">
        <v>5.6395687102124533E-3</v>
      </c>
      <c r="AR55" s="15">
        <v>1.1067984420144042E-2</v>
      </c>
      <c r="AS55" s="15">
        <v>9.4407035687996479E-3</v>
      </c>
      <c r="AT55" s="15">
        <v>6.4660656229835398E-3</v>
      </c>
      <c r="AU55" s="15">
        <v>4.7002320949970254E-3</v>
      </c>
      <c r="AV55" s="15">
        <v>5.9113543135998637E-3</v>
      </c>
      <c r="AW55" s="15">
        <v>9.4887132464289443E-3</v>
      </c>
      <c r="AX55" s="15">
        <v>1.2506001021199991E-2</v>
      </c>
      <c r="AY55" s="15">
        <v>6.4023252809382713E-3</v>
      </c>
      <c r="AZ55" s="15">
        <v>1.266573883570698E-2</v>
      </c>
      <c r="BA55" s="15">
        <v>1.3778376093363194E-2</v>
      </c>
      <c r="BB55" s="15">
        <v>1.134932075638901</v>
      </c>
      <c r="BC55" s="15">
        <v>1.3486565058513393E-2</v>
      </c>
      <c r="BD55" s="15">
        <v>1.7640390983552044E-2</v>
      </c>
      <c r="BE55" s="15">
        <v>1.9445560365639095E-3</v>
      </c>
      <c r="BF55" s="15">
        <v>1.499838418835571E-2</v>
      </c>
      <c r="BG55" s="15">
        <v>8.8288549089214734E-3</v>
      </c>
      <c r="BH55" s="15">
        <v>3.5092103909740886E-2</v>
      </c>
      <c r="BI55" s="15">
        <v>5.9220831331204303E-3</v>
      </c>
      <c r="BJ55" s="15">
        <v>9.337661438560069E-3</v>
      </c>
      <c r="BK55" s="15">
        <v>7.8018643916556206E-3</v>
      </c>
      <c r="BL55" s="15">
        <v>9.7940973105191727E-3</v>
      </c>
      <c r="BM55" s="15">
        <v>4.2569010023112055E-3</v>
      </c>
      <c r="BN55" s="15">
        <v>1.3199206031716943E-2</v>
      </c>
      <c r="BO55" s="15">
        <v>4.9632775777379672E-3</v>
      </c>
      <c r="BP55" s="15">
        <v>7.4997860693537437E-3</v>
      </c>
      <c r="BQ55" s="15">
        <v>1.0690234569969285E-2</v>
      </c>
      <c r="BR55" s="15">
        <v>1.3513476743775933E-2</v>
      </c>
      <c r="BS55" s="15">
        <v>0</v>
      </c>
    </row>
    <row r="56" spans="1:71" x14ac:dyDescent="0.2">
      <c r="A56" s="24" t="s">
        <v>130</v>
      </c>
      <c r="B56" s="24" t="s">
        <v>282</v>
      </c>
      <c r="C56">
        <f t="shared" si="2"/>
        <v>52</v>
      </c>
      <c r="D56" s="15">
        <v>3.1405251331416088E-3</v>
      </c>
      <c r="E56" s="15">
        <v>3.9121856009137904E-3</v>
      </c>
      <c r="F56" s="15">
        <v>2.0468381073191983E-3</v>
      </c>
      <c r="G56" s="15">
        <v>4.8064354680560813E-3</v>
      </c>
      <c r="H56" s="15">
        <v>7.0456444074374269E-3</v>
      </c>
      <c r="I56" s="15">
        <v>8.065357847255393E-3</v>
      </c>
      <c r="J56" s="15">
        <v>7.3008081044928039E-3</v>
      </c>
      <c r="K56" s="15">
        <v>8.1074542110988919E-3</v>
      </c>
      <c r="L56" s="15">
        <v>4.9261809123207073E-3</v>
      </c>
      <c r="M56" s="15">
        <v>9.1011927894799373E-3</v>
      </c>
      <c r="N56" s="15">
        <v>1.0802228334767046E-2</v>
      </c>
      <c r="O56" s="15">
        <v>8.3222426500757975E-3</v>
      </c>
      <c r="P56" s="15">
        <v>5.5068779887429932E-3</v>
      </c>
      <c r="Q56" s="15">
        <v>5.2094518867397714E-3</v>
      </c>
      <c r="R56" s="15">
        <v>6.6353218048506146E-3</v>
      </c>
      <c r="S56" s="15">
        <v>4.8276714648970353E-3</v>
      </c>
      <c r="T56" s="15">
        <v>7.4523694384964348E-3</v>
      </c>
      <c r="U56" s="15">
        <v>4.6679327534064497E-3</v>
      </c>
      <c r="V56" s="15">
        <v>4.352156301761459E-3</v>
      </c>
      <c r="W56" s="15">
        <v>4.5565928894310131E-3</v>
      </c>
      <c r="X56" s="15">
        <v>7.0124225022785858E-3</v>
      </c>
      <c r="Y56" s="15">
        <v>8.4009160902705094E-3</v>
      </c>
      <c r="Z56" s="15">
        <v>7.7597250701483796E-3</v>
      </c>
      <c r="AA56" s="15">
        <v>1.255473351314426E-2</v>
      </c>
      <c r="AB56" s="15">
        <v>6.3357200304273694E-3</v>
      </c>
      <c r="AC56" s="15">
        <v>6.4197145786699964E-3</v>
      </c>
      <c r="AD56" s="15">
        <v>7.772048029894855E-3</v>
      </c>
      <c r="AE56" s="15">
        <v>5.4239788883002193E-3</v>
      </c>
      <c r="AF56" s="15">
        <v>6.0201058264367511E-3</v>
      </c>
      <c r="AG56" s="15">
        <v>8.1085563265206242E-3</v>
      </c>
      <c r="AH56" s="15">
        <v>1.0025985296648891E-2</v>
      </c>
      <c r="AI56" s="15">
        <v>6.5233134816419635E-3</v>
      </c>
      <c r="AJ56" s="15">
        <v>1.2450111326346774E-2</v>
      </c>
      <c r="AK56" s="15">
        <v>6.4056213201615841E-3</v>
      </c>
      <c r="AL56" s="15">
        <v>5.7299552443451519E-3</v>
      </c>
      <c r="AM56" s="15">
        <v>5.8680067679882722E-3</v>
      </c>
      <c r="AN56" s="15">
        <v>5.2755999231011231E-3</v>
      </c>
      <c r="AO56" s="15">
        <v>1.1793663866224175E-2</v>
      </c>
      <c r="AP56" s="15">
        <v>7.7318026257886261E-3</v>
      </c>
      <c r="AQ56" s="15">
        <v>4.5627301762151563E-3</v>
      </c>
      <c r="AR56" s="15">
        <v>6.8862791818781483E-3</v>
      </c>
      <c r="AS56" s="15">
        <v>1.2000220658656037E-2</v>
      </c>
      <c r="AT56" s="15">
        <v>6.2782888948404092E-3</v>
      </c>
      <c r="AU56" s="15">
        <v>4.4736212233695951E-3</v>
      </c>
      <c r="AV56" s="15">
        <v>2.3720516260626431E-2</v>
      </c>
      <c r="AW56" s="15">
        <v>1.344923986622848E-2</v>
      </c>
      <c r="AX56" s="15">
        <v>7.6486593104683276E-3</v>
      </c>
      <c r="AY56" s="15">
        <v>4.869426208107196E-3</v>
      </c>
      <c r="AZ56" s="15">
        <v>3.2096412022706737E-2</v>
      </c>
      <c r="BA56" s="15">
        <v>3.4558518655729661E-2</v>
      </c>
      <c r="BB56" s="15">
        <v>2.649842782554818E-2</v>
      </c>
      <c r="BC56" s="15">
        <v>1.0639024936705288</v>
      </c>
      <c r="BD56" s="15">
        <v>3.0413031577900925E-2</v>
      </c>
      <c r="BE56" s="15">
        <v>2.2243399085281981E-3</v>
      </c>
      <c r="BF56" s="15">
        <v>1.6034822679376302E-2</v>
      </c>
      <c r="BG56" s="15">
        <v>4.923107300472151E-3</v>
      </c>
      <c r="BH56" s="15">
        <v>6.7413293229153806E-2</v>
      </c>
      <c r="BI56" s="15">
        <v>1.2196049444862789E-2</v>
      </c>
      <c r="BJ56" s="15">
        <v>6.9274339580442101E-3</v>
      </c>
      <c r="BK56" s="15">
        <v>6.1891639510990807E-3</v>
      </c>
      <c r="BL56" s="15">
        <v>1.8134879446343066E-2</v>
      </c>
      <c r="BM56" s="15">
        <v>6.0188708917393793E-3</v>
      </c>
      <c r="BN56" s="15">
        <v>7.6913043472241005E-3</v>
      </c>
      <c r="BO56" s="15">
        <v>1.6304107152123718E-2</v>
      </c>
      <c r="BP56" s="15">
        <v>3.3724621826917811E-3</v>
      </c>
      <c r="BQ56" s="15">
        <v>1.0756835895172954E-2</v>
      </c>
      <c r="BR56" s="15">
        <v>1.4014900882091856E-2</v>
      </c>
      <c r="BS56" s="15">
        <v>0</v>
      </c>
    </row>
    <row r="57" spans="1:71" x14ac:dyDescent="0.2">
      <c r="A57" s="25" t="s">
        <v>131</v>
      </c>
      <c r="B57" s="25" t="s">
        <v>283</v>
      </c>
      <c r="C57">
        <f t="shared" si="2"/>
        <v>53</v>
      </c>
      <c r="D57" s="15">
        <v>3.6437597631666728E-2</v>
      </c>
      <c r="E57" s="15">
        <v>3.8058594665770183E-2</v>
      </c>
      <c r="F57" s="15">
        <v>2.8639676859715017E-2</v>
      </c>
      <c r="G57" s="15">
        <v>5.946013590930662E-2</v>
      </c>
      <c r="H57" s="15">
        <v>6.6614316087233852E-2</v>
      </c>
      <c r="I57" s="15">
        <v>5.7107912331682838E-2</v>
      </c>
      <c r="J57" s="15">
        <v>6.9133218213955822E-2</v>
      </c>
      <c r="K57" s="15">
        <v>5.7815980068624026E-2</v>
      </c>
      <c r="L57" s="15">
        <v>6.7139644205863797E-2</v>
      </c>
      <c r="M57" s="15">
        <v>5.4370812579365373E-2</v>
      </c>
      <c r="N57" s="15">
        <v>5.2791613507367843E-2</v>
      </c>
      <c r="O57" s="15">
        <v>5.1429186546344867E-2</v>
      </c>
      <c r="P57" s="15">
        <v>4.6856947494470745E-2</v>
      </c>
      <c r="Q57" s="15">
        <v>4.3082685341631441E-2</v>
      </c>
      <c r="R57" s="15">
        <v>4.9211842540690685E-2</v>
      </c>
      <c r="S57" s="15">
        <v>4.7933349968794989E-2</v>
      </c>
      <c r="T57" s="15">
        <v>5.8578357751336234E-2</v>
      </c>
      <c r="U57" s="15">
        <v>4.4953988603862231E-2</v>
      </c>
      <c r="V57" s="15">
        <v>4.2737714525217081E-2</v>
      </c>
      <c r="W57" s="15">
        <v>5.723364223972284E-2</v>
      </c>
      <c r="X57" s="15">
        <v>5.7161273227427797E-2</v>
      </c>
      <c r="Y57" s="15">
        <v>4.910412192902941E-2</v>
      </c>
      <c r="Z57" s="15">
        <v>5.2845148736773082E-2</v>
      </c>
      <c r="AA57" s="15">
        <v>4.1485889586372421E-2</v>
      </c>
      <c r="AB57" s="15">
        <v>4.842695535733435E-2</v>
      </c>
      <c r="AC57" s="15">
        <v>5.7366360558806791E-2</v>
      </c>
      <c r="AD57" s="15">
        <v>6.1595595014117391E-2</v>
      </c>
      <c r="AE57" s="15">
        <v>5.6717704098686213E-2</v>
      </c>
      <c r="AF57" s="15">
        <v>4.9198181025604644E-2</v>
      </c>
      <c r="AG57" s="15">
        <v>4.4356940938067635E-2</v>
      </c>
      <c r="AH57" s="15">
        <v>5.1304691909653408E-2</v>
      </c>
      <c r="AI57" s="15">
        <v>4.7853052461322265E-2</v>
      </c>
      <c r="AJ57" s="15">
        <v>5.3119958128152442E-2</v>
      </c>
      <c r="AK57" s="15">
        <v>4.5908973495707744E-2</v>
      </c>
      <c r="AL57" s="15">
        <v>4.5829080920598654E-2</v>
      </c>
      <c r="AM57" s="15">
        <v>3.9780554213249372E-2</v>
      </c>
      <c r="AN57" s="15">
        <v>3.3824897789341626E-2</v>
      </c>
      <c r="AO57" s="15">
        <v>5.8675466272263006E-2</v>
      </c>
      <c r="AP57" s="15">
        <v>3.909039884861993E-2</v>
      </c>
      <c r="AQ57" s="15">
        <v>4.047815061711095E-2</v>
      </c>
      <c r="AR57" s="15">
        <v>3.7349739366542616E-2</v>
      </c>
      <c r="AS57" s="15">
        <v>4.9310729880427992E-2</v>
      </c>
      <c r="AT57" s="15">
        <v>5.2844059494661672E-2</v>
      </c>
      <c r="AU57" s="15">
        <v>5.3141852338517773E-2</v>
      </c>
      <c r="AV57" s="15">
        <v>6.0533228590865865E-2</v>
      </c>
      <c r="AW57" s="15">
        <v>5.002907431420249E-2</v>
      </c>
      <c r="AX57" s="15">
        <v>4.9396137899728861E-2</v>
      </c>
      <c r="AY57" s="15">
        <v>3.8407263517456255E-2</v>
      </c>
      <c r="AZ57" s="15">
        <v>5.2437753129582314E-2</v>
      </c>
      <c r="BA57" s="15">
        <v>5.1816992285011652E-2</v>
      </c>
      <c r="BB57" s="15">
        <v>7.349555203962907E-2</v>
      </c>
      <c r="BC57" s="15">
        <v>3.6595977776277114E-2</v>
      </c>
      <c r="BD57" s="15">
        <v>1.1398592035090034</v>
      </c>
      <c r="BE57" s="15">
        <v>5.391192110388994E-2</v>
      </c>
      <c r="BF57" s="15">
        <v>4.0776554104792223E-2</v>
      </c>
      <c r="BG57" s="15">
        <v>4.0410776900337453E-2</v>
      </c>
      <c r="BH57" s="15">
        <v>4.0963433126440497E-2</v>
      </c>
      <c r="BI57" s="15">
        <v>4.7806110267451032E-2</v>
      </c>
      <c r="BJ57" s="15">
        <v>3.9949779719756273E-2</v>
      </c>
      <c r="BK57" s="15">
        <v>3.893081913898945E-2</v>
      </c>
      <c r="BL57" s="15">
        <v>9.7515518843545493E-2</v>
      </c>
      <c r="BM57" s="15">
        <v>9.7807364084776371E-3</v>
      </c>
      <c r="BN57" s="15">
        <v>3.5601262398268142E-2</v>
      </c>
      <c r="BO57" s="15">
        <v>1.3977200291418967E-2</v>
      </c>
      <c r="BP57" s="15">
        <v>4.0122138400149797E-2</v>
      </c>
      <c r="BQ57" s="15">
        <v>4.8103927336850545E-2</v>
      </c>
      <c r="BR57" s="15">
        <v>3.8637151364373533E-2</v>
      </c>
      <c r="BS57" s="15">
        <v>0</v>
      </c>
    </row>
    <row r="58" spans="1:71" x14ac:dyDescent="0.2">
      <c r="A58" s="24" t="s">
        <v>132</v>
      </c>
      <c r="B58" s="24" t="s">
        <v>400</v>
      </c>
      <c r="C58">
        <f t="shared" si="2"/>
        <v>54</v>
      </c>
      <c r="D58" s="15">
        <v>4.0621609111935221E-3</v>
      </c>
      <c r="E58" s="15">
        <v>5.2167789842977692E-3</v>
      </c>
      <c r="F58" s="15">
        <v>2.4862522106563951E-3</v>
      </c>
      <c r="G58" s="15">
        <v>6.6589739087526316E-3</v>
      </c>
      <c r="H58" s="15">
        <v>1.0878153546777149E-2</v>
      </c>
      <c r="I58" s="15">
        <v>6.8453075351165849E-3</v>
      </c>
      <c r="J58" s="15">
        <v>8.3485736067077047E-3</v>
      </c>
      <c r="K58" s="15">
        <v>1.1143058055189899E-2</v>
      </c>
      <c r="L58" s="15">
        <v>7.8999689440173645E-3</v>
      </c>
      <c r="M58" s="15">
        <v>1.0218612533124368E-2</v>
      </c>
      <c r="N58" s="15">
        <v>9.927543096559209E-3</v>
      </c>
      <c r="O58" s="15">
        <v>9.8793309896274654E-3</v>
      </c>
      <c r="P58" s="15">
        <v>1.3203704420837212E-2</v>
      </c>
      <c r="Q58" s="15">
        <v>1.2716262797399821E-2</v>
      </c>
      <c r="R58" s="15">
        <v>1.0878875782900052E-2</v>
      </c>
      <c r="S58" s="15">
        <v>7.3262992355380158E-3</v>
      </c>
      <c r="T58" s="15">
        <v>8.8831303356734555E-3</v>
      </c>
      <c r="U58" s="15">
        <v>8.4708995501897137E-3</v>
      </c>
      <c r="V58" s="15">
        <v>7.5713545079013015E-3</v>
      </c>
      <c r="W58" s="15">
        <v>8.9418590115820009E-3</v>
      </c>
      <c r="X58" s="15">
        <v>7.1812148104960219E-3</v>
      </c>
      <c r="Y58" s="15">
        <v>8.7635860025546599E-3</v>
      </c>
      <c r="Z58" s="15">
        <v>1.1384096057815115E-2</v>
      </c>
      <c r="AA58" s="15">
        <v>1.0928852133671891E-2</v>
      </c>
      <c r="AB58" s="15">
        <v>1.0164074516035945E-2</v>
      </c>
      <c r="AC58" s="15">
        <v>9.309473294219571E-3</v>
      </c>
      <c r="AD58" s="15">
        <v>1.001866452675565E-2</v>
      </c>
      <c r="AE58" s="15">
        <v>6.7336801384464962E-3</v>
      </c>
      <c r="AF58" s="15">
        <v>8.979050808510412E-3</v>
      </c>
      <c r="AG58" s="15">
        <v>9.6970696177817606E-3</v>
      </c>
      <c r="AH58" s="15">
        <v>8.9061249039766796E-3</v>
      </c>
      <c r="AI58" s="15">
        <v>9.427080636081147E-3</v>
      </c>
      <c r="AJ58" s="15">
        <v>1.0247422651329536E-2</v>
      </c>
      <c r="AK58" s="15">
        <v>9.3990839893976115E-3</v>
      </c>
      <c r="AL58" s="15">
        <v>7.1255242678829548E-3</v>
      </c>
      <c r="AM58" s="15">
        <v>9.0554062786243946E-3</v>
      </c>
      <c r="AN58" s="15">
        <v>7.0161823564359026E-3</v>
      </c>
      <c r="AO58" s="15">
        <v>9.6042499531924994E-3</v>
      </c>
      <c r="AP58" s="15">
        <v>7.0570102662573173E-3</v>
      </c>
      <c r="AQ58" s="15">
        <v>7.265882968710711E-3</v>
      </c>
      <c r="AR58" s="15">
        <v>2.3653874345598545E-2</v>
      </c>
      <c r="AS58" s="15">
        <v>3.3908919244545845E-2</v>
      </c>
      <c r="AT58" s="15">
        <v>8.6984586709131628E-3</v>
      </c>
      <c r="AU58" s="15">
        <v>8.5203224411651568E-3</v>
      </c>
      <c r="AV58" s="15">
        <v>9.9968492363151484E-3</v>
      </c>
      <c r="AW58" s="15">
        <v>2.1772549343030797E-2</v>
      </c>
      <c r="AX58" s="15">
        <v>4.3182984303999306E-2</v>
      </c>
      <c r="AY58" s="15">
        <v>2.1764692974359665E-2</v>
      </c>
      <c r="AZ58" s="15">
        <v>1.7414970415446433E-2</v>
      </c>
      <c r="BA58" s="15">
        <v>2.0552582720124932E-2</v>
      </c>
      <c r="BB58" s="15">
        <v>1.9692286292083638E-2</v>
      </c>
      <c r="BC58" s="15">
        <v>1.349573516573329E-2</v>
      </c>
      <c r="BD58" s="15">
        <v>1.1217269742841745E-2</v>
      </c>
      <c r="BE58" s="15">
        <v>1.0033002762324947</v>
      </c>
      <c r="BF58" s="15">
        <v>2.325840062561757E-2</v>
      </c>
      <c r="BG58" s="15">
        <v>1.5533796439190914E-2</v>
      </c>
      <c r="BH58" s="15">
        <v>1.9856187364336541E-2</v>
      </c>
      <c r="BI58" s="15">
        <v>2.3551638910839546E-2</v>
      </c>
      <c r="BJ58" s="15">
        <v>1.3973155931594624E-2</v>
      </c>
      <c r="BK58" s="15">
        <v>7.1970365806808198E-3</v>
      </c>
      <c r="BL58" s="15">
        <v>6.6882626695586424E-3</v>
      </c>
      <c r="BM58" s="15">
        <v>3.6909908568937182E-3</v>
      </c>
      <c r="BN58" s="15">
        <v>3.2654624352013807E-2</v>
      </c>
      <c r="BO58" s="15">
        <v>6.1274522120310397E-3</v>
      </c>
      <c r="BP58" s="15">
        <v>1.272118196635477E-2</v>
      </c>
      <c r="BQ58" s="15">
        <v>9.0906096535051342E-2</v>
      </c>
      <c r="BR58" s="15">
        <v>2.3024346739192719E-2</v>
      </c>
      <c r="BS58" s="15">
        <v>0</v>
      </c>
    </row>
    <row r="59" spans="1:71" x14ac:dyDescent="0.2">
      <c r="A59" s="25" t="s">
        <v>133</v>
      </c>
      <c r="B59" s="24" t="s">
        <v>402</v>
      </c>
      <c r="C59">
        <f t="shared" si="2"/>
        <v>55</v>
      </c>
      <c r="D59" s="15">
        <v>1.5400362224154871E-2</v>
      </c>
      <c r="E59" s="15">
        <v>1.5645630812521242E-2</v>
      </c>
      <c r="F59" s="15">
        <v>7.4003179061272809E-3</v>
      </c>
      <c r="G59" s="15">
        <v>5.2532805342298275E-2</v>
      </c>
      <c r="H59" s="15">
        <v>0.10688171134531743</v>
      </c>
      <c r="I59" s="15">
        <v>5.9887121159633024E-2</v>
      </c>
      <c r="J59" s="15">
        <v>3.948509079595932E-2</v>
      </c>
      <c r="K59" s="15">
        <v>3.7874297311736992E-2</v>
      </c>
      <c r="L59" s="15">
        <v>3.0017217195844954E-2</v>
      </c>
      <c r="M59" s="15">
        <v>4.6444226863952019E-2</v>
      </c>
      <c r="N59" s="15">
        <v>5.0326784721518726E-2</v>
      </c>
      <c r="O59" s="15">
        <v>7.2631503265381495E-2</v>
      </c>
      <c r="P59" s="15">
        <v>2.531008653851978E-2</v>
      </c>
      <c r="Q59" s="15">
        <v>1.8817353278906209E-2</v>
      </c>
      <c r="R59" s="15">
        <v>2.2762442545182327E-2</v>
      </c>
      <c r="S59" s="15">
        <v>2.6746000776013037E-2</v>
      </c>
      <c r="T59" s="15">
        <v>4.2657384526338216E-2</v>
      </c>
      <c r="U59" s="15">
        <v>2.1710929309264489E-2</v>
      </c>
      <c r="V59" s="15">
        <v>5.2989725974416174E-2</v>
      </c>
      <c r="W59" s="15">
        <v>2.8584681552048834E-2</v>
      </c>
      <c r="X59" s="15">
        <v>4.6490429525841662E-2</v>
      </c>
      <c r="Y59" s="15">
        <v>7.3539463009281075E-2</v>
      </c>
      <c r="Z59" s="15">
        <v>5.8369414791551985E-2</v>
      </c>
      <c r="AA59" s="15">
        <v>8.4171815933688499E-2</v>
      </c>
      <c r="AB59" s="15">
        <v>4.0027634786179343E-2</v>
      </c>
      <c r="AC59" s="15">
        <v>5.023242484457946E-2</v>
      </c>
      <c r="AD59" s="15">
        <v>4.4406422932712346E-2</v>
      </c>
      <c r="AE59" s="15">
        <v>2.9356522249376966E-2</v>
      </c>
      <c r="AF59" s="15">
        <v>2.7157087386468642E-2</v>
      </c>
      <c r="AG59" s="15">
        <v>5.1592280198391467E-2</v>
      </c>
      <c r="AH59" s="15">
        <v>5.3497327179227061E-2</v>
      </c>
      <c r="AI59" s="15">
        <v>3.9718516318160035E-2</v>
      </c>
      <c r="AJ59" s="15">
        <v>4.6052619152569717E-2</v>
      </c>
      <c r="AK59" s="15">
        <v>3.5639845179677089E-2</v>
      </c>
      <c r="AL59" s="15">
        <v>2.2948212638513887E-2</v>
      </c>
      <c r="AM59" s="15">
        <v>2.0754878929865449E-2</v>
      </c>
      <c r="AN59" s="15">
        <v>2.7501348068689101E-2</v>
      </c>
      <c r="AO59" s="15">
        <v>2.2136633862236545E-2</v>
      </c>
      <c r="AP59" s="15">
        <v>2.990933786600555E-2</v>
      </c>
      <c r="AQ59" s="15">
        <v>2.5373484356248796E-2</v>
      </c>
      <c r="AR59" s="15">
        <v>5.7098881773906547E-2</v>
      </c>
      <c r="AS59" s="15">
        <v>3.6697048092479589E-2</v>
      </c>
      <c r="AT59" s="15">
        <v>2.7072348387697349E-2</v>
      </c>
      <c r="AU59" s="15">
        <v>1.8515650987726322E-2</v>
      </c>
      <c r="AV59" s="15">
        <v>3.0266070284905695E-2</v>
      </c>
      <c r="AW59" s="15">
        <v>2.9190921220387724E-2</v>
      </c>
      <c r="AX59" s="15">
        <v>2.274678806481829E-2</v>
      </c>
      <c r="AY59" s="15">
        <v>2.0454210544543643E-2</v>
      </c>
      <c r="AZ59" s="15">
        <v>4.2158450606604517E-2</v>
      </c>
      <c r="BA59" s="15">
        <v>9.0295707650867835E-2</v>
      </c>
      <c r="BB59" s="15">
        <v>3.7457090064111617E-2</v>
      </c>
      <c r="BC59" s="15">
        <v>3.2551739738411703E-2</v>
      </c>
      <c r="BD59" s="15">
        <v>3.6724572058438092E-2</v>
      </c>
      <c r="BE59" s="15">
        <v>6.5309559412183183E-3</v>
      </c>
      <c r="BF59" s="15">
        <v>1.0954174552174718</v>
      </c>
      <c r="BG59" s="15">
        <v>8.6286914616411858E-2</v>
      </c>
      <c r="BH59" s="15">
        <v>4.1558308988005659E-2</v>
      </c>
      <c r="BI59" s="15">
        <v>3.0794368889411408E-2</v>
      </c>
      <c r="BJ59" s="15">
        <v>2.5533649252696917E-2</v>
      </c>
      <c r="BK59" s="15">
        <v>3.8218749785985419E-2</v>
      </c>
      <c r="BL59" s="15">
        <v>1.4762122613263724E-2</v>
      </c>
      <c r="BM59" s="15">
        <v>5.2501704862427511E-3</v>
      </c>
      <c r="BN59" s="15">
        <v>2.6826583436548944E-2</v>
      </c>
      <c r="BO59" s="15">
        <v>1.1293623443257969E-2</v>
      </c>
      <c r="BP59" s="15">
        <v>2.1861879074976283E-2</v>
      </c>
      <c r="BQ59" s="15">
        <v>4.2971203987553504E-2</v>
      </c>
      <c r="BR59" s="15">
        <v>3.4258339466668827E-2</v>
      </c>
      <c r="BS59" s="15">
        <v>0</v>
      </c>
    </row>
    <row r="60" spans="1:71" x14ac:dyDescent="0.2">
      <c r="A60" s="24" t="s">
        <v>134</v>
      </c>
      <c r="B60" s="24" t="s">
        <v>404</v>
      </c>
      <c r="C60">
        <f t="shared" si="2"/>
        <v>56</v>
      </c>
      <c r="D60" s="15">
        <v>4.4015330616654514E-3</v>
      </c>
      <c r="E60" s="15">
        <v>2.9352611623448938E-3</v>
      </c>
      <c r="F60" s="15">
        <v>1.1827729178141831E-3</v>
      </c>
      <c r="G60" s="15">
        <v>5.5026504342151747E-3</v>
      </c>
      <c r="H60" s="15">
        <v>1.8696898743457098E-2</v>
      </c>
      <c r="I60" s="15">
        <v>9.3843651275309341E-3</v>
      </c>
      <c r="J60" s="15">
        <v>1.3113445214181733E-2</v>
      </c>
      <c r="K60" s="15">
        <v>7.2623838729441942E-3</v>
      </c>
      <c r="L60" s="15">
        <v>9.286406490550474E-3</v>
      </c>
      <c r="M60" s="15">
        <v>7.5040340991893327E-3</v>
      </c>
      <c r="N60" s="15">
        <v>6.7771500910409387E-3</v>
      </c>
      <c r="O60" s="15">
        <v>9.7902895316012359E-3</v>
      </c>
      <c r="P60" s="15">
        <v>4.3996590573635967E-3</v>
      </c>
      <c r="Q60" s="15">
        <v>4.4392532536065565E-3</v>
      </c>
      <c r="R60" s="15">
        <v>5.4091675672798042E-3</v>
      </c>
      <c r="S60" s="15">
        <v>4.6079922372763453E-3</v>
      </c>
      <c r="T60" s="15">
        <v>9.0003538084063237E-3</v>
      </c>
      <c r="U60" s="15">
        <v>4.8240669366296247E-3</v>
      </c>
      <c r="V60" s="15">
        <v>6.0784907489305172E-3</v>
      </c>
      <c r="W60" s="15">
        <v>8.6272879848022579E-3</v>
      </c>
      <c r="X60" s="15">
        <v>7.9108421065794739E-3</v>
      </c>
      <c r="Y60" s="15">
        <v>1.0576574336052264E-2</v>
      </c>
      <c r="Z60" s="15">
        <v>1.2358534873063882E-2</v>
      </c>
      <c r="AA60" s="15">
        <v>1.5804597665374745E-2</v>
      </c>
      <c r="AB60" s="15">
        <v>1.1166415326141784E-2</v>
      </c>
      <c r="AC60" s="15">
        <v>9.95226348723003E-3</v>
      </c>
      <c r="AD60" s="15">
        <v>9.2444049232042677E-3</v>
      </c>
      <c r="AE60" s="15">
        <v>8.9808875355596104E-3</v>
      </c>
      <c r="AF60" s="15">
        <v>7.9961948358515927E-3</v>
      </c>
      <c r="AG60" s="15">
        <v>9.1880936739592162E-3</v>
      </c>
      <c r="AH60" s="15">
        <v>8.4553842880572532E-3</v>
      </c>
      <c r="AI60" s="15">
        <v>1.5990574192127491E-2</v>
      </c>
      <c r="AJ60" s="15">
        <v>1.6530392604081054E-2</v>
      </c>
      <c r="AK60" s="15">
        <v>1.2032630992074732E-2</v>
      </c>
      <c r="AL60" s="15">
        <v>7.8212148604917056E-3</v>
      </c>
      <c r="AM60" s="15">
        <v>5.9465400581603821E-3</v>
      </c>
      <c r="AN60" s="15">
        <v>6.905078415036554E-3</v>
      </c>
      <c r="AO60" s="15">
        <v>1.8620669930959063E-2</v>
      </c>
      <c r="AP60" s="15">
        <v>8.5473295480144231E-3</v>
      </c>
      <c r="AQ60" s="15">
        <v>8.6966901301157255E-3</v>
      </c>
      <c r="AR60" s="15">
        <v>2.8420016244968677E-3</v>
      </c>
      <c r="AS60" s="15">
        <v>3.40018042064867E-3</v>
      </c>
      <c r="AT60" s="15">
        <v>4.1536405223398468E-3</v>
      </c>
      <c r="AU60" s="15">
        <v>6.0488132011024404E-3</v>
      </c>
      <c r="AV60" s="15">
        <v>5.2940919263535294E-3</v>
      </c>
      <c r="AW60" s="15">
        <v>3.5180636281425856E-2</v>
      </c>
      <c r="AX60" s="15">
        <v>2.9637659543456213E-3</v>
      </c>
      <c r="AY60" s="15">
        <v>2.5659987500278405E-3</v>
      </c>
      <c r="AZ60" s="15">
        <v>2.2440252388566391E-3</v>
      </c>
      <c r="BA60" s="15">
        <v>1.4620925857093451E-3</v>
      </c>
      <c r="BB60" s="15">
        <v>1.7138352300516988E-3</v>
      </c>
      <c r="BC60" s="15">
        <v>3.2866404770630852E-3</v>
      </c>
      <c r="BD60" s="15">
        <v>1.9497828003356356E-3</v>
      </c>
      <c r="BE60" s="15">
        <v>3.0926999162505918E-4</v>
      </c>
      <c r="BF60" s="15">
        <v>1.0210103482250158E-3</v>
      </c>
      <c r="BG60" s="15">
        <v>1.0439039525721037</v>
      </c>
      <c r="BH60" s="15">
        <v>1.5492421906819914E-3</v>
      </c>
      <c r="BI60" s="15">
        <v>2.9831815173053649E-3</v>
      </c>
      <c r="BJ60" s="15">
        <v>1.8479898882759335E-3</v>
      </c>
      <c r="BK60" s="15">
        <v>5.6070590100925851E-4</v>
      </c>
      <c r="BL60" s="15">
        <v>7.733816207646807E-3</v>
      </c>
      <c r="BM60" s="15">
        <v>5.7648909346848807E-3</v>
      </c>
      <c r="BN60" s="15">
        <v>2.085581099336673E-3</v>
      </c>
      <c r="BO60" s="15">
        <v>9.4922772037320854E-3</v>
      </c>
      <c r="BP60" s="15">
        <v>1.6144496635130347E-3</v>
      </c>
      <c r="BQ60" s="15">
        <v>2.0813082171224754E-3</v>
      </c>
      <c r="BR60" s="15">
        <v>2.1638610844015521E-3</v>
      </c>
      <c r="BS60" s="15">
        <v>0</v>
      </c>
    </row>
    <row r="61" spans="1:71" x14ac:dyDescent="0.2">
      <c r="A61" s="24" t="s">
        <v>135</v>
      </c>
      <c r="B61" s="24" t="s">
        <v>406</v>
      </c>
      <c r="C61">
        <f t="shared" si="2"/>
        <v>57</v>
      </c>
      <c r="D61" s="15">
        <v>4.6676056831867685E-3</v>
      </c>
      <c r="E61" s="15">
        <v>9.6798343257082468E-3</v>
      </c>
      <c r="F61" s="15">
        <v>5.7942445731825306E-3</v>
      </c>
      <c r="G61" s="15">
        <v>9.1423849929852408E-3</v>
      </c>
      <c r="H61" s="15">
        <v>1.4757433429304828E-2</v>
      </c>
      <c r="I61" s="15">
        <v>7.1764661630936031E-3</v>
      </c>
      <c r="J61" s="15">
        <v>7.999606241598756E-3</v>
      </c>
      <c r="K61" s="15">
        <v>2.0237185302860269E-2</v>
      </c>
      <c r="L61" s="15">
        <v>9.2507115875609565E-3</v>
      </c>
      <c r="M61" s="15">
        <v>2.2722193674351791E-2</v>
      </c>
      <c r="N61" s="15">
        <v>8.3156744800878146E-2</v>
      </c>
      <c r="O61" s="15">
        <v>2.5827249324958279E-2</v>
      </c>
      <c r="P61" s="15">
        <v>9.2194152827720088E-3</v>
      </c>
      <c r="Q61" s="15">
        <v>1.3032987403231779E-2</v>
      </c>
      <c r="R61" s="15">
        <v>3.1253870229960012E-2</v>
      </c>
      <c r="S61" s="15">
        <v>8.2856480089382404E-3</v>
      </c>
      <c r="T61" s="15">
        <v>1.5008837478829192E-2</v>
      </c>
      <c r="U61" s="15">
        <v>1.0211507667553268E-2</v>
      </c>
      <c r="V61" s="15">
        <v>8.2270211357955026E-3</v>
      </c>
      <c r="W61" s="15">
        <v>8.8832113038235187E-3</v>
      </c>
      <c r="X61" s="15">
        <v>7.7543467296945622E-3</v>
      </c>
      <c r="Y61" s="15">
        <v>1.5017836224768873E-2</v>
      </c>
      <c r="Z61" s="15">
        <v>3.8959996444949553E-2</v>
      </c>
      <c r="AA61" s="15">
        <v>4.1140039089578306E-2</v>
      </c>
      <c r="AB61" s="15">
        <v>1.2664123674449293E-2</v>
      </c>
      <c r="AC61" s="15">
        <v>1.1934216853907239E-2</v>
      </c>
      <c r="AD61" s="15">
        <v>1.074729241025296E-2</v>
      </c>
      <c r="AE61" s="15">
        <v>7.4880700972170464E-3</v>
      </c>
      <c r="AF61" s="15">
        <v>1.2721610671995221E-2</v>
      </c>
      <c r="AG61" s="15">
        <v>2.6269465636489724E-2</v>
      </c>
      <c r="AH61" s="15">
        <v>1.7482755279974335E-2</v>
      </c>
      <c r="AI61" s="15">
        <v>1.2379126214669335E-2</v>
      </c>
      <c r="AJ61" s="15">
        <v>4.0859635640456034E-2</v>
      </c>
      <c r="AK61" s="15">
        <v>9.998568481049951E-3</v>
      </c>
      <c r="AL61" s="15">
        <v>1.357568460388398E-2</v>
      </c>
      <c r="AM61" s="15">
        <v>1.2520677184231731E-2</v>
      </c>
      <c r="AN61" s="15">
        <v>8.9703579679622711E-3</v>
      </c>
      <c r="AO61" s="15">
        <v>2.5369444844360982E-2</v>
      </c>
      <c r="AP61" s="15">
        <v>7.9672050553869379E-3</v>
      </c>
      <c r="AQ61" s="15">
        <v>9.2245953808911853E-3</v>
      </c>
      <c r="AR61" s="15">
        <v>2.3450905371035041E-2</v>
      </c>
      <c r="AS61" s="15">
        <v>2.3133753066707057E-2</v>
      </c>
      <c r="AT61" s="15">
        <v>8.3352236705282502E-3</v>
      </c>
      <c r="AU61" s="15">
        <v>7.7539299507316094E-3</v>
      </c>
      <c r="AV61" s="15">
        <v>1.3306332587787311E-2</v>
      </c>
      <c r="AW61" s="15">
        <v>1.5418103422360286E-2</v>
      </c>
      <c r="AX61" s="15">
        <v>2.1678096028981204E-2</v>
      </c>
      <c r="AY61" s="15">
        <v>1.7426518464581656E-2</v>
      </c>
      <c r="AZ61" s="15">
        <v>5.4117822237542065E-2</v>
      </c>
      <c r="BA61" s="15">
        <v>6.4414294579982392E-2</v>
      </c>
      <c r="BB61" s="15">
        <v>3.2028135003384021E-2</v>
      </c>
      <c r="BC61" s="15">
        <v>1.8428038194318101E-2</v>
      </c>
      <c r="BD61" s="15">
        <v>2.2842522510709236E-2</v>
      </c>
      <c r="BE61" s="15">
        <v>2.927614491743957E-3</v>
      </c>
      <c r="BF61" s="15">
        <v>2.6670499881109651E-2</v>
      </c>
      <c r="BG61" s="15">
        <v>1.250073393113856E-2</v>
      </c>
      <c r="BH61" s="15">
        <v>1.0459036764226453</v>
      </c>
      <c r="BI61" s="15">
        <v>2.8492865017288586E-2</v>
      </c>
      <c r="BJ61" s="15">
        <v>1.1358900145297677E-2</v>
      </c>
      <c r="BK61" s="15">
        <v>7.4867290352826701E-3</v>
      </c>
      <c r="BL61" s="15">
        <v>9.3574233498399158E-3</v>
      </c>
      <c r="BM61" s="15">
        <v>4.5595383025091082E-3</v>
      </c>
      <c r="BN61" s="15">
        <v>2.7676077848638785E-2</v>
      </c>
      <c r="BO61" s="15">
        <v>9.9803386134377035E-3</v>
      </c>
      <c r="BP61" s="15">
        <v>6.0186021632457161E-3</v>
      </c>
      <c r="BQ61" s="15">
        <v>4.9772791387142787E-2</v>
      </c>
      <c r="BR61" s="15">
        <v>1.7761520198268606E-2</v>
      </c>
      <c r="BS61" s="15">
        <v>0</v>
      </c>
    </row>
    <row r="62" spans="1:71" x14ac:dyDescent="0.2">
      <c r="A62" s="24" t="s">
        <v>136</v>
      </c>
      <c r="B62" s="25" t="s">
        <v>408</v>
      </c>
      <c r="C62">
        <f t="shared" si="2"/>
        <v>58</v>
      </c>
      <c r="D62" s="15">
        <v>2.5780159734939672E-3</v>
      </c>
      <c r="E62" s="15">
        <v>2.5349004828207982E-3</v>
      </c>
      <c r="F62" s="15">
        <v>2.202265639626372E-3</v>
      </c>
      <c r="G62" s="15">
        <v>9.2223586334411831E-3</v>
      </c>
      <c r="H62" s="15">
        <v>4.6174068933249691E-2</v>
      </c>
      <c r="I62" s="15">
        <v>1.4757742303033394E-2</v>
      </c>
      <c r="J62" s="15">
        <v>1.3952521485800741E-2</v>
      </c>
      <c r="K62" s="15">
        <v>4.4985946373067775E-3</v>
      </c>
      <c r="L62" s="15">
        <v>6.5077944233435025E-3</v>
      </c>
      <c r="M62" s="15">
        <v>5.8517408051221116E-3</v>
      </c>
      <c r="N62" s="15">
        <v>6.7565300830567769E-3</v>
      </c>
      <c r="O62" s="15">
        <v>4.2942030198443483E-3</v>
      </c>
      <c r="P62" s="15">
        <v>3.5326654172417966E-3</v>
      </c>
      <c r="Q62" s="15">
        <v>3.1922899642321937E-3</v>
      </c>
      <c r="R62" s="15">
        <v>3.9580586423193847E-3</v>
      </c>
      <c r="S62" s="15">
        <v>6.1332684270999152E-3</v>
      </c>
      <c r="T62" s="15">
        <v>9.0138205846814114E-3</v>
      </c>
      <c r="U62" s="15">
        <v>8.2906013603414284E-3</v>
      </c>
      <c r="V62" s="15">
        <v>1.2382536232505612E-2</v>
      </c>
      <c r="W62" s="15">
        <v>4.3159454668420232E-3</v>
      </c>
      <c r="X62" s="15">
        <v>5.3781961291238896E-3</v>
      </c>
      <c r="Y62" s="15">
        <v>6.6019253390723603E-3</v>
      </c>
      <c r="Z62" s="15">
        <v>4.85506895973308E-3</v>
      </c>
      <c r="AA62" s="15">
        <v>4.6273164295872436E-3</v>
      </c>
      <c r="AB62" s="15">
        <v>6.2906297056364267E-3</v>
      </c>
      <c r="AC62" s="15">
        <v>7.3268024442394442E-3</v>
      </c>
      <c r="AD62" s="15">
        <v>1.149146341458563E-2</v>
      </c>
      <c r="AE62" s="15">
        <v>7.7663259215866882E-3</v>
      </c>
      <c r="AF62" s="15">
        <v>7.8930293275373976E-3</v>
      </c>
      <c r="AG62" s="15">
        <v>5.4231333164680342E-3</v>
      </c>
      <c r="AH62" s="15">
        <v>5.2777209133006622E-3</v>
      </c>
      <c r="AI62" s="15">
        <v>6.4997230203808522E-3</v>
      </c>
      <c r="AJ62" s="15">
        <v>1.0346656705793654E-2</v>
      </c>
      <c r="AK62" s="15">
        <v>7.6452886609301345E-3</v>
      </c>
      <c r="AL62" s="15">
        <v>9.6112329259847619E-3</v>
      </c>
      <c r="AM62" s="15">
        <v>4.7391847532120565E-3</v>
      </c>
      <c r="AN62" s="15">
        <v>6.1157974205385641E-3</v>
      </c>
      <c r="AO62" s="15">
        <v>6.1420647508366741E-3</v>
      </c>
      <c r="AP62" s="15">
        <v>1.1281326482888619E-2</v>
      </c>
      <c r="AQ62" s="15">
        <v>6.4004239964559903E-3</v>
      </c>
      <c r="AR62" s="15">
        <v>4.7562531906625667E-3</v>
      </c>
      <c r="AS62" s="15">
        <v>6.1936994894415719E-3</v>
      </c>
      <c r="AT62" s="15">
        <v>9.2998428165313365E-3</v>
      </c>
      <c r="AU62" s="15">
        <v>2.4787237132630324E-2</v>
      </c>
      <c r="AV62" s="15">
        <v>3.5987524357425103E-2</v>
      </c>
      <c r="AW62" s="15">
        <v>1.049659984292497E-2</v>
      </c>
      <c r="AX62" s="15">
        <v>5.2718051795798545E-3</v>
      </c>
      <c r="AY62" s="15">
        <v>4.7900868958730925E-3</v>
      </c>
      <c r="AZ62" s="15">
        <v>2.0853971879865384E-2</v>
      </c>
      <c r="BA62" s="15">
        <v>1.64255265833806E-2</v>
      </c>
      <c r="BB62" s="15">
        <v>1.6185413134134498E-2</v>
      </c>
      <c r="BC62" s="15">
        <v>1.065345777788633E-2</v>
      </c>
      <c r="BD62" s="15">
        <v>2.8680517731009087E-3</v>
      </c>
      <c r="BE62" s="15">
        <v>5.1849217190498098E-4</v>
      </c>
      <c r="BF62" s="15">
        <v>3.5523661060195143E-3</v>
      </c>
      <c r="BG62" s="15">
        <v>8.3589346966656559E-3</v>
      </c>
      <c r="BH62" s="15">
        <v>9.1451891075141727E-3</v>
      </c>
      <c r="BI62" s="15">
        <v>1.0183926250473261</v>
      </c>
      <c r="BJ62" s="15">
        <v>3.7839361100398625E-3</v>
      </c>
      <c r="BK62" s="15">
        <v>3.9875836983393398E-3</v>
      </c>
      <c r="BL62" s="15">
        <v>3.1830675937857722E-3</v>
      </c>
      <c r="BM62" s="15">
        <v>2.7894523748308079E-3</v>
      </c>
      <c r="BN62" s="15">
        <v>1.0511006303313763E-2</v>
      </c>
      <c r="BO62" s="15">
        <v>5.1627590969628434E-3</v>
      </c>
      <c r="BP62" s="15">
        <v>3.2431839697385943E-3</v>
      </c>
      <c r="BQ62" s="15">
        <v>9.5877909540872611E-3</v>
      </c>
      <c r="BR62" s="15">
        <v>4.6112327216558295E-3</v>
      </c>
      <c r="BS62" s="15">
        <v>0</v>
      </c>
    </row>
    <row r="63" spans="1:71" x14ac:dyDescent="0.2">
      <c r="A63" s="24" t="s">
        <v>137</v>
      </c>
      <c r="B63" s="24" t="s">
        <v>410</v>
      </c>
      <c r="C63">
        <f t="shared" si="2"/>
        <v>59</v>
      </c>
      <c r="D63" s="15">
        <v>7.5354472336060067E-3</v>
      </c>
      <c r="E63" s="15">
        <v>8.9380150308440553E-3</v>
      </c>
      <c r="F63" s="15">
        <v>4.9319021756272265E-3</v>
      </c>
      <c r="G63" s="15">
        <v>3.6162858281407841E-2</v>
      </c>
      <c r="H63" s="15">
        <v>2.1743410486575295E-2</v>
      </c>
      <c r="I63" s="15">
        <v>1.994672987245415E-2</v>
      </c>
      <c r="J63" s="15">
        <v>2.6414463014830469E-2</v>
      </c>
      <c r="K63" s="15">
        <v>1.7276552854926887E-2</v>
      </c>
      <c r="L63" s="15">
        <v>1.9147789707040258E-2</v>
      </c>
      <c r="M63" s="15">
        <v>1.8717939289426888E-2</v>
      </c>
      <c r="N63" s="15">
        <v>2.9524762050587131E-2</v>
      </c>
      <c r="O63" s="15">
        <v>2.2467079980435678E-2</v>
      </c>
      <c r="P63" s="15">
        <v>1.6175724188477437E-2</v>
      </c>
      <c r="Q63" s="15">
        <v>1.4193432718575039E-2</v>
      </c>
      <c r="R63" s="15">
        <v>1.9633406099850072E-2</v>
      </c>
      <c r="S63" s="15">
        <v>1.2561267729189595E-2</v>
      </c>
      <c r="T63" s="15">
        <v>2.0894921958678109E-2</v>
      </c>
      <c r="U63" s="15">
        <v>1.3824462766230372E-2</v>
      </c>
      <c r="V63" s="15">
        <v>1.2697980308643532E-2</v>
      </c>
      <c r="W63" s="15">
        <v>2.0457247239510264E-2</v>
      </c>
      <c r="X63" s="15">
        <v>1.5257436272669104E-2</v>
      </c>
      <c r="Y63" s="15">
        <v>2.4614570372198351E-2</v>
      </c>
      <c r="Z63" s="15">
        <v>2.280995231769832E-2</v>
      </c>
      <c r="AA63" s="15">
        <v>3.2070321684690969E-2</v>
      </c>
      <c r="AB63" s="15">
        <v>1.8901671713787416E-2</v>
      </c>
      <c r="AC63" s="15">
        <v>2.4587388648766764E-2</v>
      </c>
      <c r="AD63" s="15">
        <v>2.0818543652578056E-2</v>
      </c>
      <c r="AE63" s="15">
        <v>2.276473796136752E-2</v>
      </c>
      <c r="AF63" s="15">
        <v>1.993264531650964E-2</v>
      </c>
      <c r="AG63" s="15">
        <v>2.363160680356401E-2</v>
      </c>
      <c r="AH63" s="15">
        <v>2.3131017347421793E-2</v>
      </c>
      <c r="AI63" s="15">
        <v>2.994250227756939E-2</v>
      </c>
      <c r="AJ63" s="15">
        <v>2.6106741235844885E-2</v>
      </c>
      <c r="AK63" s="15">
        <v>1.8439030002957355E-2</v>
      </c>
      <c r="AL63" s="15">
        <v>1.4875211452564959E-2</v>
      </c>
      <c r="AM63" s="15">
        <v>1.4698270380933402E-2</v>
      </c>
      <c r="AN63" s="15">
        <v>1.8071155980388238E-2</v>
      </c>
      <c r="AO63" s="15">
        <v>2.6120102898933541E-2</v>
      </c>
      <c r="AP63" s="15">
        <v>1.2738408504822869E-2</v>
      </c>
      <c r="AQ63" s="15">
        <v>1.426892766252673E-2</v>
      </c>
      <c r="AR63" s="15">
        <v>2.0734215154180946E-2</v>
      </c>
      <c r="AS63" s="15">
        <v>3.7364286366089433E-2</v>
      </c>
      <c r="AT63" s="15">
        <v>1.5279189640707966E-2</v>
      </c>
      <c r="AU63" s="15">
        <v>1.446047968868969E-2</v>
      </c>
      <c r="AV63" s="15">
        <v>3.8696360833099672E-2</v>
      </c>
      <c r="AW63" s="15">
        <v>3.3643140918749488E-2</v>
      </c>
      <c r="AX63" s="15">
        <v>4.5323351471579704E-2</v>
      </c>
      <c r="AY63" s="15">
        <v>1.83468409526003E-2</v>
      </c>
      <c r="AZ63" s="15">
        <v>2.7049880101934667E-2</v>
      </c>
      <c r="BA63" s="15">
        <v>3.8373581545158332E-2</v>
      </c>
      <c r="BB63" s="15">
        <v>0.12736008180266434</v>
      </c>
      <c r="BC63" s="15">
        <v>5.0594986795083834E-2</v>
      </c>
      <c r="BD63" s="15">
        <v>4.3113411047606347E-2</v>
      </c>
      <c r="BE63" s="15">
        <v>4.8002439864958833E-3</v>
      </c>
      <c r="BF63" s="15">
        <v>2.7932037161744441E-2</v>
      </c>
      <c r="BG63" s="15">
        <v>1.7652467920201767E-2</v>
      </c>
      <c r="BH63" s="15">
        <v>3.0095030961696533E-2</v>
      </c>
      <c r="BI63" s="15">
        <v>2.1469260838771903E-2</v>
      </c>
      <c r="BJ63" s="15">
        <v>1.0323132496214276</v>
      </c>
      <c r="BK63" s="15">
        <v>1.337970755346205E-2</v>
      </c>
      <c r="BL63" s="15">
        <v>4.0238110870087843E-2</v>
      </c>
      <c r="BM63" s="15">
        <v>3.6970911431821442E-2</v>
      </c>
      <c r="BN63" s="15">
        <v>3.9718376844023476E-2</v>
      </c>
      <c r="BO63" s="15">
        <v>5.5992036127168868E-2</v>
      </c>
      <c r="BP63" s="15">
        <v>2.551202822671941E-2</v>
      </c>
      <c r="BQ63" s="15">
        <v>3.9531861200209829E-2</v>
      </c>
      <c r="BR63" s="15">
        <v>5.2645300422380407E-2</v>
      </c>
      <c r="BS63" s="15">
        <v>0</v>
      </c>
    </row>
    <row r="64" spans="1:71" x14ac:dyDescent="0.2">
      <c r="A64" s="24" t="s">
        <v>138</v>
      </c>
      <c r="B64" s="24" t="s">
        <v>412</v>
      </c>
      <c r="C64">
        <f t="shared" si="2"/>
        <v>60</v>
      </c>
      <c r="D64" s="15">
        <v>1.9246787710145723E-3</v>
      </c>
      <c r="E64" s="15">
        <v>2.111716286779931E-3</v>
      </c>
      <c r="F64" s="15">
        <v>1.2228242401783438E-3</v>
      </c>
      <c r="G64" s="15">
        <v>3.1075388177294735E-3</v>
      </c>
      <c r="H64" s="15">
        <v>5.0892098647128655E-3</v>
      </c>
      <c r="I64" s="15">
        <v>4.5481802538174815E-3</v>
      </c>
      <c r="J64" s="15">
        <v>5.1450176977572582E-3</v>
      </c>
      <c r="K64" s="15">
        <v>4.9158068687239782E-3</v>
      </c>
      <c r="L64" s="15">
        <v>5.4828767274708026E-3</v>
      </c>
      <c r="M64" s="15">
        <v>4.7854348624578559E-3</v>
      </c>
      <c r="N64" s="15">
        <v>5.9885831196711337E-3</v>
      </c>
      <c r="O64" s="15">
        <v>1.1990487356409384E-2</v>
      </c>
      <c r="P64" s="15">
        <v>3.4380853003835136E-3</v>
      </c>
      <c r="Q64" s="15">
        <v>2.9171228848882008E-3</v>
      </c>
      <c r="R64" s="15">
        <v>4.2655396406059004E-3</v>
      </c>
      <c r="S64" s="15">
        <v>5.0635072112103149E-3</v>
      </c>
      <c r="T64" s="15">
        <v>8.6520937473492567E-3</v>
      </c>
      <c r="U64" s="15">
        <v>3.7772174502567046E-3</v>
      </c>
      <c r="V64" s="15">
        <v>3.1483177194583452E-3</v>
      </c>
      <c r="W64" s="15">
        <v>2.9770446108024289E-3</v>
      </c>
      <c r="X64" s="15">
        <v>4.6674329929946709E-3</v>
      </c>
      <c r="Y64" s="15">
        <v>5.9448673056226873E-3</v>
      </c>
      <c r="Z64" s="15">
        <v>4.5999719458605119E-3</v>
      </c>
      <c r="AA64" s="15">
        <v>6.8453052108959321E-3</v>
      </c>
      <c r="AB64" s="15">
        <v>5.0880117664669957E-3</v>
      </c>
      <c r="AC64" s="15">
        <v>8.993528820158251E-3</v>
      </c>
      <c r="AD64" s="15">
        <v>5.2347827463916606E-3</v>
      </c>
      <c r="AE64" s="15">
        <v>4.344043034083353E-3</v>
      </c>
      <c r="AF64" s="15">
        <v>5.2856358005043038E-3</v>
      </c>
      <c r="AG64" s="15">
        <v>4.5702192570381672E-3</v>
      </c>
      <c r="AH64" s="15">
        <v>4.6947081503340739E-3</v>
      </c>
      <c r="AI64" s="15">
        <v>5.3557353992275038E-3</v>
      </c>
      <c r="AJ64" s="15">
        <v>9.1467222980984048E-3</v>
      </c>
      <c r="AK64" s="15">
        <v>6.9351263330664718E-3</v>
      </c>
      <c r="AL64" s="15">
        <v>5.4352812986067254E-3</v>
      </c>
      <c r="AM64" s="15">
        <v>3.496441325065827E-3</v>
      </c>
      <c r="AN64" s="15">
        <v>5.7685615357951662E-3</v>
      </c>
      <c r="AO64" s="15">
        <v>3.9532761138918963E-3</v>
      </c>
      <c r="AP64" s="15">
        <v>8.950187063850935E-3</v>
      </c>
      <c r="AQ64" s="15">
        <v>3.9009637693979966E-3</v>
      </c>
      <c r="AR64" s="15">
        <v>6.9314505847688692E-3</v>
      </c>
      <c r="AS64" s="15">
        <v>7.3918733102766362E-3</v>
      </c>
      <c r="AT64" s="15">
        <v>7.1257444627387491E-3</v>
      </c>
      <c r="AU64" s="15">
        <v>5.7991045439951816E-3</v>
      </c>
      <c r="AV64" s="15">
        <v>1.0413607443093961E-2</v>
      </c>
      <c r="AW64" s="15">
        <v>2.6492322554510013E-2</v>
      </c>
      <c r="AX64" s="15">
        <v>6.5802389954698216E-3</v>
      </c>
      <c r="AY64" s="15">
        <v>4.9062882916882542E-3</v>
      </c>
      <c r="AZ64" s="15">
        <v>5.160568873980996E-3</v>
      </c>
      <c r="BA64" s="15">
        <v>1.0662815977784047E-2</v>
      </c>
      <c r="BB64" s="15">
        <v>7.2512054614208236E-3</v>
      </c>
      <c r="BC64" s="15">
        <v>5.3655914792599081E-3</v>
      </c>
      <c r="BD64" s="15">
        <v>1.1253440407095413E-2</v>
      </c>
      <c r="BE64" s="15">
        <v>1.00033410910707E-3</v>
      </c>
      <c r="BF64" s="15">
        <v>5.9952768432324317E-3</v>
      </c>
      <c r="BG64" s="15">
        <v>2.0983000271419796E-3</v>
      </c>
      <c r="BH64" s="15">
        <v>7.2411842973046057E-3</v>
      </c>
      <c r="BI64" s="15">
        <v>4.7620807944135394E-3</v>
      </c>
      <c r="BJ64" s="15">
        <v>4.8368579292593743E-3</v>
      </c>
      <c r="BK64" s="15">
        <v>1.0021478817500671</v>
      </c>
      <c r="BL64" s="15">
        <v>1.1557134475366318E-2</v>
      </c>
      <c r="BM64" s="15">
        <v>1.0714262451922911E-2</v>
      </c>
      <c r="BN64" s="15">
        <v>1.3797049007970057E-2</v>
      </c>
      <c r="BO64" s="15">
        <v>8.3343753925939033E-3</v>
      </c>
      <c r="BP64" s="15">
        <v>1.7777364862218968E-3</v>
      </c>
      <c r="BQ64" s="15">
        <v>6.5224393570515937E-3</v>
      </c>
      <c r="BR64" s="15">
        <v>2.7554915626802545E-3</v>
      </c>
      <c r="BS64" s="15">
        <v>0</v>
      </c>
    </row>
    <row r="65" spans="1:74" x14ac:dyDescent="0.2">
      <c r="A65" s="24" t="s">
        <v>139</v>
      </c>
      <c r="B65" s="24" t="s">
        <v>414</v>
      </c>
      <c r="C65">
        <f t="shared" si="2"/>
        <v>61</v>
      </c>
      <c r="D65" s="15">
        <v>2.0930723458058081E-3</v>
      </c>
      <c r="E65" s="15">
        <v>2.5274768988830299E-3</v>
      </c>
      <c r="F65" s="15">
        <v>1.41328268659828E-3</v>
      </c>
      <c r="G65" s="15">
        <v>3.8126317002240692E-3</v>
      </c>
      <c r="H65" s="15">
        <v>7.9653324621320777E-3</v>
      </c>
      <c r="I65" s="15">
        <v>6.1796362970585866E-3</v>
      </c>
      <c r="J65" s="15">
        <v>5.3504074542692253E-3</v>
      </c>
      <c r="K65" s="15">
        <v>5.025451786818594E-3</v>
      </c>
      <c r="L65" s="15">
        <v>4.4694057340326117E-3</v>
      </c>
      <c r="M65" s="15">
        <v>6.1707973297194961E-3</v>
      </c>
      <c r="N65" s="15">
        <v>1.1835157867638911E-2</v>
      </c>
      <c r="O65" s="15">
        <v>6.9269692753788905E-3</v>
      </c>
      <c r="P65" s="15">
        <v>3.0099405972053412E-3</v>
      </c>
      <c r="Q65" s="15">
        <v>2.7433534197390617E-3</v>
      </c>
      <c r="R65" s="15">
        <v>4.8404375871631024E-3</v>
      </c>
      <c r="S65" s="15">
        <v>4.0053010039104624E-3</v>
      </c>
      <c r="T65" s="15">
        <v>5.178646399869747E-3</v>
      </c>
      <c r="U65" s="15">
        <v>2.8705994620849889E-3</v>
      </c>
      <c r="V65" s="15">
        <v>3.8041089045242845E-3</v>
      </c>
      <c r="W65" s="15">
        <v>3.7395771376998038E-3</v>
      </c>
      <c r="X65" s="15">
        <v>5.6245631777207972E-3</v>
      </c>
      <c r="Y65" s="15">
        <v>6.2124727936089235E-3</v>
      </c>
      <c r="Z65" s="15">
        <v>7.9953024590136024E-3</v>
      </c>
      <c r="AA65" s="15">
        <v>9.1650085255154633E-3</v>
      </c>
      <c r="AB65" s="15">
        <v>4.3199113644047903E-3</v>
      </c>
      <c r="AC65" s="15">
        <v>4.9370779374146587E-3</v>
      </c>
      <c r="AD65" s="15">
        <v>7.6362360344639493E-3</v>
      </c>
      <c r="AE65" s="15">
        <v>5.6655625103215323E-3</v>
      </c>
      <c r="AF65" s="15">
        <v>4.4188651651628497E-3</v>
      </c>
      <c r="AG65" s="15">
        <v>5.3035938055459621E-3</v>
      </c>
      <c r="AH65" s="15">
        <v>5.8669406221861058E-3</v>
      </c>
      <c r="AI65" s="15">
        <v>4.841074801095243E-3</v>
      </c>
      <c r="AJ65" s="15">
        <v>8.3662676645916111E-3</v>
      </c>
      <c r="AK65" s="15">
        <v>4.7016248075301154E-3</v>
      </c>
      <c r="AL65" s="15">
        <v>3.8571427673854751E-3</v>
      </c>
      <c r="AM65" s="15">
        <v>3.2108286003168086E-3</v>
      </c>
      <c r="AN65" s="15">
        <v>3.3412569412951012E-3</v>
      </c>
      <c r="AO65" s="15">
        <v>5.1857978949814941E-3</v>
      </c>
      <c r="AP65" s="15">
        <v>3.3114041951697419E-3</v>
      </c>
      <c r="AQ65" s="15">
        <v>2.8469631003341881E-3</v>
      </c>
      <c r="AR65" s="15">
        <v>4.8737198714045755E-3</v>
      </c>
      <c r="AS65" s="15">
        <v>4.9768354912857193E-3</v>
      </c>
      <c r="AT65" s="15">
        <v>3.5509332363909975E-3</v>
      </c>
      <c r="AU65" s="15">
        <v>7.1452841802028847E-3</v>
      </c>
      <c r="AV65" s="15">
        <v>7.8295843318831743E-3</v>
      </c>
      <c r="AW65" s="15">
        <v>5.5859851826266004E-3</v>
      </c>
      <c r="AX65" s="15">
        <v>4.7109928058841587E-3</v>
      </c>
      <c r="AY65" s="15">
        <v>3.54450606311738E-3</v>
      </c>
      <c r="AZ65" s="15">
        <v>7.3400029075079802E-3</v>
      </c>
      <c r="BA65" s="15">
        <v>1.0677410024267338E-2</v>
      </c>
      <c r="BB65" s="15">
        <v>5.7174032041841629E-3</v>
      </c>
      <c r="BC65" s="15">
        <v>4.2615433432130036E-3</v>
      </c>
      <c r="BD65" s="15">
        <v>4.2399499977370586E-3</v>
      </c>
      <c r="BE65" s="15">
        <v>6.5438876901878073E-4</v>
      </c>
      <c r="BF65" s="15">
        <v>6.4943059703362303E-3</v>
      </c>
      <c r="BG65" s="15">
        <v>8.5976569123486328E-3</v>
      </c>
      <c r="BH65" s="15">
        <v>8.121839218394886E-3</v>
      </c>
      <c r="BI65" s="15">
        <v>4.5991058195750615E-3</v>
      </c>
      <c r="BJ65" s="15">
        <v>3.6907883808625281E-3</v>
      </c>
      <c r="BK65" s="15">
        <v>2.3406680381035218E-3</v>
      </c>
      <c r="BL65" s="15">
        <v>1.003007476304171</v>
      </c>
      <c r="BM65" s="15">
        <v>1.5804783807686561E-3</v>
      </c>
      <c r="BN65" s="15">
        <v>4.5943131920424436E-3</v>
      </c>
      <c r="BO65" s="15">
        <v>2.9472678786286281E-3</v>
      </c>
      <c r="BP65" s="15">
        <v>2.7241850808110129E-3</v>
      </c>
      <c r="BQ65" s="15">
        <v>7.7416050932294245E-3</v>
      </c>
      <c r="BR65" s="15">
        <v>5.8645647136742578E-3</v>
      </c>
      <c r="BS65" s="15">
        <v>0</v>
      </c>
    </row>
    <row r="66" spans="1:74" x14ac:dyDescent="0.2">
      <c r="A66" s="24" t="s">
        <v>140</v>
      </c>
      <c r="B66" s="24" t="s">
        <v>48</v>
      </c>
      <c r="C66">
        <f t="shared" si="2"/>
        <v>62</v>
      </c>
      <c r="D66" s="15">
        <v>1.0869108335973605E-4</v>
      </c>
      <c r="E66" s="15">
        <v>1.0846736744367919E-4</v>
      </c>
      <c r="F66" s="15">
        <v>3.7472996815851436E-5</v>
      </c>
      <c r="G66" s="15">
        <v>1.9683006770066861E-4</v>
      </c>
      <c r="H66" s="15">
        <v>1.971956718239412E-4</v>
      </c>
      <c r="I66" s="15">
        <v>8.7916836263553688E-4</v>
      </c>
      <c r="J66" s="15">
        <v>2.046830237370619E-4</v>
      </c>
      <c r="K66" s="15">
        <v>2.6999994582204589E-4</v>
      </c>
      <c r="L66" s="15">
        <v>2.1018749831393772E-4</v>
      </c>
      <c r="M66" s="15">
        <v>2.1329225819479577E-4</v>
      </c>
      <c r="N66" s="15">
        <v>6.3669253515054541E-4</v>
      </c>
      <c r="O66" s="15">
        <v>6.2066265692623955E-4</v>
      </c>
      <c r="P66" s="15">
        <v>1.3315887838444111E-4</v>
      </c>
      <c r="Q66" s="15">
        <v>1.9166194694734029E-4</v>
      </c>
      <c r="R66" s="15">
        <v>3.87516985955119E-4</v>
      </c>
      <c r="S66" s="15">
        <v>2.7557916789177099E-4</v>
      </c>
      <c r="T66" s="15">
        <v>3.0740072237077847E-4</v>
      </c>
      <c r="U66" s="15">
        <v>1.4388114273855334E-4</v>
      </c>
      <c r="V66" s="15">
        <v>9.5210380788638649E-5</v>
      </c>
      <c r="W66" s="15">
        <v>1.2622807540277827E-4</v>
      </c>
      <c r="X66" s="15">
        <v>4.3807437294927822E-4</v>
      </c>
      <c r="Y66" s="15">
        <v>3.5035653859056713E-4</v>
      </c>
      <c r="Z66" s="15">
        <v>8.6985104151942325E-4</v>
      </c>
      <c r="AA66" s="15">
        <v>1.5890979284306501E-3</v>
      </c>
      <c r="AB66" s="15">
        <v>3.1391971484418148E-4</v>
      </c>
      <c r="AC66" s="15">
        <v>3.2153846502954602E-4</v>
      </c>
      <c r="AD66" s="15">
        <v>3.8403901837385037E-4</v>
      </c>
      <c r="AE66" s="15">
        <v>9.1478360865601986E-4</v>
      </c>
      <c r="AF66" s="15">
        <v>2.3216617814460349E-4</v>
      </c>
      <c r="AG66" s="15">
        <v>3.6551472121484327E-4</v>
      </c>
      <c r="AH66" s="15">
        <v>9.9631826248668598E-4</v>
      </c>
      <c r="AI66" s="15">
        <v>6.3985072019141027E-4</v>
      </c>
      <c r="AJ66" s="15">
        <v>9.8983741580899436E-4</v>
      </c>
      <c r="AK66" s="15">
        <v>9.0025012984903409E-4</v>
      </c>
      <c r="AL66" s="15">
        <v>4.1727677667495466E-4</v>
      </c>
      <c r="AM66" s="15">
        <v>2.6360921040980643E-4</v>
      </c>
      <c r="AN66" s="15">
        <v>2.2097480606479876E-4</v>
      </c>
      <c r="AO66" s="15">
        <v>4.1401575126623851E-4</v>
      </c>
      <c r="AP66" s="15">
        <v>1.652498633480185E-4</v>
      </c>
      <c r="AQ66" s="15">
        <v>1.6160550307864864E-4</v>
      </c>
      <c r="AR66" s="15">
        <v>1.6780141868961586E-4</v>
      </c>
      <c r="AS66" s="15">
        <v>2.1152362084967899E-4</v>
      </c>
      <c r="AT66" s="15">
        <v>1.2620376578907953E-4</v>
      </c>
      <c r="AU66" s="15">
        <v>1.1785464126535416E-4</v>
      </c>
      <c r="AV66" s="15">
        <v>1.3222604120894781E-4</v>
      </c>
      <c r="AW66" s="15">
        <v>2.3624745013681441E-4</v>
      </c>
      <c r="AX66" s="15">
        <v>1.9218328325210706E-4</v>
      </c>
      <c r="AY66" s="15">
        <v>1.537198955269695E-4</v>
      </c>
      <c r="AZ66" s="15">
        <v>1.7365546685167853E-4</v>
      </c>
      <c r="BA66" s="15">
        <v>1.2034349427684535E-4</v>
      </c>
      <c r="BB66" s="15">
        <v>5.4713254623847164E-4</v>
      </c>
      <c r="BC66" s="15">
        <v>3.8539050544030245E-4</v>
      </c>
      <c r="BD66" s="15">
        <v>1.549521224054377E-4</v>
      </c>
      <c r="BE66" s="15">
        <v>1.8482076799503687E-5</v>
      </c>
      <c r="BF66" s="15">
        <v>1.8784335095826365E-4</v>
      </c>
      <c r="BG66" s="15">
        <v>3.8436447271556441E-3</v>
      </c>
      <c r="BH66" s="15">
        <v>1.7326031246100651E-4</v>
      </c>
      <c r="BI66" s="15">
        <v>3.8413947457559153E-4</v>
      </c>
      <c r="BJ66" s="15">
        <v>1.4767746941801249E-4</v>
      </c>
      <c r="BK66" s="15">
        <v>7.3193759923810743E-5</v>
      </c>
      <c r="BL66" s="15">
        <v>1.346367490827139E-4</v>
      </c>
      <c r="BM66" s="15">
        <v>1.0001088196886636</v>
      </c>
      <c r="BN66" s="15">
        <v>1.2256590038286808E-4</v>
      </c>
      <c r="BO66" s="15">
        <v>2.0800970282348137E-4</v>
      </c>
      <c r="BP66" s="15">
        <v>1.9167315620903733E-4</v>
      </c>
      <c r="BQ66" s="15">
        <v>1.8388792459777213E-4</v>
      </c>
      <c r="BR66" s="15">
        <v>1.8721102994846009E-4</v>
      </c>
      <c r="BS66" s="15">
        <v>0</v>
      </c>
    </row>
    <row r="67" spans="1:74" x14ac:dyDescent="0.2">
      <c r="A67" s="24" t="s">
        <v>141</v>
      </c>
      <c r="B67" s="24" t="s">
        <v>295</v>
      </c>
      <c r="C67">
        <f t="shared" si="2"/>
        <v>63</v>
      </c>
      <c r="D67" s="15">
        <v>7.535529727902946E-4</v>
      </c>
      <c r="E67" s="15">
        <v>8.4186109168182983E-4</v>
      </c>
      <c r="F67" s="15">
        <v>4.6786220057747009E-4</v>
      </c>
      <c r="G67" s="15">
        <v>1.7981870042276086E-3</v>
      </c>
      <c r="H67" s="15">
        <v>3.1839276669420997E-3</v>
      </c>
      <c r="I67" s="15">
        <v>4.2638655967319776E-3</v>
      </c>
      <c r="J67" s="15">
        <v>3.7497365592426188E-3</v>
      </c>
      <c r="K67" s="15">
        <v>1.6852175267375515E-3</v>
      </c>
      <c r="L67" s="15">
        <v>1.4498879177325403E-3</v>
      </c>
      <c r="M67" s="15">
        <v>1.9071537153495517E-3</v>
      </c>
      <c r="N67" s="15">
        <v>2.3854275568633639E-3</v>
      </c>
      <c r="O67" s="15">
        <v>2.051679963502806E-3</v>
      </c>
      <c r="P67" s="15">
        <v>1.201037916434428E-3</v>
      </c>
      <c r="Q67" s="15">
        <v>1.0029233588018656E-3</v>
      </c>
      <c r="R67" s="15">
        <v>1.3805310409475684E-3</v>
      </c>
      <c r="S67" s="15">
        <v>1.269210461048591E-3</v>
      </c>
      <c r="T67" s="15">
        <v>2.2701000703850924E-3</v>
      </c>
      <c r="U67" s="15">
        <v>1.1052448690415887E-3</v>
      </c>
      <c r="V67" s="15">
        <v>1.6008284547734742E-3</v>
      </c>
      <c r="W67" s="15">
        <v>1.3269786764279002E-3</v>
      </c>
      <c r="X67" s="15">
        <v>1.6398964652958024E-3</v>
      </c>
      <c r="Y67" s="15">
        <v>2.4335292601113997E-3</v>
      </c>
      <c r="Z67" s="15">
        <v>2.0965861743230388E-3</v>
      </c>
      <c r="AA67" s="15">
        <v>2.4286785478896617E-3</v>
      </c>
      <c r="AB67" s="15">
        <v>1.5211179050660013E-3</v>
      </c>
      <c r="AC67" s="15">
        <v>1.7782028867024369E-3</v>
      </c>
      <c r="AD67" s="15">
        <v>4.5421009050294623E-3</v>
      </c>
      <c r="AE67" s="15">
        <v>3.0508321712617438E-3</v>
      </c>
      <c r="AF67" s="15">
        <v>2.6045464103158079E-3</v>
      </c>
      <c r="AG67" s="15">
        <v>1.6990878288753212E-3</v>
      </c>
      <c r="AH67" s="15">
        <v>2.0022673953805506E-3</v>
      </c>
      <c r="AI67" s="15">
        <v>2.0387545428432498E-3</v>
      </c>
      <c r="AJ67" s="15">
        <v>2.7653248932018692E-3</v>
      </c>
      <c r="AK67" s="15">
        <v>1.7770463902938378E-3</v>
      </c>
      <c r="AL67" s="15">
        <v>1.2509759905145784E-3</v>
      </c>
      <c r="AM67" s="15">
        <v>1.1499421682792282E-3</v>
      </c>
      <c r="AN67" s="15">
        <v>1.393634320196666E-3</v>
      </c>
      <c r="AO67" s="15">
        <v>2.0186782244478603E-3</v>
      </c>
      <c r="AP67" s="15">
        <v>9.9246417529087663E-4</v>
      </c>
      <c r="AQ67" s="15">
        <v>1.1236064370913307E-3</v>
      </c>
      <c r="AR67" s="15">
        <v>1.6991184377658669E-3</v>
      </c>
      <c r="AS67" s="15">
        <v>2.3663586070140114E-3</v>
      </c>
      <c r="AT67" s="15">
        <v>4.4510610491712383E-3</v>
      </c>
      <c r="AU67" s="15">
        <v>5.0233364695896482E-3</v>
      </c>
      <c r="AV67" s="15">
        <v>1.9694315576183311E-3</v>
      </c>
      <c r="AW67" s="15">
        <v>3.9225349382260525E-3</v>
      </c>
      <c r="AX67" s="15">
        <v>1.3765917517765043E-3</v>
      </c>
      <c r="AY67" s="15">
        <v>1.0727007316222276E-3</v>
      </c>
      <c r="AZ67" s="15">
        <v>1.8036640404142695E-3</v>
      </c>
      <c r="BA67" s="15">
        <v>2.457622710460983E-3</v>
      </c>
      <c r="BB67" s="15">
        <v>2.6590951565374724E-3</v>
      </c>
      <c r="BC67" s="15">
        <v>1.2838945491238103E-3</v>
      </c>
      <c r="BD67" s="15">
        <v>4.6466684014887343E-3</v>
      </c>
      <c r="BE67" s="15">
        <v>3.465303920022346E-4</v>
      </c>
      <c r="BF67" s="15">
        <v>1.58561263538252E-2</v>
      </c>
      <c r="BG67" s="15">
        <v>4.9574559112238953E-3</v>
      </c>
      <c r="BH67" s="15">
        <v>8.6625441549683865E-3</v>
      </c>
      <c r="BI67" s="15">
        <v>2.740018017118484E-3</v>
      </c>
      <c r="BJ67" s="15">
        <v>8.3758661896499928E-3</v>
      </c>
      <c r="BK67" s="15">
        <v>4.4501101213386442E-3</v>
      </c>
      <c r="BL67" s="15">
        <v>1.6132274750856837E-3</v>
      </c>
      <c r="BM67" s="15">
        <v>2.5465706453948961E-3</v>
      </c>
      <c r="BN67" s="15">
        <v>1.0012589354951436</v>
      </c>
      <c r="BO67" s="15">
        <v>3.6902837832672127E-3</v>
      </c>
      <c r="BP67" s="15">
        <v>9.1061137722913625E-4</v>
      </c>
      <c r="BQ67" s="15">
        <v>1.7612597937308777E-3</v>
      </c>
      <c r="BR67" s="15">
        <v>4.3637608678884724E-3</v>
      </c>
      <c r="BS67" s="15">
        <v>0</v>
      </c>
    </row>
    <row r="68" spans="1:74" x14ac:dyDescent="0.2">
      <c r="A68" s="24" t="s">
        <v>142</v>
      </c>
      <c r="B68" s="24" t="s">
        <v>49</v>
      </c>
      <c r="C68">
        <f t="shared" si="2"/>
        <v>64</v>
      </c>
      <c r="D68" s="15">
        <v>9.3380460273044156E-6</v>
      </c>
      <c r="E68" s="15">
        <v>8.8465034706035694E-6</v>
      </c>
      <c r="F68" s="15">
        <v>2.5888537431645306E-6</v>
      </c>
      <c r="G68" s="15">
        <v>1.151546623356775E-5</v>
      </c>
      <c r="H68" s="15">
        <v>1.4912248859006275E-5</v>
      </c>
      <c r="I68" s="15">
        <v>8.4717246746754223E-5</v>
      </c>
      <c r="J68" s="15">
        <v>1.3753325063389099E-5</v>
      </c>
      <c r="K68" s="15">
        <v>2.3321987962475179E-5</v>
      </c>
      <c r="L68" s="15">
        <v>1.7968247593583678E-5</v>
      </c>
      <c r="M68" s="15">
        <v>1.7163244820748298E-5</v>
      </c>
      <c r="N68" s="15">
        <v>5.7591991394720696E-5</v>
      </c>
      <c r="O68" s="15">
        <v>5.8415741453521494E-5</v>
      </c>
      <c r="P68" s="15">
        <v>9.4386605446018211E-6</v>
      </c>
      <c r="Q68" s="15">
        <v>1.5728982165063749E-5</v>
      </c>
      <c r="R68" s="15">
        <v>3.4818164336925081E-5</v>
      </c>
      <c r="S68" s="15">
        <v>2.5367111145734143E-5</v>
      </c>
      <c r="T68" s="15">
        <v>2.7463018212862965E-5</v>
      </c>
      <c r="U68" s="15">
        <v>1.1510600479873639E-5</v>
      </c>
      <c r="V68" s="15">
        <v>6.6816177136146578E-6</v>
      </c>
      <c r="W68" s="15">
        <v>9.7798885255673384E-6</v>
      </c>
      <c r="X68" s="15">
        <v>4.1491082090337782E-5</v>
      </c>
      <c r="Y68" s="15">
        <v>3.138247851773354E-5</v>
      </c>
      <c r="Z68" s="15">
        <v>8.4132972942029162E-5</v>
      </c>
      <c r="AA68" s="15">
        <v>1.5669062771836599E-4</v>
      </c>
      <c r="AB68" s="15">
        <v>2.8684594671142934E-5</v>
      </c>
      <c r="AC68" s="15">
        <v>2.7302415444062599E-5</v>
      </c>
      <c r="AD68" s="15">
        <v>3.293635264612153E-5</v>
      </c>
      <c r="AE68" s="15">
        <v>8.8162074094176948E-5</v>
      </c>
      <c r="AF68" s="15">
        <v>1.8459672844634518E-5</v>
      </c>
      <c r="AG68" s="15">
        <v>3.1669006353472244E-5</v>
      </c>
      <c r="AH68" s="15">
        <v>9.7298937115003424E-5</v>
      </c>
      <c r="AI68" s="15">
        <v>5.8994417420737296E-5</v>
      </c>
      <c r="AJ68" s="15">
        <v>9.6162428659089607E-5</v>
      </c>
      <c r="AK68" s="15">
        <v>8.8470933132019447E-5</v>
      </c>
      <c r="AL68" s="15">
        <v>3.9767967698307974E-5</v>
      </c>
      <c r="AM68" s="15">
        <v>2.3697092233438274E-5</v>
      </c>
      <c r="AN68" s="15">
        <v>1.830972857184731E-5</v>
      </c>
      <c r="AO68" s="15">
        <v>3.6316944930147552E-5</v>
      </c>
      <c r="AP68" s="15">
        <v>1.4438202951795867E-5</v>
      </c>
      <c r="AQ68" s="15">
        <v>1.3393550413950077E-5</v>
      </c>
      <c r="AR68" s="15">
        <v>1.1429482001426827E-5</v>
      </c>
      <c r="AS68" s="15">
        <v>1.1555174070212863E-5</v>
      </c>
      <c r="AT68" s="15">
        <v>7.489996821594206E-6</v>
      </c>
      <c r="AU68" s="15">
        <v>5.8564140930676378E-6</v>
      </c>
      <c r="AV68" s="15">
        <v>6.5180660113892319E-6</v>
      </c>
      <c r="AW68" s="15">
        <v>1.6431382737831383E-5</v>
      </c>
      <c r="AX68" s="15">
        <v>7.9386202824635669E-6</v>
      </c>
      <c r="AY68" s="15">
        <v>1.0943697338009201E-5</v>
      </c>
      <c r="AZ68" s="15">
        <v>1.076540294834393E-5</v>
      </c>
      <c r="BA68" s="15">
        <v>5.3412698057944107E-6</v>
      </c>
      <c r="BB68" s="15">
        <v>2.7042078958718845E-5</v>
      </c>
      <c r="BC68" s="15">
        <v>2.9452034907230655E-5</v>
      </c>
      <c r="BD68" s="15">
        <v>4.1230684048254384E-6</v>
      </c>
      <c r="BE68" s="15">
        <v>7.8175170648169421E-7</v>
      </c>
      <c r="BF68" s="15">
        <v>3.6349659478710753E-6</v>
      </c>
      <c r="BG68" s="15">
        <v>3.8988378220743836E-4</v>
      </c>
      <c r="BH68" s="15">
        <v>6.2891096520045506E-6</v>
      </c>
      <c r="BI68" s="15">
        <v>3.2437232485246896E-5</v>
      </c>
      <c r="BJ68" s="15">
        <v>5.3657845643614491E-6</v>
      </c>
      <c r="BK68" s="15">
        <v>1.8080740348783595E-6</v>
      </c>
      <c r="BL68" s="15">
        <v>6.5315821874883773E-6</v>
      </c>
      <c r="BM68" s="15">
        <v>4.3089453361455216E-6</v>
      </c>
      <c r="BN68" s="15">
        <v>4.2652360574551134E-6</v>
      </c>
      <c r="BO68" s="15">
        <v>1.0000100271050441</v>
      </c>
      <c r="BP68" s="15">
        <v>1.0345342647772675E-3</v>
      </c>
      <c r="BQ68" s="15">
        <v>5.7838807890688014E-6</v>
      </c>
      <c r="BR68" s="15">
        <v>6.383175338747932E-6</v>
      </c>
      <c r="BS68" s="15">
        <v>0</v>
      </c>
    </row>
    <row r="69" spans="1:74" x14ac:dyDescent="0.2">
      <c r="A69" s="24" t="s">
        <v>143</v>
      </c>
      <c r="B69" s="24" t="s">
        <v>296</v>
      </c>
      <c r="C69">
        <f t="shared" si="2"/>
        <v>65</v>
      </c>
      <c r="D69" s="15">
        <v>1.9000230431218372E-5</v>
      </c>
      <c r="E69" s="15">
        <v>2.4178591954222959E-5</v>
      </c>
      <c r="F69" s="15">
        <v>1.1434011150041129E-5</v>
      </c>
      <c r="G69" s="15">
        <v>3.089801578826022E-5</v>
      </c>
      <c r="H69" s="15">
        <v>5.0408455613224939E-5</v>
      </c>
      <c r="I69" s="15">
        <v>3.682873403179362E-5</v>
      </c>
      <c r="J69" s="15">
        <v>3.8773705717231238E-5</v>
      </c>
      <c r="K69" s="15">
        <v>5.1905240683430514E-5</v>
      </c>
      <c r="L69" s="15">
        <v>3.6974804233257378E-5</v>
      </c>
      <c r="M69" s="15">
        <v>4.745717937101586E-5</v>
      </c>
      <c r="N69" s="15">
        <v>4.9350506327473818E-5</v>
      </c>
      <c r="O69" s="15">
        <v>4.8734996853784717E-5</v>
      </c>
      <c r="P69" s="15">
        <v>6.0031789217359381E-5</v>
      </c>
      <c r="Q69" s="15">
        <v>5.8244206854709712E-5</v>
      </c>
      <c r="R69" s="15">
        <v>5.1470292095393127E-5</v>
      </c>
      <c r="S69" s="15">
        <v>3.4856603499856459E-5</v>
      </c>
      <c r="T69" s="15">
        <v>4.2071316266250965E-5</v>
      </c>
      <c r="U69" s="15">
        <v>3.895957440798227E-5</v>
      </c>
      <c r="V69" s="15">
        <v>3.4686870294234668E-5</v>
      </c>
      <c r="W69" s="15">
        <v>4.10333126051049E-5</v>
      </c>
      <c r="X69" s="15">
        <v>3.54184779526691E-5</v>
      </c>
      <c r="Y69" s="15">
        <v>4.1879367637180718E-5</v>
      </c>
      <c r="Z69" s="15">
        <v>5.7288245903757532E-5</v>
      </c>
      <c r="AA69" s="15">
        <v>6.0160512635129821E-5</v>
      </c>
      <c r="AB69" s="15">
        <v>4.7812565786821523E-5</v>
      </c>
      <c r="AC69" s="15">
        <v>4.393724841332492E-5</v>
      </c>
      <c r="AD69" s="15">
        <v>4.7743764801589572E-5</v>
      </c>
      <c r="AE69" s="15">
        <v>3.651574360469648E-5</v>
      </c>
      <c r="AF69" s="15">
        <v>4.1833767675236792E-5</v>
      </c>
      <c r="AG69" s="15">
        <v>4.5996871337717688E-5</v>
      </c>
      <c r="AH69" s="15">
        <v>4.6865814820735196E-5</v>
      </c>
      <c r="AI69" s="15">
        <v>4.6559294987509679E-5</v>
      </c>
      <c r="AJ69" s="15">
        <v>5.3033990574857253E-5</v>
      </c>
      <c r="AK69" s="15">
        <v>4.8390011879886461E-5</v>
      </c>
      <c r="AL69" s="15">
        <v>3.4900512941404549E-5</v>
      </c>
      <c r="AM69" s="15">
        <v>4.2418604096637011E-5</v>
      </c>
      <c r="AN69" s="15">
        <v>3.2931537443678842E-5</v>
      </c>
      <c r="AO69" s="15">
        <v>4.5888260923526517E-5</v>
      </c>
      <c r="AP69" s="15">
        <v>3.2860641335689952E-5</v>
      </c>
      <c r="AQ69" s="15">
        <v>3.3683246909895398E-5</v>
      </c>
      <c r="AR69" s="15">
        <v>1.071356989151293E-4</v>
      </c>
      <c r="AS69" s="15">
        <v>1.5308429199664157E-4</v>
      </c>
      <c r="AT69" s="15">
        <v>3.9773145494629196E-5</v>
      </c>
      <c r="AU69" s="15">
        <v>3.9199391263376233E-5</v>
      </c>
      <c r="AV69" s="15">
        <v>4.5905063910792879E-5</v>
      </c>
      <c r="AW69" s="15">
        <v>9.9112546467005757E-5</v>
      </c>
      <c r="AX69" s="15">
        <v>1.9436048108144484E-4</v>
      </c>
      <c r="AY69" s="15">
        <v>9.8531824726031319E-5</v>
      </c>
      <c r="AZ69" s="15">
        <v>7.9371759233607864E-5</v>
      </c>
      <c r="BA69" s="15">
        <v>9.3362066611919463E-5</v>
      </c>
      <c r="BB69" s="15">
        <v>9.041253178952065E-5</v>
      </c>
      <c r="BC69" s="15">
        <v>6.2757266443217948E-5</v>
      </c>
      <c r="BD69" s="15">
        <v>5.0868129292680147E-5</v>
      </c>
      <c r="BE69" s="15">
        <v>1.48910980641655E-5</v>
      </c>
      <c r="BF69" s="15">
        <v>1.0498211488821518E-4</v>
      </c>
      <c r="BG69" s="15">
        <v>9.6230785381176345E-5</v>
      </c>
      <c r="BH69" s="15">
        <v>9.0083405988809978E-5</v>
      </c>
      <c r="BI69" s="15">
        <v>1.0805398008507214E-4</v>
      </c>
      <c r="BJ69" s="15">
        <v>6.3268172354606815E-5</v>
      </c>
      <c r="BK69" s="15">
        <v>3.2553375967443903E-5</v>
      </c>
      <c r="BL69" s="15">
        <v>1.2287300881017938E-4</v>
      </c>
      <c r="BM69" s="15">
        <v>3.6301576300577548E-5</v>
      </c>
      <c r="BN69" s="15">
        <v>1.4695434702083468E-4</v>
      </c>
      <c r="BO69" s="15">
        <v>9.4817448557544878E-5</v>
      </c>
      <c r="BP69" s="15">
        <v>1.1079008171374876</v>
      </c>
      <c r="BQ69" s="15">
        <v>4.0827825561700834E-4</v>
      </c>
      <c r="BR69" s="15">
        <v>1.0405668520507288E-4</v>
      </c>
      <c r="BS69" s="15">
        <v>0</v>
      </c>
    </row>
    <row r="70" spans="1:74" x14ac:dyDescent="0.2">
      <c r="A70" s="25" t="s">
        <v>144</v>
      </c>
      <c r="B70" s="24" t="s">
        <v>420</v>
      </c>
      <c r="C70">
        <f t="shared" ref="C70:C73" si="3">C69+1</f>
        <v>66</v>
      </c>
      <c r="D70" s="15">
        <v>2.2593880569188503E-4</v>
      </c>
      <c r="E70" s="15">
        <v>4.3939002534482228E-4</v>
      </c>
      <c r="F70" s="15">
        <v>2.6068298995248363E-4</v>
      </c>
      <c r="G70" s="15">
        <v>4.3904632259860767E-4</v>
      </c>
      <c r="H70" s="15">
        <v>7.2000533539446265E-4</v>
      </c>
      <c r="I70" s="15">
        <v>3.7209300832181539E-4</v>
      </c>
      <c r="J70" s="15">
        <v>4.1638982580578934E-4</v>
      </c>
      <c r="K70" s="15">
        <v>9.1728915556515988E-4</v>
      </c>
      <c r="L70" s="15">
        <v>4.4776930120619707E-4</v>
      </c>
      <c r="M70" s="15">
        <v>1.0205636415258348E-3</v>
      </c>
      <c r="N70" s="15">
        <v>3.5061952925120052E-3</v>
      </c>
      <c r="O70" s="15">
        <v>1.1369717843798756E-3</v>
      </c>
      <c r="P70" s="15">
        <v>4.6959652089134587E-4</v>
      </c>
      <c r="Q70" s="15">
        <v>6.3754531745424214E-4</v>
      </c>
      <c r="R70" s="15">
        <v>1.3738857833278941E-3</v>
      </c>
      <c r="S70" s="15">
        <v>4.1572476295148012E-4</v>
      </c>
      <c r="T70" s="15">
        <v>6.9815376058301147E-4</v>
      </c>
      <c r="U70" s="15">
        <v>5.2941017922000344E-4</v>
      </c>
      <c r="V70" s="15">
        <v>4.0264430923170721E-4</v>
      </c>
      <c r="W70" s="15">
        <v>4.3329437087926738E-4</v>
      </c>
      <c r="X70" s="15">
        <v>3.8092968915247338E-4</v>
      </c>
      <c r="Y70" s="15">
        <v>6.9194248001955391E-4</v>
      </c>
      <c r="Z70" s="15">
        <v>1.6790984612792509E-3</v>
      </c>
      <c r="AA70" s="15">
        <v>1.7739750975822514E-3</v>
      </c>
      <c r="AB70" s="15">
        <v>6.0119573482684846E-4</v>
      </c>
      <c r="AC70" s="15">
        <v>5.7930693181844741E-4</v>
      </c>
      <c r="AD70" s="15">
        <v>5.2344868869677347E-4</v>
      </c>
      <c r="AE70" s="15">
        <v>3.7168566426267017E-4</v>
      </c>
      <c r="AF70" s="15">
        <v>6.072784341578523E-4</v>
      </c>
      <c r="AG70" s="15">
        <v>1.186971595911427E-3</v>
      </c>
      <c r="AH70" s="15">
        <v>8.0897060741621965E-4</v>
      </c>
      <c r="AI70" s="15">
        <v>5.9532029192482599E-4</v>
      </c>
      <c r="AJ70" s="15">
        <v>1.7861154720836977E-3</v>
      </c>
      <c r="AK70" s="15">
        <v>5.2379229033162054E-4</v>
      </c>
      <c r="AL70" s="15">
        <v>6.2637931538580681E-4</v>
      </c>
      <c r="AM70" s="15">
        <v>5.9757989553564888E-4</v>
      </c>
      <c r="AN70" s="15">
        <v>4.2635882454789432E-4</v>
      </c>
      <c r="AO70" s="15">
        <v>1.1154695396905165E-3</v>
      </c>
      <c r="AP70" s="15">
        <v>3.7022093662720932E-4</v>
      </c>
      <c r="AQ70" s="15">
        <v>4.3459420942102003E-4</v>
      </c>
      <c r="AR70" s="15">
        <v>1.0679376834403997E-3</v>
      </c>
      <c r="AS70" s="15">
        <v>1.0920302608788052E-3</v>
      </c>
      <c r="AT70" s="15">
        <v>4.0861277282958384E-4</v>
      </c>
      <c r="AU70" s="15">
        <v>3.7567783880691497E-4</v>
      </c>
      <c r="AV70" s="15">
        <v>6.1642716004593181E-4</v>
      </c>
      <c r="AW70" s="15">
        <v>7.9013491297712072E-4</v>
      </c>
      <c r="AX70" s="15">
        <v>1.5627765044066084E-3</v>
      </c>
      <c r="AY70" s="15">
        <v>8.1368529079679449E-4</v>
      </c>
      <c r="AZ70" s="15">
        <v>2.3617280565222626E-3</v>
      </c>
      <c r="BA70" s="15">
        <v>4.7844125472390732E-2</v>
      </c>
      <c r="BB70" s="15">
        <v>4.636650253082358E-3</v>
      </c>
      <c r="BC70" s="15">
        <v>8.9262252850122209E-4</v>
      </c>
      <c r="BD70" s="15">
        <v>1.0461869490613967E-3</v>
      </c>
      <c r="BE70" s="15">
        <v>1.3763815378826959E-4</v>
      </c>
      <c r="BF70" s="15">
        <v>1.218797668501523E-3</v>
      </c>
      <c r="BG70" s="15">
        <v>6.0089785738148024E-4</v>
      </c>
      <c r="BH70" s="15">
        <v>1.6604846825849711E-2</v>
      </c>
      <c r="BI70" s="15">
        <v>1.2683121504083186E-3</v>
      </c>
      <c r="BJ70" s="15">
        <v>6.3825746373240332E-4</v>
      </c>
      <c r="BK70" s="15">
        <v>3.6229813258839479E-4</v>
      </c>
      <c r="BL70" s="15">
        <v>1.1085376119295812E-3</v>
      </c>
      <c r="BM70" s="15">
        <v>4.0045676721091133E-4</v>
      </c>
      <c r="BN70" s="15">
        <v>1.2880735736199105E-3</v>
      </c>
      <c r="BO70" s="15">
        <v>7.1094736842311609E-4</v>
      </c>
      <c r="BP70" s="15">
        <v>3.7561169697169106E-4</v>
      </c>
      <c r="BQ70" s="15">
        <v>1.0176055084220959</v>
      </c>
      <c r="BR70" s="15">
        <v>6.9159028314106754E-3</v>
      </c>
      <c r="BS70" s="15">
        <v>0</v>
      </c>
    </row>
    <row r="71" spans="1:74" x14ac:dyDescent="0.2">
      <c r="A71" s="25" t="s">
        <v>145</v>
      </c>
      <c r="B71" s="24" t="s">
        <v>422</v>
      </c>
      <c r="C71">
        <f t="shared" si="3"/>
        <v>67</v>
      </c>
      <c r="D71" s="15">
        <v>1.4254626524356415E-3</v>
      </c>
      <c r="E71" s="15">
        <v>1.5709907290290272E-3</v>
      </c>
      <c r="F71" s="15">
        <v>1.2848404911426831E-3</v>
      </c>
      <c r="G71" s="15">
        <v>3.6225188575648962E-3</v>
      </c>
      <c r="H71" s="15">
        <v>7.7773002856497348E-3</v>
      </c>
      <c r="I71" s="15">
        <v>5.8195342483169203E-3</v>
      </c>
      <c r="J71" s="15">
        <v>6.0523529816449949E-3</v>
      </c>
      <c r="K71" s="15">
        <v>3.0790523022843027E-3</v>
      </c>
      <c r="L71" s="15">
        <v>3.3269973098533786E-3</v>
      </c>
      <c r="M71" s="15">
        <v>3.1423921176123174E-3</v>
      </c>
      <c r="N71" s="15">
        <v>4.6366732006956329E-3</v>
      </c>
      <c r="O71" s="15">
        <v>2.8622941407225591E-3</v>
      </c>
      <c r="P71" s="15">
        <v>3.1695180883595125E-3</v>
      </c>
      <c r="Q71" s="15">
        <v>3.575131099683626E-3</v>
      </c>
      <c r="R71" s="15">
        <v>3.5618943416537868E-3</v>
      </c>
      <c r="S71" s="15">
        <v>4.2316585757105349E-3</v>
      </c>
      <c r="T71" s="15">
        <v>3.6809896651269478E-3</v>
      </c>
      <c r="U71" s="15">
        <v>4.2094892024636199E-3</v>
      </c>
      <c r="V71" s="15">
        <v>3.173358986232605E-3</v>
      </c>
      <c r="W71" s="15">
        <v>2.9423612375831507E-3</v>
      </c>
      <c r="X71" s="15">
        <v>2.5963170203147914E-3</v>
      </c>
      <c r="Y71" s="15">
        <v>2.762696098001336E-3</v>
      </c>
      <c r="Z71" s="15">
        <v>3.391885074308485E-3</v>
      </c>
      <c r="AA71" s="15">
        <v>3.6991594577166437E-3</v>
      </c>
      <c r="AB71" s="15">
        <v>3.6172265112466157E-3</v>
      </c>
      <c r="AC71" s="15">
        <v>4.2004342074730538E-3</v>
      </c>
      <c r="AD71" s="15">
        <v>4.0369720549420065E-3</v>
      </c>
      <c r="AE71" s="15">
        <v>3.1250646477362261E-3</v>
      </c>
      <c r="AF71" s="15">
        <v>4.6564733457445696E-3</v>
      </c>
      <c r="AG71" s="15">
        <v>5.1301576086357189E-3</v>
      </c>
      <c r="AH71" s="15">
        <v>4.177726708627527E-3</v>
      </c>
      <c r="AI71" s="15">
        <v>3.9687576685451271E-3</v>
      </c>
      <c r="AJ71" s="15">
        <v>4.6407596807502161E-3</v>
      </c>
      <c r="AK71" s="15">
        <v>4.1499168016378429E-3</v>
      </c>
      <c r="AL71" s="15">
        <v>3.3609667421915755E-3</v>
      </c>
      <c r="AM71" s="15">
        <v>3.4905636259738625E-3</v>
      </c>
      <c r="AN71" s="15">
        <v>1.8656272830813068E-3</v>
      </c>
      <c r="AO71" s="15">
        <v>4.6991285095050687E-3</v>
      </c>
      <c r="AP71" s="15">
        <v>1.1218571833836253E-3</v>
      </c>
      <c r="AQ71" s="15">
        <v>1.8631500243552308E-3</v>
      </c>
      <c r="AR71" s="15">
        <v>1.8764369146632512E-3</v>
      </c>
      <c r="AS71" s="15">
        <v>4.0833329748772027E-3</v>
      </c>
      <c r="AT71" s="15">
        <v>2.922889026440782E-3</v>
      </c>
      <c r="AU71" s="15">
        <v>2.5013429771782811E-3</v>
      </c>
      <c r="AV71" s="15">
        <v>2.8810831284581877E-3</v>
      </c>
      <c r="AW71" s="15">
        <v>1.159858808108058E-2</v>
      </c>
      <c r="AX71" s="15">
        <v>6.7541120309795536E-3</v>
      </c>
      <c r="AY71" s="15">
        <v>2.3011944872790946E-3</v>
      </c>
      <c r="AZ71" s="15">
        <v>4.2008249963839976E-3</v>
      </c>
      <c r="BA71" s="15">
        <v>5.9133587744223427E-3</v>
      </c>
      <c r="BB71" s="15">
        <v>2.2682967081030615E-2</v>
      </c>
      <c r="BC71" s="15">
        <v>9.551622062716713E-3</v>
      </c>
      <c r="BD71" s="15">
        <v>4.6008867030551811E-3</v>
      </c>
      <c r="BE71" s="15">
        <v>4.9649114572202738E-4</v>
      </c>
      <c r="BF71" s="15">
        <v>3.3627931600108954E-3</v>
      </c>
      <c r="BG71" s="15">
        <v>2.2600895977687146E-3</v>
      </c>
      <c r="BH71" s="15">
        <v>8.0296618893751781E-3</v>
      </c>
      <c r="BI71" s="15">
        <v>3.2218432828730074E-3</v>
      </c>
      <c r="BJ71" s="15">
        <v>5.5174029275189725E-3</v>
      </c>
      <c r="BK71" s="15">
        <v>1.5457144852077771E-3</v>
      </c>
      <c r="BL71" s="15">
        <v>1.9708188691908522E-3</v>
      </c>
      <c r="BM71" s="15">
        <v>9.5891540883593046E-4</v>
      </c>
      <c r="BN71" s="15">
        <v>4.9059633216126351E-3</v>
      </c>
      <c r="BO71" s="15">
        <v>8.2017462161558495E-3</v>
      </c>
      <c r="BP71" s="15">
        <v>1.0728641608407067E-2</v>
      </c>
      <c r="BQ71" s="15">
        <v>2.1183650116484791E-3</v>
      </c>
      <c r="BR71" s="15">
        <v>1.0044497721167296</v>
      </c>
      <c r="BS71" s="15">
        <v>0</v>
      </c>
    </row>
    <row r="72" spans="1:74" x14ac:dyDescent="0.2">
      <c r="A72" s="23" t="s">
        <v>206</v>
      </c>
      <c r="B72" s="23" t="s">
        <v>71</v>
      </c>
      <c r="C72">
        <f t="shared" si="3"/>
        <v>68</v>
      </c>
      <c r="D72" s="15">
        <v>0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N72" s="15">
        <v>0</v>
      </c>
      <c r="O72" s="15">
        <v>0</v>
      </c>
      <c r="P72" s="15">
        <v>0</v>
      </c>
      <c r="Q72" s="15">
        <v>0</v>
      </c>
      <c r="R72" s="15">
        <v>0</v>
      </c>
      <c r="S72" s="15">
        <v>0</v>
      </c>
      <c r="T72" s="15">
        <v>0</v>
      </c>
      <c r="U72" s="15">
        <v>0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15">
        <v>0</v>
      </c>
      <c r="AC72" s="15">
        <v>0</v>
      </c>
      <c r="AD72" s="15">
        <v>0</v>
      </c>
      <c r="AE72" s="15">
        <v>0</v>
      </c>
      <c r="AF72" s="15">
        <v>0</v>
      </c>
      <c r="AG72" s="15">
        <v>0</v>
      </c>
      <c r="AH72" s="15">
        <v>0</v>
      </c>
      <c r="AI72" s="15">
        <v>0</v>
      </c>
      <c r="AJ72" s="15">
        <v>0</v>
      </c>
      <c r="AK72" s="15">
        <v>0</v>
      </c>
      <c r="AL72" s="15">
        <v>0</v>
      </c>
      <c r="AM72" s="15">
        <v>0</v>
      </c>
      <c r="AN72" s="15">
        <v>0</v>
      </c>
      <c r="AO72" s="15">
        <v>0</v>
      </c>
      <c r="AP72" s="15">
        <v>0</v>
      </c>
      <c r="AQ72" s="15">
        <v>0</v>
      </c>
      <c r="AR72" s="15">
        <v>0</v>
      </c>
      <c r="AS72" s="15">
        <v>0</v>
      </c>
      <c r="AT72" s="15">
        <v>0</v>
      </c>
      <c r="AU72" s="15">
        <v>0</v>
      </c>
      <c r="AV72" s="15">
        <v>0</v>
      </c>
      <c r="AW72" s="15">
        <v>0</v>
      </c>
      <c r="AX72" s="15">
        <v>0</v>
      </c>
      <c r="AY72" s="15">
        <v>0</v>
      </c>
      <c r="AZ72" s="15">
        <v>0</v>
      </c>
      <c r="BA72" s="15">
        <v>0</v>
      </c>
      <c r="BB72" s="15">
        <v>0</v>
      </c>
      <c r="BC72" s="15">
        <v>0</v>
      </c>
      <c r="BD72" s="15">
        <v>0</v>
      </c>
      <c r="BE72" s="15">
        <v>0</v>
      </c>
      <c r="BF72" s="15">
        <v>0</v>
      </c>
      <c r="BG72" s="15">
        <v>0</v>
      </c>
      <c r="BH72" s="15">
        <v>0</v>
      </c>
      <c r="BI72" s="15">
        <v>0</v>
      </c>
      <c r="BJ72" s="15">
        <v>0</v>
      </c>
      <c r="BK72" s="15">
        <v>0</v>
      </c>
      <c r="BL72" s="15">
        <v>0</v>
      </c>
      <c r="BM72" s="15">
        <v>0</v>
      </c>
      <c r="BN72" s="15">
        <v>0</v>
      </c>
      <c r="BO72" s="15">
        <v>0</v>
      </c>
      <c r="BP72" s="15">
        <v>0</v>
      </c>
      <c r="BQ72" s="15">
        <v>0</v>
      </c>
      <c r="BR72" s="15">
        <v>0</v>
      </c>
      <c r="BS72" s="15">
        <v>1</v>
      </c>
      <c r="BU72" t="s">
        <v>430</v>
      </c>
      <c r="BV72" t="s">
        <v>431</v>
      </c>
    </row>
    <row r="73" spans="1:74" x14ac:dyDescent="0.2">
      <c r="B73" t="s">
        <v>22</v>
      </c>
      <c r="C73" s="10">
        <f t="shared" si="3"/>
        <v>69</v>
      </c>
      <c r="D73" s="15">
        <f>SUM(D5:D72)</f>
        <v>1.6463352162061391</v>
      </c>
      <c r="E73" s="15">
        <f t="shared" ref="E73:BP73" si="4">SUM(E5:E72)</f>
        <v>1.7958335540506865</v>
      </c>
      <c r="F73" s="15">
        <f t="shared" si="4"/>
        <v>1.3682596920454342</v>
      </c>
      <c r="G73" s="15">
        <f t="shared" si="4"/>
        <v>1.8525969350252647</v>
      </c>
      <c r="H73" s="15">
        <f t="shared" si="4"/>
        <v>2.0076986783553092</v>
      </c>
      <c r="I73" s="15">
        <f t="shared" si="4"/>
        <v>1.7961459941608855</v>
      </c>
      <c r="J73" s="15">
        <f t="shared" si="4"/>
        <v>2.0617644928846879</v>
      </c>
      <c r="K73" s="15">
        <f t="shared" si="4"/>
        <v>2.4639580841046702</v>
      </c>
      <c r="L73" s="15">
        <f t="shared" si="4"/>
        <v>2.2998214463967943</v>
      </c>
      <c r="M73" s="15">
        <f t="shared" si="4"/>
        <v>2.3119473534642543</v>
      </c>
      <c r="N73" s="15">
        <f t="shared" si="4"/>
        <v>2.1502628888842494</v>
      </c>
      <c r="O73" s="15">
        <f t="shared" si="4"/>
        <v>2.0446373634909971</v>
      </c>
      <c r="P73" s="15">
        <f t="shared" si="4"/>
        <v>2.0250736848171242</v>
      </c>
      <c r="Q73" s="15">
        <f t="shared" si="4"/>
        <v>1.8506964700521096</v>
      </c>
      <c r="R73" s="15">
        <f t="shared" si="4"/>
        <v>2.008778333673753</v>
      </c>
      <c r="S73" s="15">
        <f t="shared" si="4"/>
        <v>1.9302847408044683</v>
      </c>
      <c r="T73" s="15">
        <f t="shared" si="4"/>
        <v>2.0158451776926234</v>
      </c>
      <c r="U73" s="15">
        <f t="shared" si="4"/>
        <v>1.7913098685297846</v>
      </c>
      <c r="V73" s="15">
        <f t="shared" si="4"/>
        <v>2.2972071791219797</v>
      </c>
      <c r="W73" s="15">
        <f t="shared" si="4"/>
        <v>2.2495253040807874</v>
      </c>
      <c r="X73" s="15">
        <f t="shared" si="4"/>
        <v>1.9624233856819582</v>
      </c>
      <c r="Y73" s="15">
        <f t="shared" si="4"/>
        <v>2.0237813594106577</v>
      </c>
      <c r="Z73" s="15">
        <f t="shared" si="4"/>
        <v>2.1192813373757771</v>
      </c>
      <c r="AA73" s="15">
        <f t="shared" si="4"/>
        <v>1.7786048017662446</v>
      </c>
      <c r="AB73" s="15">
        <f t="shared" si="4"/>
        <v>2.0061340453947838</v>
      </c>
      <c r="AC73" s="15">
        <f t="shared" si="4"/>
        <v>2.0468859639541015</v>
      </c>
      <c r="AD73" s="15">
        <f t="shared" si="4"/>
        <v>2.2183559356834843</v>
      </c>
      <c r="AE73" s="15">
        <f t="shared" si="4"/>
        <v>2.0954091920558913</v>
      </c>
      <c r="AF73" s="15">
        <f t="shared" si="4"/>
        <v>1.9611866297314731</v>
      </c>
      <c r="AG73" s="15">
        <f t="shared" si="4"/>
        <v>1.7877877704219161</v>
      </c>
      <c r="AH73" s="15">
        <f t="shared" si="4"/>
        <v>1.9947007093079578</v>
      </c>
      <c r="AI73" s="15">
        <f t="shared" si="4"/>
        <v>1.9527946548090396</v>
      </c>
      <c r="AJ73" s="15">
        <f t="shared" si="4"/>
        <v>2.2967036586626763</v>
      </c>
      <c r="AK73" s="15">
        <f t="shared" si="4"/>
        <v>2.0666843597688285</v>
      </c>
      <c r="AL73" s="15">
        <f t="shared" si="4"/>
        <v>1.8528154710739491</v>
      </c>
      <c r="AM73" s="15">
        <f t="shared" si="4"/>
        <v>1.7989872102540829</v>
      </c>
      <c r="AN73" s="15">
        <f t="shared" si="4"/>
        <v>1.8177926831477966</v>
      </c>
      <c r="AO73" s="15">
        <f t="shared" si="4"/>
        <v>1.9095456007121077</v>
      </c>
      <c r="AP73" s="15">
        <f t="shared" si="4"/>
        <v>1.5550355107642759</v>
      </c>
      <c r="AQ73" s="15">
        <f t="shared" si="4"/>
        <v>1.8452684147093972</v>
      </c>
      <c r="AR73" s="15">
        <f t="shared" si="4"/>
        <v>1.5934404875459034</v>
      </c>
      <c r="AS73" s="15">
        <f t="shared" si="4"/>
        <v>1.5465304585016464</v>
      </c>
      <c r="AT73" s="15">
        <f t="shared" si="4"/>
        <v>1.9497603146588298</v>
      </c>
      <c r="AU73" s="15">
        <f t="shared" si="4"/>
        <v>1.699197997697582</v>
      </c>
      <c r="AV73" s="15">
        <f t="shared" si="4"/>
        <v>1.806404523145962</v>
      </c>
      <c r="AW73" s="15">
        <f t="shared" si="4"/>
        <v>1.5873826782488292</v>
      </c>
      <c r="AX73" s="15">
        <f t="shared" si="4"/>
        <v>1.7009094601334829</v>
      </c>
      <c r="AY73" s="15">
        <f t="shared" si="4"/>
        <v>1.8300208149039709</v>
      </c>
      <c r="AZ73" s="15">
        <f t="shared" si="4"/>
        <v>1.8045348176559943</v>
      </c>
      <c r="BA73" s="15">
        <f t="shared" si="4"/>
        <v>1.812779025630592</v>
      </c>
      <c r="BB73" s="15">
        <f t="shared" si="4"/>
        <v>1.7929257799171856</v>
      </c>
      <c r="BC73" s="15">
        <f t="shared" si="4"/>
        <v>1.4244044992618154</v>
      </c>
      <c r="BD73" s="15">
        <f>SUM(BD5:BD72)</f>
        <v>1.4477996265649669</v>
      </c>
      <c r="BE73" s="15">
        <f t="shared" si="4"/>
        <v>1.1187125452640982</v>
      </c>
      <c r="BF73" s="15">
        <f t="shared" si="4"/>
        <v>1.4372432060288773</v>
      </c>
      <c r="BG73" s="15">
        <f t="shared" si="4"/>
        <v>1.4962710152223475</v>
      </c>
      <c r="BH73" s="15">
        <f t="shared" si="4"/>
        <v>2.0118722773916802</v>
      </c>
      <c r="BI73" s="15">
        <f t="shared" si="4"/>
        <v>1.4850025288546274</v>
      </c>
      <c r="BJ73" s="15">
        <f t="shared" si="4"/>
        <v>1.4265398697682374</v>
      </c>
      <c r="BK73" s="15">
        <f t="shared" si="4"/>
        <v>1.2367488633328114</v>
      </c>
      <c r="BL73" s="15">
        <f t="shared" si="4"/>
        <v>1.4063525393348224</v>
      </c>
      <c r="BM73" s="15">
        <f t="shared" si="4"/>
        <v>1.2297411997186232</v>
      </c>
      <c r="BN73" s="15">
        <f t="shared" si="4"/>
        <v>1.4147616602726172</v>
      </c>
      <c r="BO73" s="15">
        <f t="shared" si="4"/>
        <v>1.4464743305376964</v>
      </c>
      <c r="BP73" s="15">
        <f t="shared" si="4"/>
        <v>1.5643505248081206</v>
      </c>
      <c r="BQ73" s="15">
        <f t="shared" ref="BQ73:BS73" si="5">SUM(BQ5:BQ72)</f>
        <v>1.6017396325936046</v>
      </c>
      <c r="BR73" s="15">
        <f t="shared" si="5"/>
        <v>1.6750858526634682</v>
      </c>
      <c r="BS73" s="15">
        <f t="shared" si="5"/>
        <v>1</v>
      </c>
      <c r="BU73" s="15">
        <f>MIN(D73:BS73)</f>
        <v>1</v>
      </c>
      <c r="BV73" s="15">
        <f>MAX(D73:BS73)</f>
        <v>2.4639580841046702</v>
      </c>
    </row>
  </sheetData>
  <phoneticPr fontId="2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F133"/>
  <sheetViews>
    <sheetView zoomScale="80" zoomScaleNormal="8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5" sqref="D5"/>
    </sheetView>
  </sheetViews>
  <sheetFormatPr baseColWidth="10" defaultColWidth="9.140625" defaultRowHeight="12.75" x14ac:dyDescent="0.2"/>
  <cols>
    <col min="1" max="1" width="13.42578125" customWidth="1"/>
    <col min="2" max="2" width="17.5703125" customWidth="1"/>
    <col min="3" max="3" width="6.85546875" customWidth="1"/>
  </cols>
  <sheetData>
    <row r="1" spans="1:84" ht="12.75" customHeight="1" x14ac:dyDescent="0.2">
      <c r="A1" s="6" t="s">
        <v>0</v>
      </c>
      <c r="B1" s="4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16"/>
      <c r="BV1" s="3"/>
      <c r="BX1" s="3"/>
      <c r="BY1" s="3"/>
      <c r="BZ1" s="3"/>
      <c r="CA1" s="3"/>
    </row>
    <row r="2" spans="1:84" ht="12.75" customHeight="1" x14ac:dyDescent="0.2">
      <c r="A2" s="6" t="s">
        <v>4</v>
      </c>
      <c r="B2" s="4" t="s">
        <v>4</v>
      </c>
      <c r="D2" s="22" t="s">
        <v>301</v>
      </c>
      <c r="E2" s="22" t="s">
        <v>303</v>
      </c>
      <c r="F2" s="22" t="s">
        <v>305</v>
      </c>
      <c r="G2" s="22" t="s">
        <v>307</v>
      </c>
      <c r="H2" s="22" t="s">
        <v>309</v>
      </c>
      <c r="I2" s="22" t="s">
        <v>311</v>
      </c>
      <c r="J2" s="22" t="s">
        <v>313</v>
      </c>
      <c r="K2" s="22" t="s">
        <v>315</v>
      </c>
      <c r="L2" s="22" t="s">
        <v>317</v>
      </c>
      <c r="M2" s="22" t="s">
        <v>319</v>
      </c>
      <c r="N2" s="22" t="s">
        <v>320</v>
      </c>
      <c r="O2" s="22" t="s">
        <v>322</v>
      </c>
      <c r="P2" s="22" t="s">
        <v>324</v>
      </c>
      <c r="Q2" s="22" t="s">
        <v>326</v>
      </c>
      <c r="R2" s="22" t="s">
        <v>328</v>
      </c>
      <c r="S2" s="22" t="s">
        <v>330</v>
      </c>
      <c r="T2" s="22" t="s">
        <v>332</v>
      </c>
      <c r="U2" s="22" t="s">
        <v>334</v>
      </c>
      <c r="V2" s="22" t="s">
        <v>336</v>
      </c>
      <c r="W2" s="22" t="s">
        <v>338</v>
      </c>
      <c r="X2" s="22" t="s">
        <v>340</v>
      </c>
      <c r="Y2" s="22" t="s">
        <v>342</v>
      </c>
      <c r="Z2" s="22" t="s">
        <v>344</v>
      </c>
      <c r="AA2" s="22" t="s">
        <v>346</v>
      </c>
      <c r="AB2" s="22" t="s">
        <v>348</v>
      </c>
      <c r="AC2" s="22" t="s">
        <v>350</v>
      </c>
      <c r="AD2" s="22" t="s">
        <v>352</v>
      </c>
      <c r="AE2" s="22" t="s">
        <v>354</v>
      </c>
      <c r="AF2" s="22" t="s">
        <v>356</v>
      </c>
      <c r="AG2" s="22" t="s">
        <v>358</v>
      </c>
      <c r="AH2" s="22" t="s">
        <v>360</v>
      </c>
      <c r="AI2" s="22" t="s">
        <v>362</v>
      </c>
      <c r="AJ2" s="22" t="s">
        <v>364</v>
      </c>
      <c r="AK2" s="22" t="s">
        <v>366</v>
      </c>
      <c r="AL2" s="22" t="s">
        <v>368</v>
      </c>
      <c r="AM2" s="22" t="s">
        <v>370</v>
      </c>
      <c r="AN2" s="22" t="s">
        <v>372</v>
      </c>
      <c r="AO2" s="22" t="s">
        <v>373</v>
      </c>
      <c r="AP2" s="22" t="s">
        <v>375</v>
      </c>
      <c r="AQ2" s="22" t="s">
        <v>377</v>
      </c>
      <c r="AR2" s="22" t="s">
        <v>378</v>
      </c>
      <c r="AS2" s="22" t="s">
        <v>380</v>
      </c>
      <c r="AT2" s="22" t="s">
        <v>381</v>
      </c>
      <c r="AU2" s="22" t="s">
        <v>383</v>
      </c>
      <c r="AV2" s="22" t="s">
        <v>384</v>
      </c>
      <c r="AW2" s="22" t="s">
        <v>385</v>
      </c>
      <c r="AX2" s="22" t="s">
        <v>387</v>
      </c>
      <c r="AY2" s="22" t="s">
        <v>389</v>
      </c>
      <c r="AZ2" s="22" t="s">
        <v>391</v>
      </c>
      <c r="BA2" s="22" t="s">
        <v>393</v>
      </c>
      <c r="BB2" s="22" t="s">
        <v>395</v>
      </c>
      <c r="BC2" s="22" t="s">
        <v>397</v>
      </c>
      <c r="BD2" s="22" t="s">
        <v>398</v>
      </c>
      <c r="BE2" s="22" t="s">
        <v>399</v>
      </c>
      <c r="BF2" s="22" t="s">
        <v>401</v>
      </c>
      <c r="BG2" s="22" t="s">
        <v>403</v>
      </c>
      <c r="BH2" s="22" t="s">
        <v>405</v>
      </c>
      <c r="BI2" s="22" t="s">
        <v>407</v>
      </c>
      <c r="BJ2" s="22" t="s">
        <v>409</v>
      </c>
      <c r="BK2" s="22" t="s">
        <v>411</v>
      </c>
      <c r="BL2" s="22" t="s">
        <v>413</v>
      </c>
      <c r="BM2" s="22" t="s">
        <v>415</v>
      </c>
      <c r="BN2" s="22" t="s">
        <v>416</v>
      </c>
      <c r="BO2" s="22" t="s">
        <v>417</v>
      </c>
      <c r="BP2" s="22" t="s">
        <v>418</v>
      </c>
      <c r="BQ2" s="22" t="s">
        <v>419</v>
      </c>
      <c r="BR2" s="22" t="s">
        <v>421</v>
      </c>
      <c r="BS2" s="22">
        <v>9700</v>
      </c>
      <c r="BT2" s="6"/>
      <c r="BU2" s="11"/>
      <c r="BV2" s="4"/>
      <c r="BW2" s="17"/>
      <c r="BX2" s="6"/>
      <c r="BY2" s="6"/>
      <c r="BZ2" s="18"/>
      <c r="CA2" s="6"/>
      <c r="CB2" s="6"/>
    </row>
    <row r="3" spans="1:84" ht="63.75" customHeight="1" x14ac:dyDescent="0.2">
      <c r="A3" s="6"/>
      <c r="B3" s="4"/>
      <c r="D3" s="28" t="s">
        <v>302</v>
      </c>
      <c r="E3" s="28" t="s">
        <v>304</v>
      </c>
      <c r="F3" s="28" t="s">
        <v>306</v>
      </c>
      <c r="G3" s="28" t="s">
        <v>308</v>
      </c>
      <c r="H3" s="28" t="s">
        <v>310</v>
      </c>
      <c r="I3" s="28" t="s">
        <v>312</v>
      </c>
      <c r="J3" s="28" t="s">
        <v>314</v>
      </c>
      <c r="K3" s="28" t="s">
        <v>316</v>
      </c>
      <c r="L3" s="28" t="s">
        <v>318</v>
      </c>
      <c r="M3" s="28" t="s">
        <v>60</v>
      </c>
      <c r="N3" s="28" t="s">
        <v>321</v>
      </c>
      <c r="O3" s="28" t="s">
        <v>323</v>
      </c>
      <c r="P3" s="28" t="s">
        <v>325</v>
      </c>
      <c r="Q3" s="28" t="s">
        <v>327</v>
      </c>
      <c r="R3" s="28" t="s">
        <v>329</v>
      </c>
      <c r="S3" s="28" t="s">
        <v>331</v>
      </c>
      <c r="T3" s="28" t="s">
        <v>333</v>
      </c>
      <c r="U3" s="28" t="s">
        <v>335</v>
      </c>
      <c r="V3" s="28" t="s">
        <v>337</v>
      </c>
      <c r="W3" s="28" t="s">
        <v>339</v>
      </c>
      <c r="X3" s="28" t="s">
        <v>341</v>
      </c>
      <c r="Y3" s="28" t="s">
        <v>343</v>
      </c>
      <c r="Z3" s="28" t="s">
        <v>345</v>
      </c>
      <c r="AA3" s="28" t="s">
        <v>347</v>
      </c>
      <c r="AB3" s="28" t="s">
        <v>349</v>
      </c>
      <c r="AC3" s="28" t="s">
        <v>351</v>
      </c>
      <c r="AD3" s="28" t="s">
        <v>353</v>
      </c>
      <c r="AE3" s="28" t="s">
        <v>355</v>
      </c>
      <c r="AF3" s="28" t="s">
        <v>357</v>
      </c>
      <c r="AG3" s="28" t="s">
        <v>359</v>
      </c>
      <c r="AH3" s="28" t="s">
        <v>361</v>
      </c>
      <c r="AI3" s="28" t="s">
        <v>363</v>
      </c>
      <c r="AJ3" s="28" t="s">
        <v>365</v>
      </c>
      <c r="AK3" s="28" t="s">
        <v>367</v>
      </c>
      <c r="AL3" s="28" t="s">
        <v>369</v>
      </c>
      <c r="AM3" s="28" t="s">
        <v>371</v>
      </c>
      <c r="AN3" s="28" t="s">
        <v>263</v>
      </c>
      <c r="AO3" s="28" t="s">
        <v>374</v>
      </c>
      <c r="AP3" s="28" t="s">
        <v>376</v>
      </c>
      <c r="AQ3" s="28" t="s">
        <v>47</v>
      </c>
      <c r="AR3" s="28" t="s">
        <v>379</v>
      </c>
      <c r="AS3" s="28" t="s">
        <v>270</v>
      </c>
      <c r="AT3" s="28" t="s">
        <v>382</v>
      </c>
      <c r="AU3" s="28" t="s">
        <v>273</v>
      </c>
      <c r="AV3" s="28" t="s">
        <v>274</v>
      </c>
      <c r="AW3" s="28" t="s">
        <v>386</v>
      </c>
      <c r="AX3" s="28" t="s">
        <v>388</v>
      </c>
      <c r="AY3" s="28" t="s">
        <v>390</v>
      </c>
      <c r="AZ3" s="28" t="s">
        <v>392</v>
      </c>
      <c r="BA3" s="28" t="s">
        <v>394</v>
      </c>
      <c r="BB3" s="28" t="s">
        <v>396</v>
      </c>
      <c r="BC3" s="28" t="s">
        <v>282</v>
      </c>
      <c r="BD3" s="28" t="s">
        <v>283</v>
      </c>
      <c r="BE3" s="28" t="s">
        <v>400</v>
      </c>
      <c r="BF3" s="28" t="s">
        <v>402</v>
      </c>
      <c r="BG3" s="28" t="s">
        <v>404</v>
      </c>
      <c r="BH3" s="28" t="s">
        <v>406</v>
      </c>
      <c r="BI3" s="28" t="s">
        <v>408</v>
      </c>
      <c r="BJ3" s="28" t="s">
        <v>410</v>
      </c>
      <c r="BK3" s="28" t="s">
        <v>412</v>
      </c>
      <c r="BL3" s="28" t="s">
        <v>414</v>
      </c>
      <c r="BM3" s="28" t="s">
        <v>48</v>
      </c>
      <c r="BN3" s="28" t="s">
        <v>295</v>
      </c>
      <c r="BO3" s="28" t="s">
        <v>49</v>
      </c>
      <c r="BP3" s="28" t="s">
        <v>296</v>
      </c>
      <c r="BQ3" s="28" t="s">
        <v>420</v>
      </c>
      <c r="BR3" s="28" t="s">
        <v>422</v>
      </c>
      <c r="BS3" s="28" t="s">
        <v>71</v>
      </c>
      <c r="BT3" s="28" t="s">
        <v>72</v>
      </c>
      <c r="BU3" s="28" t="s">
        <v>423</v>
      </c>
      <c r="BV3" s="28" t="s">
        <v>424</v>
      </c>
      <c r="BW3" s="28" t="s">
        <v>73</v>
      </c>
      <c r="BX3" s="28" t="s">
        <v>74</v>
      </c>
      <c r="BY3" s="28" t="s">
        <v>75</v>
      </c>
      <c r="BZ3" s="28" t="s">
        <v>76</v>
      </c>
      <c r="CA3" s="28" t="s">
        <v>77</v>
      </c>
      <c r="CB3" s="29" t="s">
        <v>78</v>
      </c>
    </row>
    <row r="4" spans="1:84" x14ac:dyDescent="0.2">
      <c r="A4" s="5"/>
      <c r="B4" s="5"/>
      <c r="C4">
        <v>0</v>
      </c>
      <c r="D4">
        <f>C4+1</f>
        <v>1</v>
      </c>
      <c r="E4">
        <f t="shared" ref="E4:BP4" si="0">D4+1</f>
        <v>2</v>
      </c>
      <c r="F4">
        <f t="shared" si="0"/>
        <v>3</v>
      </c>
      <c r="G4">
        <f t="shared" si="0"/>
        <v>4</v>
      </c>
      <c r="H4">
        <f t="shared" si="0"/>
        <v>5</v>
      </c>
      <c r="I4">
        <f t="shared" si="0"/>
        <v>6</v>
      </c>
      <c r="J4">
        <f t="shared" si="0"/>
        <v>7</v>
      </c>
      <c r="K4">
        <f t="shared" si="0"/>
        <v>8</v>
      </c>
      <c r="L4">
        <f t="shared" si="0"/>
        <v>9</v>
      </c>
      <c r="M4">
        <f t="shared" si="0"/>
        <v>10</v>
      </c>
      <c r="N4">
        <f t="shared" si="0"/>
        <v>11</v>
      </c>
      <c r="O4">
        <f t="shared" si="0"/>
        <v>12</v>
      </c>
      <c r="P4">
        <f t="shared" si="0"/>
        <v>13</v>
      </c>
      <c r="Q4">
        <f t="shared" si="0"/>
        <v>14</v>
      </c>
      <c r="R4">
        <f t="shared" si="0"/>
        <v>15</v>
      </c>
      <c r="S4">
        <f t="shared" si="0"/>
        <v>16</v>
      </c>
      <c r="T4">
        <f t="shared" si="0"/>
        <v>17</v>
      </c>
      <c r="U4">
        <f t="shared" si="0"/>
        <v>18</v>
      </c>
      <c r="V4">
        <f t="shared" si="0"/>
        <v>19</v>
      </c>
      <c r="W4">
        <f t="shared" si="0"/>
        <v>20</v>
      </c>
      <c r="X4">
        <f t="shared" si="0"/>
        <v>21</v>
      </c>
      <c r="Y4">
        <f t="shared" si="0"/>
        <v>22</v>
      </c>
      <c r="Z4">
        <f t="shared" si="0"/>
        <v>23</v>
      </c>
      <c r="AA4">
        <f t="shared" si="0"/>
        <v>24</v>
      </c>
      <c r="AB4">
        <f t="shared" si="0"/>
        <v>25</v>
      </c>
      <c r="AC4">
        <f t="shared" si="0"/>
        <v>26</v>
      </c>
      <c r="AD4">
        <f t="shared" si="0"/>
        <v>27</v>
      </c>
      <c r="AE4">
        <f t="shared" si="0"/>
        <v>28</v>
      </c>
      <c r="AF4">
        <f t="shared" si="0"/>
        <v>29</v>
      </c>
      <c r="AG4">
        <f t="shared" si="0"/>
        <v>30</v>
      </c>
      <c r="AH4">
        <f t="shared" si="0"/>
        <v>31</v>
      </c>
      <c r="AI4">
        <f t="shared" si="0"/>
        <v>32</v>
      </c>
      <c r="AJ4">
        <f t="shared" si="0"/>
        <v>33</v>
      </c>
      <c r="AK4">
        <f t="shared" si="0"/>
        <v>34</v>
      </c>
      <c r="AL4">
        <f t="shared" si="0"/>
        <v>35</v>
      </c>
      <c r="AM4">
        <f t="shared" si="0"/>
        <v>36</v>
      </c>
      <c r="AN4">
        <f t="shared" si="0"/>
        <v>37</v>
      </c>
      <c r="AO4">
        <f t="shared" si="0"/>
        <v>38</v>
      </c>
      <c r="AP4">
        <f t="shared" si="0"/>
        <v>39</v>
      </c>
      <c r="AQ4">
        <f t="shared" si="0"/>
        <v>40</v>
      </c>
      <c r="AR4">
        <f t="shared" si="0"/>
        <v>41</v>
      </c>
      <c r="AS4">
        <f t="shared" si="0"/>
        <v>42</v>
      </c>
      <c r="AT4">
        <f t="shared" si="0"/>
        <v>43</v>
      </c>
      <c r="AU4">
        <f t="shared" si="0"/>
        <v>44</v>
      </c>
      <c r="AV4">
        <f t="shared" si="0"/>
        <v>45</v>
      </c>
      <c r="AW4">
        <f t="shared" si="0"/>
        <v>46</v>
      </c>
      <c r="AX4">
        <f t="shared" si="0"/>
        <v>47</v>
      </c>
      <c r="AY4">
        <f t="shared" si="0"/>
        <v>48</v>
      </c>
      <c r="AZ4">
        <f t="shared" si="0"/>
        <v>49</v>
      </c>
      <c r="BA4">
        <f t="shared" si="0"/>
        <v>50</v>
      </c>
      <c r="BB4">
        <f t="shared" si="0"/>
        <v>51</v>
      </c>
      <c r="BC4">
        <f t="shared" si="0"/>
        <v>52</v>
      </c>
      <c r="BD4">
        <f t="shared" si="0"/>
        <v>53</v>
      </c>
      <c r="BE4">
        <f t="shared" si="0"/>
        <v>54</v>
      </c>
      <c r="BF4">
        <f t="shared" si="0"/>
        <v>55</v>
      </c>
      <c r="BG4">
        <f t="shared" si="0"/>
        <v>56</v>
      </c>
      <c r="BH4">
        <f t="shared" si="0"/>
        <v>57</v>
      </c>
      <c r="BI4">
        <f t="shared" si="0"/>
        <v>58</v>
      </c>
      <c r="BJ4">
        <f t="shared" si="0"/>
        <v>59</v>
      </c>
      <c r="BK4">
        <f t="shared" si="0"/>
        <v>60</v>
      </c>
      <c r="BL4">
        <f t="shared" si="0"/>
        <v>61</v>
      </c>
      <c r="BM4">
        <f t="shared" si="0"/>
        <v>62</v>
      </c>
      <c r="BN4">
        <f t="shared" si="0"/>
        <v>63</v>
      </c>
      <c r="BO4">
        <f t="shared" si="0"/>
        <v>64</v>
      </c>
      <c r="BP4">
        <f t="shared" si="0"/>
        <v>65</v>
      </c>
      <c r="BQ4">
        <f t="shared" ref="BQ4:CB4" si="1">BP4+1</f>
        <v>66</v>
      </c>
      <c r="BR4">
        <f t="shared" si="1"/>
        <v>67</v>
      </c>
      <c r="BS4">
        <f t="shared" si="1"/>
        <v>68</v>
      </c>
      <c r="BT4">
        <f t="shared" si="1"/>
        <v>69</v>
      </c>
      <c r="BU4">
        <f t="shared" si="1"/>
        <v>70</v>
      </c>
      <c r="BV4">
        <f t="shared" si="1"/>
        <v>71</v>
      </c>
      <c r="BW4">
        <f t="shared" si="1"/>
        <v>72</v>
      </c>
      <c r="BX4">
        <f t="shared" si="1"/>
        <v>73</v>
      </c>
      <c r="BY4">
        <f t="shared" si="1"/>
        <v>74</v>
      </c>
      <c r="BZ4">
        <f t="shared" si="1"/>
        <v>75</v>
      </c>
      <c r="CA4">
        <f t="shared" si="1"/>
        <v>76</v>
      </c>
      <c r="CB4">
        <f t="shared" si="1"/>
        <v>77</v>
      </c>
    </row>
    <row r="5" spans="1:84" x14ac:dyDescent="0.2">
      <c r="A5" s="24" t="s">
        <v>79</v>
      </c>
      <c r="B5" s="24" t="s">
        <v>207</v>
      </c>
      <c r="C5">
        <f>C4+1</f>
        <v>1</v>
      </c>
      <c r="D5" s="19">
        <v>92.466265555898389</v>
      </c>
      <c r="E5" s="19">
        <v>90.960300318831642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14.156073228427442</v>
      </c>
      <c r="L5" s="19">
        <v>0</v>
      </c>
      <c r="M5" s="19">
        <v>5123.5949295484934</v>
      </c>
      <c r="N5" s="19">
        <v>106.01995268949912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v>0</v>
      </c>
      <c r="AH5" s="19">
        <v>0</v>
      </c>
      <c r="AI5" s="19">
        <v>0</v>
      </c>
      <c r="AJ5" s="19">
        <v>0</v>
      </c>
      <c r="AK5" s="19">
        <v>0</v>
      </c>
      <c r="AL5" s="19">
        <v>0</v>
      </c>
      <c r="AM5" s="19">
        <v>0</v>
      </c>
      <c r="AN5" s="19">
        <v>0</v>
      </c>
      <c r="AO5" s="19">
        <v>0</v>
      </c>
      <c r="AP5" s="19">
        <v>0</v>
      </c>
      <c r="AQ5" s="19">
        <v>0</v>
      </c>
      <c r="AR5" s="19">
        <v>0</v>
      </c>
      <c r="AS5" s="19">
        <v>174.99316054715624</v>
      </c>
      <c r="AT5" s="19">
        <v>0</v>
      </c>
      <c r="AU5" s="19">
        <v>0</v>
      </c>
      <c r="AV5" s="19">
        <v>0</v>
      </c>
      <c r="AW5" s="19">
        <v>0</v>
      </c>
      <c r="AX5" s="19">
        <v>0.30119304741334979</v>
      </c>
      <c r="AY5" s="19">
        <v>0</v>
      </c>
      <c r="AZ5" s="19">
        <v>0</v>
      </c>
      <c r="BA5" s="19">
        <v>0</v>
      </c>
      <c r="BB5" s="19">
        <v>0</v>
      </c>
      <c r="BC5" s="19">
        <v>0</v>
      </c>
      <c r="BD5" s="19">
        <v>0</v>
      </c>
      <c r="BE5" s="19">
        <v>0</v>
      </c>
      <c r="BF5" s="19">
        <v>0</v>
      </c>
      <c r="BG5" s="19">
        <v>0</v>
      </c>
      <c r="BH5" s="19">
        <v>0</v>
      </c>
      <c r="BI5" s="19">
        <v>0</v>
      </c>
      <c r="BJ5" s="19">
        <v>0</v>
      </c>
      <c r="BK5" s="19">
        <v>0</v>
      </c>
      <c r="BL5" s="19">
        <v>58.431451198189862</v>
      </c>
      <c r="BM5" s="19">
        <v>0</v>
      </c>
      <c r="BN5" s="19">
        <v>0</v>
      </c>
      <c r="BO5" s="19">
        <v>0</v>
      </c>
      <c r="BP5" s="19">
        <v>0</v>
      </c>
      <c r="BQ5" s="19">
        <v>0</v>
      </c>
      <c r="BR5" s="19">
        <v>0</v>
      </c>
      <c r="BS5" s="19">
        <v>0</v>
      </c>
      <c r="BT5" s="19">
        <v>5660.9233261339095</v>
      </c>
      <c r="BU5" s="19">
        <v>0</v>
      </c>
      <c r="BV5" s="19">
        <v>0</v>
      </c>
      <c r="BW5" s="19">
        <v>0</v>
      </c>
      <c r="BX5" s="19">
        <v>196.07667386609072</v>
      </c>
      <c r="BY5" s="19">
        <v>0</v>
      </c>
      <c r="BZ5" s="19">
        <v>0</v>
      </c>
      <c r="CA5" s="19">
        <v>196.07667386609072</v>
      </c>
      <c r="CB5" s="19">
        <v>5857</v>
      </c>
      <c r="CD5" s="19">
        <f>SUM(D5:BS5)-BT5</f>
        <v>0</v>
      </c>
      <c r="CE5" s="19">
        <f>SUM(BU5:BZ5)-CA5</f>
        <v>0</v>
      </c>
      <c r="CF5" s="19">
        <f>BT5+CA5-CB5</f>
        <v>0</v>
      </c>
    </row>
    <row r="6" spans="1:84" x14ac:dyDescent="0.2">
      <c r="A6" s="24" t="s">
        <v>80</v>
      </c>
      <c r="B6" s="25" t="s">
        <v>50</v>
      </c>
      <c r="C6">
        <f t="shared" ref="C6:C69" si="2">C5+1</f>
        <v>2</v>
      </c>
      <c r="D6" s="19">
        <v>90.88261979971773</v>
      </c>
      <c r="E6" s="19">
        <v>343.18001881846902</v>
      </c>
      <c r="F6" s="19">
        <v>1.2681295786007123</v>
      </c>
      <c r="G6" s="19">
        <v>0</v>
      </c>
      <c r="H6" s="19">
        <v>0</v>
      </c>
      <c r="I6" s="19">
        <v>0</v>
      </c>
      <c r="J6" s="19">
        <v>0</v>
      </c>
      <c r="K6" s="19">
        <v>57.367766650984613</v>
      </c>
      <c r="L6" s="19">
        <v>0</v>
      </c>
      <c r="M6" s="19">
        <v>927.6669803078164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v>0</v>
      </c>
      <c r="AH6" s="19">
        <v>0</v>
      </c>
      <c r="AI6" s="19">
        <v>0</v>
      </c>
      <c r="AJ6" s="19">
        <v>0</v>
      </c>
      <c r="AK6" s="19">
        <v>0</v>
      </c>
      <c r="AL6" s="19">
        <v>0</v>
      </c>
      <c r="AM6" s="19">
        <v>0</v>
      </c>
      <c r="AN6" s="19">
        <v>0</v>
      </c>
      <c r="AO6" s="19">
        <v>0</v>
      </c>
      <c r="AP6" s="19">
        <v>0</v>
      </c>
      <c r="AQ6" s="19">
        <v>0</v>
      </c>
      <c r="AR6" s="19">
        <v>0</v>
      </c>
      <c r="AS6" s="19">
        <v>42.572921567309628</v>
      </c>
      <c r="AT6" s="19">
        <v>0</v>
      </c>
      <c r="AU6" s="19">
        <v>0</v>
      </c>
      <c r="AV6" s="19">
        <v>0</v>
      </c>
      <c r="AW6" s="19">
        <v>0</v>
      </c>
      <c r="AX6" s="19">
        <v>0</v>
      </c>
      <c r="AY6" s="19">
        <v>15.398716311580079</v>
      </c>
      <c r="AZ6" s="19">
        <v>0</v>
      </c>
      <c r="BA6" s="19">
        <v>0</v>
      </c>
      <c r="BB6" s="19">
        <v>0</v>
      </c>
      <c r="BC6" s="19">
        <v>0</v>
      </c>
      <c r="BD6" s="19">
        <v>0</v>
      </c>
      <c r="BE6" s="19">
        <v>0</v>
      </c>
      <c r="BF6" s="19">
        <v>0</v>
      </c>
      <c r="BG6" s="19">
        <v>0</v>
      </c>
      <c r="BH6" s="19">
        <v>0</v>
      </c>
      <c r="BI6" s="19">
        <v>0</v>
      </c>
      <c r="BJ6" s="19">
        <v>0</v>
      </c>
      <c r="BK6" s="19">
        <v>0</v>
      </c>
      <c r="BL6" s="19">
        <v>13.164392768331204</v>
      </c>
      <c r="BM6" s="19">
        <v>0.12077424558102023</v>
      </c>
      <c r="BN6" s="19">
        <v>0</v>
      </c>
      <c r="BO6" s="19">
        <v>0</v>
      </c>
      <c r="BP6" s="19">
        <v>0.18116136837153035</v>
      </c>
      <c r="BQ6" s="19">
        <v>0</v>
      </c>
      <c r="BR6" s="19">
        <v>0</v>
      </c>
      <c r="BS6" s="19">
        <v>0</v>
      </c>
      <c r="BT6" s="19">
        <v>1491.803481416762</v>
      </c>
      <c r="BU6" s="19">
        <v>0</v>
      </c>
      <c r="BV6" s="19">
        <v>0</v>
      </c>
      <c r="BW6" s="19">
        <v>0</v>
      </c>
      <c r="BX6" s="19">
        <v>305.19651858323812</v>
      </c>
      <c r="BY6" s="19">
        <v>0</v>
      </c>
      <c r="BZ6" s="19">
        <v>0</v>
      </c>
      <c r="CA6" s="19">
        <v>305.19651858323812</v>
      </c>
      <c r="CB6" s="19">
        <v>1797</v>
      </c>
      <c r="CD6" s="19">
        <f t="shared" ref="CD6:CD69" si="3">SUM(D6:BS6)-BT6</f>
        <v>0</v>
      </c>
      <c r="CE6" s="19">
        <f t="shared" ref="CE6:CE69" si="4">SUM(BU6:BZ6)-CA6</f>
        <v>0</v>
      </c>
      <c r="CF6" s="19">
        <f t="shared" ref="CF6:CF69" si="5">BT6+CA6-CB6</f>
        <v>0</v>
      </c>
    </row>
    <row r="7" spans="1:84" x14ac:dyDescent="0.2">
      <c r="A7" s="24" t="s">
        <v>81</v>
      </c>
      <c r="B7" s="24" t="s">
        <v>208</v>
      </c>
      <c r="C7">
        <f t="shared" si="2"/>
        <v>3</v>
      </c>
      <c r="D7" s="19">
        <v>10.128591699184108</v>
      </c>
      <c r="E7" s="19">
        <v>0.50017736786094358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17.081057112451223</v>
      </c>
      <c r="N7" s="19">
        <v>0</v>
      </c>
      <c r="O7" s="19">
        <v>0</v>
      </c>
      <c r="P7" s="19">
        <v>105.93756651294785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1.8506562610854913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0</v>
      </c>
      <c r="AH7" s="19">
        <v>0</v>
      </c>
      <c r="AI7" s="19">
        <v>0</v>
      </c>
      <c r="AJ7" s="19">
        <v>0</v>
      </c>
      <c r="AK7" s="19">
        <v>0</v>
      </c>
      <c r="AL7" s="19">
        <v>0</v>
      </c>
      <c r="AM7" s="19">
        <v>0</v>
      </c>
      <c r="AN7" s="19">
        <v>0</v>
      </c>
      <c r="AO7" s="19">
        <v>0</v>
      </c>
      <c r="AP7" s="19">
        <v>0</v>
      </c>
      <c r="AQ7" s="19">
        <v>0</v>
      </c>
      <c r="AR7" s="19">
        <v>0</v>
      </c>
      <c r="AS7" s="19">
        <v>5.3769067045051431</v>
      </c>
      <c r="AT7" s="19">
        <v>0</v>
      </c>
      <c r="AU7" s="19">
        <v>0</v>
      </c>
      <c r="AV7" s="19">
        <v>0</v>
      </c>
      <c r="AW7" s="19">
        <v>0</v>
      </c>
      <c r="AX7" s="19">
        <v>0</v>
      </c>
      <c r="AY7" s="19">
        <v>0</v>
      </c>
      <c r="AZ7" s="19">
        <v>0</v>
      </c>
      <c r="BA7" s="19">
        <v>0</v>
      </c>
      <c r="BB7" s="19">
        <v>0</v>
      </c>
      <c r="BC7" s="19">
        <v>0</v>
      </c>
      <c r="BD7" s="19">
        <v>0</v>
      </c>
      <c r="BE7" s="19">
        <v>0</v>
      </c>
      <c r="BF7" s="19">
        <v>0</v>
      </c>
      <c r="BG7" s="19">
        <v>0</v>
      </c>
      <c r="BH7" s="19">
        <v>0</v>
      </c>
      <c r="BI7" s="19">
        <v>0</v>
      </c>
      <c r="BJ7" s="19">
        <v>0</v>
      </c>
      <c r="BK7" s="19">
        <v>0</v>
      </c>
      <c r="BL7" s="19">
        <v>0</v>
      </c>
      <c r="BM7" s="19">
        <v>0</v>
      </c>
      <c r="BN7" s="19">
        <v>0</v>
      </c>
      <c r="BO7" s="19">
        <v>0</v>
      </c>
      <c r="BP7" s="19">
        <v>0</v>
      </c>
      <c r="BQ7" s="19">
        <v>0</v>
      </c>
      <c r="BR7" s="19">
        <v>0</v>
      </c>
      <c r="BS7" s="19">
        <v>0</v>
      </c>
      <c r="BT7" s="19">
        <v>140.87495565803476</v>
      </c>
      <c r="BU7" s="19">
        <v>0</v>
      </c>
      <c r="BV7" s="19">
        <v>0</v>
      </c>
      <c r="BW7" s="19">
        <v>0</v>
      </c>
      <c r="BX7" s="19">
        <v>0.12504434196523589</v>
      </c>
      <c r="BY7" s="19">
        <v>0</v>
      </c>
      <c r="BZ7" s="19">
        <v>0</v>
      </c>
      <c r="CA7" s="19">
        <v>0.12504434196523589</v>
      </c>
      <c r="CB7" s="19">
        <v>141</v>
      </c>
      <c r="CD7" s="19">
        <f t="shared" si="3"/>
        <v>0</v>
      </c>
      <c r="CE7" s="19">
        <f t="shared" si="4"/>
        <v>0</v>
      </c>
      <c r="CF7" s="19">
        <f t="shared" si="5"/>
        <v>0</v>
      </c>
    </row>
    <row r="8" spans="1:84" x14ac:dyDescent="0.2">
      <c r="A8" s="24" t="s">
        <v>82</v>
      </c>
      <c r="B8" s="24" t="s">
        <v>51</v>
      </c>
      <c r="C8">
        <f t="shared" si="2"/>
        <v>4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  <c r="X8" s="19">
        <v>0</v>
      </c>
      <c r="Y8" s="19">
        <v>0</v>
      </c>
      <c r="Z8" s="19">
        <v>0</v>
      </c>
      <c r="AA8" s="19">
        <v>0</v>
      </c>
      <c r="AB8" s="19">
        <v>0</v>
      </c>
      <c r="AC8" s="19">
        <v>0</v>
      </c>
      <c r="AD8" s="19">
        <v>0</v>
      </c>
      <c r="AE8" s="19">
        <v>0</v>
      </c>
      <c r="AF8" s="19">
        <v>0</v>
      </c>
      <c r="AG8" s="19">
        <v>0</v>
      </c>
      <c r="AH8" s="19">
        <v>0</v>
      </c>
      <c r="AI8" s="19">
        <v>0</v>
      </c>
      <c r="AJ8" s="19">
        <v>0</v>
      </c>
      <c r="AK8" s="19">
        <v>0</v>
      </c>
      <c r="AL8" s="19">
        <v>0</v>
      </c>
      <c r="AM8" s="19">
        <v>0</v>
      </c>
      <c r="AN8" s="19">
        <v>0</v>
      </c>
      <c r="AO8" s="19">
        <v>0</v>
      </c>
      <c r="AP8" s="19">
        <v>0</v>
      </c>
      <c r="AQ8" s="19">
        <v>0</v>
      </c>
      <c r="AR8" s="19">
        <v>0</v>
      </c>
      <c r="AS8" s="19">
        <v>0</v>
      </c>
      <c r="AT8" s="19">
        <v>0</v>
      </c>
      <c r="AU8" s="19">
        <v>0</v>
      </c>
      <c r="AV8" s="19">
        <v>0</v>
      </c>
      <c r="AW8" s="19">
        <v>0</v>
      </c>
      <c r="AX8" s="19">
        <v>0</v>
      </c>
      <c r="AY8" s="19">
        <v>0</v>
      </c>
      <c r="AZ8" s="19">
        <v>0</v>
      </c>
      <c r="BA8" s="19">
        <v>0</v>
      </c>
      <c r="BB8" s="19">
        <v>0</v>
      </c>
      <c r="BC8" s="19">
        <v>0</v>
      </c>
      <c r="BD8" s="19">
        <v>0</v>
      </c>
      <c r="BE8" s="19">
        <v>0</v>
      </c>
      <c r="BF8" s="19">
        <v>0</v>
      </c>
      <c r="BG8" s="19">
        <v>0</v>
      </c>
      <c r="BH8" s="19">
        <v>0</v>
      </c>
      <c r="BI8" s="19">
        <v>0</v>
      </c>
      <c r="BJ8" s="19">
        <v>0</v>
      </c>
      <c r="BK8" s="19">
        <v>0</v>
      </c>
      <c r="BL8" s="19">
        <v>0</v>
      </c>
      <c r="BM8" s="19">
        <v>0</v>
      </c>
      <c r="BN8" s="19">
        <v>0</v>
      </c>
      <c r="BO8" s="19">
        <v>0</v>
      </c>
      <c r="BP8" s="19">
        <v>0</v>
      </c>
      <c r="BQ8" s="19">
        <v>0</v>
      </c>
      <c r="BR8" s="19">
        <v>0</v>
      </c>
      <c r="BS8" s="19">
        <v>0</v>
      </c>
      <c r="BT8" s="19">
        <v>0</v>
      </c>
      <c r="BU8" s="19">
        <v>0</v>
      </c>
      <c r="BV8" s="19">
        <v>0</v>
      </c>
      <c r="BW8" s="19">
        <v>0</v>
      </c>
      <c r="BX8" s="19">
        <v>0</v>
      </c>
      <c r="BY8" s="19">
        <v>0</v>
      </c>
      <c r="BZ8" s="19">
        <v>0</v>
      </c>
      <c r="CA8" s="19">
        <v>0</v>
      </c>
      <c r="CB8" s="19">
        <v>0</v>
      </c>
      <c r="CD8" s="19">
        <f t="shared" si="3"/>
        <v>0</v>
      </c>
      <c r="CE8" s="19">
        <f t="shared" si="4"/>
        <v>0</v>
      </c>
      <c r="CF8" s="19">
        <f t="shared" si="5"/>
        <v>0</v>
      </c>
    </row>
    <row r="9" spans="1:84" x14ac:dyDescent="0.2">
      <c r="A9" s="24" t="s">
        <v>83</v>
      </c>
      <c r="B9" s="24" t="s">
        <v>209</v>
      </c>
      <c r="C9">
        <f t="shared" si="2"/>
        <v>5</v>
      </c>
      <c r="D9" s="19">
        <v>35.265411159199907</v>
      </c>
      <c r="E9" s="19">
        <v>3.0004678909814011</v>
      </c>
      <c r="F9" s="19">
        <v>1.3217920224587671E-2</v>
      </c>
      <c r="G9" s="19">
        <v>0</v>
      </c>
      <c r="H9" s="19">
        <v>0</v>
      </c>
      <c r="I9" s="19">
        <v>0</v>
      </c>
      <c r="J9" s="19">
        <v>0</v>
      </c>
      <c r="K9" s="19">
        <v>7.2698561235232182</v>
      </c>
      <c r="L9" s="19">
        <v>0</v>
      </c>
      <c r="M9" s="19">
        <v>465.81272663469406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23.567551760439816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>
        <v>0</v>
      </c>
      <c r="AH9" s="19">
        <v>0</v>
      </c>
      <c r="AI9" s="19">
        <v>0</v>
      </c>
      <c r="AJ9" s="19">
        <v>0</v>
      </c>
      <c r="AK9" s="19">
        <v>0</v>
      </c>
      <c r="AL9" s="19">
        <v>0</v>
      </c>
      <c r="AM9" s="19">
        <v>0</v>
      </c>
      <c r="AN9" s="19">
        <v>0</v>
      </c>
      <c r="AO9" s="19">
        <v>0</v>
      </c>
      <c r="AP9" s="19">
        <v>0</v>
      </c>
      <c r="AQ9" s="19">
        <v>0</v>
      </c>
      <c r="AR9" s="19">
        <v>0</v>
      </c>
      <c r="AS9" s="19">
        <v>141.76219440870278</v>
      </c>
      <c r="AT9" s="19">
        <v>0</v>
      </c>
      <c r="AU9" s="19">
        <v>0</v>
      </c>
      <c r="AV9" s="19">
        <v>0</v>
      </c>
      <c r="AW9" s="19">
        <v>0</v>
      </c>
      <c r="AX9" s="19">
        <v>0</v>
      </c>
      <c r="AY9" s="19">
        <v>0</v>
      </c>
      <c r="AZ9" s="19">
        <v>0</v>
      </c>
      <c r="BA9" s="19">
        <v>0</v>
      </c>
      <c r="BB9" s="19">
        <v>0</v>
      </c>
      <c r="BC9" s="19">
        <v>0</v>
      </c>
      <c r="BD9" s="19">
        <v>0</v>
      </c>
      <c r="BE9" s="19">
        <v>0</v>
      </c>
      <c r="BF9" s="19">
        <v>0</v>
      </c>
      <c r="BG9" s="19">
        <v>0</v>
      </c>
      <c r="BH9" s="19">
        <v>0</v>
      </c>
      <c r="BI9" s="19">
        <v>0</v>
      </c>
      <c r="BJ9" s="19">
        <v>0</v>
      </c>
      <c r="BK9" s="19">
        <v>0</v>
      </c>
      <c r="BL9" s="19">
        <v>0</v>
      </c>
      <c r="BM9" s="19">
        <v>0</v>
      </c>
      <c r="BN9" s="19">
        <v>0</v>
      </c>
      <c r="BO9" s="19">
        <v>0</v>
      </c>
      <c r="BP9" s="19">
        <v>0</v>
      </c>
      <c r="BQ9" s="19">
        <v>0</v>
      </c>
      <c r="BR9" s="19">
        <v>0</v>
      </c>
      <c r="BS9" s="19">
        <v>0</v>
      </c>
      <c r="BT9" s="19">
        <v>676.69142589776584</v>
      </c>
      <c r="BU9" s="19">
        <v>0</v>
      </c>
      <c r="BV9" s="19">
        <v>0</v>
      </c>
      <c r="BW9" s="19">
        <v>0</v>
      </c>
      <c r="BX9" s="19">
        <v>1.3085741022341795</v>
      </c>
      <c r="BY9" s="19">
        <v>0</v>
      </c>
      <c r="BZ9" s="19">
        <v>0</v>
      </c>
      <c r="CA9" s="19">
        <v>1.3085741022341795</v>
      </c>
      <c r="CB9" s="19">
        <v>678</v>
      </c>
      <c r="CD9" s="19">
        <f t="shared" si="3"/>
        <v>0</v>
      </c>
      <c r="CE9" s="19">
        <f t="shared" si="4"/>
        <v>0</v>
      </c>
      <c r="CF9" s="19">
        <f t="shared" si="5"/>
        <v>0</v>
      </c>
    </row>
    <row r="10" spans="1:84" x14ac:dyDescent="0.2">
      <c r="A10" s="24" t="s">
        <v>84</v>
      </c>
      <c r="B10" s="24" t="s">
        <v>210</v>
      </c>
      <c r="C10">
        <f t="shared" si="2"/>
        <v>6</v>
      </c>
      <c r="D10" s="19">
        <v>185.03017066882578</v>
      </c>
      <c r="E10" s="19">
        <v>48.170413142138791</v>
      </c>
      <c r="F10" s="19">
        <v>2.9022862378283936</v>
      </c>
      <c r="G10" s="19">
        <v>0</v>
      </c>
      <c r="H10" s="19">
        <v>0</v>
      </c>
      <c r="I10" s="19">
        <v>0</v>
      </c>
      <c r="J10" s="19">
        <v>0</v>
      </c>
      <c r="K10" s="19">
        <v>1.5830652206336693</v>
      </c>
      <c r="L10" s="19">
        <v>0</v>
      </c>
      <c r="M10" s="19">
        <v>223.09912002215924</v>
      </c>
      <c r="N10" s="19">
        <v>0</v>
      </c>
      <c r="O10" s="19">
        <v>234.78364903159826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16.245264526026464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</v>
      </c>
      <c r="AH10" s="19">
        <v>0</v>
      </c>
      <c r="AI10" s="19">
        <v>0</v>
      </c>
      <c r="AJ10" s="19">
        <v>0</v>
      </c>
      <c r="AK10" s="19">
        <v>0</v>
      </c>
      <c r="AL10" s="19">
        <v>0</v>
      </c>
      <c r="AM10" s="19">
        <v>0</v>
      </c>
      <c r="AN10" s="19">
        <v>0</v>
      </c>
      <c r="AO10" s="19">
        <v>0</v>
      </c>
      <c r="AP10" s="19">
        <v>1.7338333368844947</v>
      </c>
      <c r="AQ10" s="19">
        <v>0.22615217437623847</v>
      </c>
      <c r="AR10" s="19">
        <v>0</v>
      </c>
      <c r="AS10" s="19">
        <v>24.424434832633754</v>
      </c>
      <c r="AT10" s="19">
        <v>0</v>
      </c>
      <c r="AU10" s="19">
        <v>0</v>
      </c>
      <c r="AV10" s="19">
        <v>0</v>
      </c>
      <c r="AW10" s="19">
        <v>0</v>
      </c>
      <c r="AX10" s="19">
        <v>11.571452922250868</v>
      </c>
      <c r="AY10" s="19">
        <v>125.36368866256151</v>
      </c>
      <c r="AZ10" s="19">
        <v>0</v>
      </c>
      <c r="BA10" s="19">
        <v>0</v>
      </c>
      <c r="BB10" s="19">
        <v>0</v>
      </c>
      <c r="BC10" s="19">
        <v>0</v>
      </c>
      <c r="BD10" s="19">
        <v>0</v>
      </c>
      <c r="BE10" s="19">
        <v>0</v>
      </c>
      <c r="BF10" s="19">
        <v>0.22615217437623847</v>
      </c>
      <c r="BG10" s="19">
        <v>0</v>
      </c>
      <c r="BH10" s="19">
        <v>0</v>
      </c>
      <c r="BI10" s="19">
        <v>0</v>
      </c>
      <c r="BJ10" s="19">
        <v>6.709181173161741</v>
      </c>
      <c r="BK10" s="19">
        <v>0</v>
      </c>
      <c r="BL10" s="19">
        <v>22.841369612000086</v>
      </c>
      <c r="BM10" s="19">
        <v>15.416039886646921</v>
      </c>
      <c r="BN10" s="19">
        <v>3.090746383141926</v>
      </c>
      <c r="BO10" s="19">
        <v>12.023757271003346</v>
      </c>
      <c r="BP10" s="19">
        <v>12.249909445379583</v>
      </c>
      <c r="BQ10" s="19">
        <v>3.7692029062706411E-2</v>
      </c>
      <c r="BR10" s="19">
        <v>13.531438433511601</v>
      </c>
      <c r="BS10" s="19">
        <v>0</v>
      </c>
      <c r="BT10" s="19">
        <v>961.25981718620164</v>
      </c>
      <c r="BU10" s="19">
        <v>0</v>
      </c>
      <c r="BV10" s="19">
        <v>0</v>
      </c>
      <c r="BW10" s="19">
        <v>0</v>
      </c>
      <c r="BX10" s="19">
        <v>2576.7401828137986</v>
      </c>
      <c r="BY10" s="19">
        <v>0</v>
      </c>
      <c r="BZ10" s="19">
        <v>0</v>
      </c>
      <c r="CA10" s="19">
        <v>2576.7401828137986</v>
      </c>
      <c r="CB10" s="19">
        <v>3538</v>
      </c>
      <c r="CD10" s="19">
        <f t="shared" si="3"/>
        <v>0</v>
      </c>
      <c r="CE10" s="19">
        <f t="shared" si="4"/>
        <v>0</v>
      </c>
      <c r="CF10" s="19">
        <f t="shared" si="5"/>
        <v>0</v>
      </c>
    </row>
    <row r="11" spans="1:84" x14ac:dyDescent="0.2">
      <c r="A11" s="24" t="s">
        <v>85</v>
      </c>
      <c r="B11" s="24" t="s">
        <v>211</v>
      </c>
      <c r="C11">
        <f t="shared" si="2"/>
        <v>7</v>
      </c>
      <c r="D11" s="19">
        <v>7.0751737207833218E-2</v>
      </c>
      <c r="E11" s="19">
        <v>5.7485786481364501E-2</v>
      </c>
      <c r="F11" s="19">
        <v>2.2109917877447885E-2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40.425773847125711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19">
        <v>0</v>
      </c>
      <c r="AH11" s="19">
        <v>0</v>
      </c>
      <c r="AI11" s="19">
        <v>0</v>
      </c>
      <c r="AJ11" s="19">
        <v>0</v>
      </c>
      <c r="AK11" s="19">
        <v>0</v>
      </c>
      <c r="AL11" s="19">
        <v>0</v>
      </c>
      <c r="AM11" s="19">
        <v>0</v>
      </c>
      <c r="AN11" s="19">
        <v>0</v>
      </c>
      <c r="AO11" s="19">
        <v>0</v>
      </c>
      <c r="AP11" s="19">
        <v>0</v>
      </c>
      <c r="AQ11" s="19">
        <v>0</v>
      </c>
      <c r="AR11" s="19">
        <v>0</v>
      </c>
      <c r="AS11" s="19">
        <v>0</v>
      </c>
      <c r="AT11" s="19">
        <v>0</v>
      </c>
      <c r="AU11" s="19">
        <v>0</v>
      </c>
      <c r="AV11" s="19">
        <v>0</v>
      </c>
      <c r="AW11" s="19">
        <v>0</v>
      </c>
      <c r="AX11" s="19">
        <v>0.58812381554011373</v>
      </c>
      <c r="AY11" s="19">
        <v>2.0208464939987367</v>
      </c>
      <c r="AZ11" s="19">
        <v>0</v>
      </c>
      <c r="BA11" s="19">
        <v>0</v>
      </c>
      <c r="BB11" s="19">
        <v>0</v>
      </c>
      <c r="BC11" s="19">
        <v>0</v>
      </c>
      <c r="BD11" s="19">
        <v>0</v>
      </c>
      <c r="BE11" s="19">
        <v>0</v>
      </c>
      <c r="BF11" s="19">
        <v>0</v>
      </c>
      <c r="BG11" s="19">
        <v>0</v>
      </c>
      <c r="BH11" s="19">
        <v>0</v>
      </c>
      <c r="BI11" s="19">
        <v>0</v>
      </c>
      <c r="BJ11" s="19">
        <v>0</v>
      </c>
      <c r="BK11" s="19">
        <v>0</v>
      </c>
      <c r="BL11" s="19">
        <v>4.421983575489577E-2</v>
      </c>
      <c r="BM11" s="19">
        <v>3.0953885028427039E-2</v>
      </c>
      <c r="BN11" s="19">
        <v>0</v>
      </c>
      <c r="BO11" s="19">
        <v>2.2109917877447885E-2</v>
      </c>
      <c r="BP11" s="19">
        <v>0</v>
      </c>
      <c r="BQ11" s="19">
        <v>0</v>
      </c>
      <c r="BR11" s="19">
        <v>3.0953885028427039E-2</v>
      </c>
      <c r="BS11" s="19">
        <v>0</v>
      </c>
      <c r="BT11" s="19">
        <v>43.313329121920404</v>
      </c>
      <c r="BU11" s="19">
        <v>0</v>
      </c>
      <c r="BV11" s="19">
        <v>0</v>
      </c>
      <c r="BW11" s="19">
        <v>0</v>
      </c>
      <c r="BX11" s="19">
        <v>11.616550852811118</v>
      </c>
      <c r="BY11" s="19">
        <v>1.0701200252684775</v>
      </c>
      <c r="BZ11" s="19">
        <v>0</v>
      </c>
      <c r="CA11" s="19">
        <v>12.686670878079596</v>
      </c>
      <c r="CB11" s="19">
        <v>56</v>
      </c>
      <c r="CD11" s="19">
        <f t="shared" si="3"/>
        <v>0</v>
      </c>
      <c r="CE11" s="19">
        <f t="shared" si="4"/>
        <v>0</v>
      </c>
      <c r="CF11" s="19">
        <f t="shared" si="5"/>
        <v>0</v>
      </c>
    </row>
    <row r="12" spans="1:84" x14ac:dyDescent="0.2">
      <c r="A12" s="24" t="s">
        <v>86</v>
      </c>
      <c r="B12" s="25" t="s">
        <v>52</v>
      </c>
      <c r="C12">
        <f t="shared" si="2"/>
        <v>8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  <c r="AD12" s="19">
        <v>0</v>
      </c>
      <c r="AE12" s="19">
        <v>0</v>
      </c>
      <c r="AF12" s="19">
        <v>0</v>
      </c>
      <c r="AG12" s="19">
        <v>0</v>
      </c>
      <c r="AH12" s="19">
        <v>0</v>
      </c>
      <c r="AI12" s="19">
        <v>0</v>
      </c>
      <c r="AJ12" s="19">
        <v>0</v>
      </c>
      <c r="AK12" s="19">
        <v>0</v>
      </c>
      <c r="AL12" s="19">
        <v>0</v>
      </c>
      <c r="AM12" s="19">
        <v>0</v>
      </c>
      <c r="AN12" s="19">
        <v>0</v>
      </c>
      <c r="AO12" s="19">
        <v>0</v>
      </c>
      <c r="AP12" s="19">
        <v>0</v>
      </c>
      <c r="AQ12" s="19">
        <v>0</v>
      </c>
      <c r="AR12" s="19">
        <v>0</v>
      </c>
      <c r="AS12" s="19">
        <v>0</v>
      </c>
      <c r="AT12" s="19">
        <v>0</v>
      </c>
      <c r="AU12" s="19">
        <v>0</v>
      </c>
      <c r="AV12" s="19">
        <v>0</v>
      </c>
      <c r="AW12" s="19">
        <v>0</v>
      </c>
      <c r="AX12" s="19">
        <v>0</v>
      </c>
      <c r="AY12" s="19">
        <v>0</v>
      </c>
      <c r="AZ12" s="19">
        <v>0</v>
      </c>
      <c r="BA12" s="19">
        <v>0</v>
      </c>
      <c r="BB12" s="19">
        <v>0</v>
      </c>
      <c r="BC12" s="19">
        <v>0</v>
      </c>
      <c r="BD12" s="19">
        <v>0</v>
      </c>
      <c r="BE12" s="19">
        <v>0</v>
      </c>
      <c r="BF12" s="19">
        <v>0</v>
      </c>
      <c r="BG12" s="19">
        <v>0</v>
      </c>
      <c r="BH12" s="19">
        <v>0</v>
      </c>
      <c r="BI12" s="19">
        <v>0</v>
      </c>
      <c r="BJ12" s="19">
        <v>0</v>
      </c>
      <c r="BK12" s="19">
        <v>0</v>
      </c>
      <c r="BL12" s="19">
        <v>0</v>
      </c>
      <c r="BM12" s="19">
        <v>0</v>
      </c>
      <c r="BN12" s="19">
        <v>0</v>
      </c>
      <c r="BO12" s="19">
        <v>0</v>
      </c>
      <c r="BP12" s="19">
        <v>0</v>
      </c>
      <c r="BQ12" s="19">
        <v>0</v>
      </c>
      <c r="BR12" s="19">
        <v>0</v>
      </c>
      <c r="BS12" s="19">
        <v>0</v>
      </c>
      <c r="BT12" s="19">
        <v>0</v>
      </c>
      <c r="BU12" s="19">
        <v>0</v>
      </c>
      <c r="BV12" s="19">
        <v>0</v>
      </c>
      <c r="BW12" s="19">
        <v>0</v>
      </c>
      <c r="BX12" s="19">
        <v>0</v>
      </c>
      <c r="BY12" s="19">
        <v>0</v>
      </c>
      <c r="BZ12" s="19">
        <v>0</v>
      </c>
      <c r="CA12" s="19">
        <v>0</v>
      </c>
      <c r="CB12" s="19">
        <v>0</v>
      </c>
      <c r="CD12" s="19">
        <f t="shared" si="3"/>
        <v>0</v>
      </c>
      <c r="CE12" s="19">
        <f t="shared" si="4"/>
        <v>0</v>
      </c>
      <c r="CF12" s="19">
        <f t="shared" si="5"/>
        <v>0</v>
      </c>
    </row>
    <row r="13" spans="1:84" x14ac:dyDescent="0.2">
      <c r="A13" s="24" t="s">
        <v>87</v>
      </c>
      <c r="B13" s="24" t="s">
        <v>212</v>
      </c>
      <c r="C13">
        <f t="shared" si="2"/>
        <v>9</v>
      </c>
      <c r="D13" s="19">
        <v>7.378073928958087</v>
      </c>
      <c r="E13" s="19">
        <v>1.792803010774862</v>
      </c>
      <c r="F13" s="19">
        <v>6.8953961952879311E-2</v>
      </c>
      <c r="G13" s="19">
        <v>0</v>
      </c>
      <c r="H13" s="19">
        <v>0</v>
      </c>
      <c r="I13" s="19">
        <v>0</v>
      </c>
      <c r="J13" s="19">
        <v>0</v>
      </c>
      <c r="K13" s="19">
        <v>6.8953961952879311E-2</v>
      </c>
      <c r="L13" s="19">
        <v>0</v>
      </c>
      <c r="M13" s="19">
        <v>258.50840336134456</v>
      </c>
      <c r="N13" s="19">
        <v>1.792803010774862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19">
        <v>0</v>
      </c>
      <c r="AD13" s="19">
        <v>0</v>
      </c>
      <c r="AE13" s="19">
        <v>0</v>
      </c>
      <c r="AF13" s="19">
        <v>0</v>
      </c>
      <c r="AG13" s="19">
        <v>0</v>
      </c>
      <c r="AH13" s="19">
        <v>0</v>
      </c>
      <c r="AI13" s="19">
        <v>0</v>
      </c>
      <c r="AJ13" s="19">
        <v>0</v>
      </c>
      <c r="AK13" s="19">
        <v>0</v>
      </c>
      <c r="AL13" s="19">
        <v>0</v>
      </c>
      <c r="AM13" s="19">
        <v>0</v>
      </c>
      <c r="AN13" s="19">
        <v>0</v>
      </c>
      <c r="AO13" s="19">
        <v>0</v>
      </c>
      <c r="AP13" s="19">
        <v>0</v>
      </c>
      <c r="AQ13" s="19">
        <v>0</v>
      </c>
      <c r="AR13" s="19">
        <v>0</v>
      </c>
      <c r="AS13" s="19">
        <v>10.825772026602053</v>
      </c>
      <c r="AT13" s="19">
        <v>0</v>
      </c>
      <c r="AU13" s="19">
        <v>0</v>
      </c>
      <c r="AV13" s="19">
        <v>0</v>
      </c>
      <c r="AW13" s="19">
        <v>0</v>
      </c>
      <c r="AX13" s="19">
        <v>2.3444347063978968</v>
      </c>
      <c r="AY13" s="19">
        <v>52.405011084188281</v>
      </c>
      <c r="AZ13" s="19">
        <v>0</v>
      </c>
      <c r="BA13" s="19">
        <v>0</v>
      </c>
      <c r="BB13" s="19">
        <v>0</v>
      </c>
      <c r="BC13" s="19">
        <v>0</v>
      </c>
      <c r="BD13" s="19">
        <v>0</v>
      </c>
      <c r="BE13" s="19">
        <v>0</v>
      </c>
      <c r="BF13" s="19">
        <v>0</v>
      </c>
      <c r="BG13" s="19">
        <v>0.13790792390575862</v>
      </c>
      <c r="BH13" s="19">
        <v>0</v>
      </c>
      <c r="BI13" s="19">
        <v>0</v>
      </c>
      <c r="BJ13" s="19">
        <v>0</v>
      </c>
      <c r="BK13" s="19">
        <v>0</v>
      </c>
      <c r="BL13" s="19">
        <v>10.481002216837656</v>
      </c>
      <c r="BM13" s="19">
        <v>6.6885343094292935</v>
      </c>
      <c r="BN13" s="19">
        <v>0.27581584781151725</v>
      </c>
      <c r="BO13" s="19">
        <v>4.3440996030313963</v>
      </c>
      <c r="BP13" s="19">
        <v>2.3444347063978968</v>
      </c>
      <c r="BQ13" s="19">
        <v>0</v>
      </c>
      <c r="BR13" s="19">
        <v>0.27581584781151725</v>
      </c>
      <c r="BS13" s="19">
        <v>0</v>
      </c>
      <c r="BT13" s="19">
        <v>359.73281950817136</v>
      </c>
      <c r="BU13" s="19">
        <v>0</v>
      </c>
      <c r="BV13" s="19">
        <v>0</v>
      </c>
      <c r="BW13" s="19">
        <v>0</v>
      </c>
      <c r="BX13" s="19">
        <v>2302.5796514924991</v>
      </c>
      <c r="BY13" s="19">
        <v>12.687528999329793</v>
      </c>
      <c r="BZ13" s="19">
        <v>0</v>
      </c>
      <c r="CA13" s="19">
        <v>2315.2671804918286</v>
      </c>
      <c r="CB13" s="19">
        <v>2675</v>
      </c>
      <c r="CD13" s="19">
        <f t="shared" si="3"/>
        <v>0</v>
      </c>
      <c r="CE13" s="19">
        <f t="shared" si="4"/>
        <v>0</v>
      </c>
      <c r="CF13" s="19">
        <f t="shared" si="5"/>
        <v>0</v>
      </c>
    </row>
    <row r="14" spans="1:84" x14ac:dyDescent="0.2">
      <c r="A14" s="24" t="s">
        <v>88</v>
      </c>
      <c r="B14" s="24" t="s">
        <v>213</v>
      </c>
      <c r="C14">
        <f t="shared" si="2"/>
        <v>10</v>
      </c>
      <c r="D14" s="19">
        <v>0.70667155425219941</v>
      </c>
      <c r="E14" s="19">
        <v>3.297800586510264</v>
      </c>
      <c r="F14" s="19">
        <v>1.7448680351906158E-2</v>
      </c>
      <c r="G14" s="19">
        <v>0</v>
      </c>
      <c r="H14" s="19">
        <v>0</v>
      </c>
      <c r="I14" s="19">
        <v>0</v>
      </c>
      <c r="J14" s="19">
        <v>0</v>
      </c>
      <c r="K14" s="19">
        <v>90.208223362658842</v>
      </c>
      <c r="L14" s="19">
        <v>0</v>
      </c>
      <c r="M14" s="19">
        <v>5.8162267839687191E-2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0</v>
      </c>
      <c r="AH14" s="19">
        <v>0</v>
      </c>
      <c r="AI14" s="19">
        <v>0</v>
      </c>
      <c r="AJ14" s="19">
        <v>0</v>
      </c>
      <c r="AK14" s="19">
        <v>0</v>
      </c>
      <c r="AL14" s="19">
        <v>0</v>
      </c>
      <c r="AM14" s="19">
        <v>0</v>
      </c>
      <c r="AN14" s="19">
        <v>0</v>
      </c>
      <c r="AO14" s="19">
        <v>0</v>
      </c>
      <c r="AP14" s="19">
        <v>0</v>
      </c>
      <c r="AQ14" s="19">
        <v>0</v>
      </c>
      <c r="AR14" s="19">
        <v>0</v>
      </c>
      <c r="AS14" s="19">
        <v>0</v>
      </c>
      <c r="AT14" s="19">
        <v>0</v>
      </c>
      <c r="AU14" s="19">
        <v>0</v>
      </c>
      <c r="AV14" s="19">
        <v>0</v>
      </c>
      <c r="AW14" s="19">
        <v>0</v>
      </c>
      <c r="AX14" s="19">
        <v>0</v>
      </c>
      <c r="AY14" s="19">
        <v>0</v>
      </c>
      <c r="AZ14" s="19">
        <v>0</v>
      </c>
      <c r="BA14" s="19">
        <v>0</v>
      </c>
      <c r="BB14" s="19">
        <v>0</v>
      </c>
      <c r="BC14" s="19">
        <v>0</v>
      </c>
      <c r="BD14" s="19">
        <v>0</v>
      </c>
      <c r="BE14" s="19">
        <v>0</v>
      </c>
      <c r="BF14" s="19">
        <v>0</v>
      </c>
      <c r="BG14" s="19">
        <v>0</v>
      </c>
      <c r="BH14" s="19">
        <v>1.1632453567937439E-2</v>
      </c>
      <c r="BI14" s="19">
        <v>0</v>
      </c>
      <c r="BJ14" s="19">
        <v>0</v>
      </c>
      <c r="BK14" s="19">
        <v>0</v>
      </c>
      <c r="BL14" s="19">
        <v>0.18902737047898341</v>
      </c>
      <c r="BM14" s="19">
        <v>8.8697458455522973E-2</v>
      </c>
      <c r="BN14" s="19">
        <v>7.2702834799608989E-3</v>
      </c>
      <c r="BO14" s="19">
        <v>0</v>
      </c>
      <c r="BP14" s="19">
        <v>0.17303274682306941</v>
      </c>
      <c r="BQ14" s="19">
        <v>0</v>
      </c>
      <c r="BR14" s="19">
        <v>0</v>
      </c>
      <c r="BS14" s="19">
        <v>0</v>
      </c>
      <c r="BT14" s="19">
        <v>94.75796676441837</v>
      </c>
      <c r="BU14" s="19">
        <v>0</v>
      </c>
      <c r="BV14" s="19">
        <v>0</v>
      </c>
      <c r="BW14" s="19">
        <v>0</v>
      </c>
      <c r="BX14" s="19">
        <v>1.5718352883675464</v>
      </c>
      <c r="BY14" s="19">
        <v>22.670197947214074</v>
      </c>
      <c r="BZ14" s="19">
        <v>0</v>
      </c>
      <c r="CA14" s="19">
        <v>24.242033235581623</v>
      </c>
      <c r="CB14" s="19">
        <v>119</v>
      </c>
      <c r="CD14" s="19">
        <f t="shared" si="3"/>
        <v>0</v>
      </c>
      <c r="CE14" s="19">
        <f t="shared" si="4"/>
        <v>0</v>
      </c>
      <c r="CF14" s="19">
        <f t="shared" si="5"/>
        <v>0</v>
      </c>
    </row>
    <row r="15" spans="1:84" x14ac:dyDescent="0.2">
      <c r="A15" s="25" t="s">
        <v>89</v>
      </c>
      <c r="B15" s="24" t="s">
        <v>54</v>
      </c>
      <c r="C15">
        <f t="shared" si="2"/>
        <v>11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</v>
      </c>
      <c r="AH15" s="19">
        <v>0</v>
      </c>
      <c r="AI15" s="19">
        <v>0</v>
      </c>
      <c r="AJ15" s="19">
        <v>0</v>
      </c>
      <c r="AK15" s="19">
        <v>0</v>
      </c>
      <c r="AL15" s="19">
        <v>0</v>
      </c>
      <c r="AM15" s="19">
        <v>0</v>
      </c>
      <c r="AN15" s="19">
        <v>0</v>
      </c>
      <c r="AO15" s="19">
        <v>0</v>
      </c>
      <c r="AP15" s="19">
        <v>0</v>
      </c>
      <c r="AQ15" s="19">
        <v>0</v>
      </c>
      <c r="AR15" s="19">
        <v>0</v>
      </c>
      <c r="AS15" s="19">
        <v>0</v>
      </c>
      <c r="AT15" s="19">
        <v>0</v>
      </c>
      <c r="AU15" s="19">
        <v>0</v>
      </c>
      <c r="AV15" s="19">
        <v>0</v>
      </c>
      <c r="AW15" s="19">
        <v>0</v>
      </c>
      <c r="AX15" s="19">
        <v>0</v>
      </c>
      <c r="AY15" s="19">
        <v>0</v>
      </c>
      <c r="AZ15" s="19">
        <v>0</v>
      </c>
      <c r="BA15" s="19">
        <v>0</v>
      </c>
      <c r="BB15" s="19">
        <v>0</v>
      </c>
      <c r="BC15" s="19">
        <v>0</v>
      </c>
      <c r="BD15" s="19">
        <v>0</v>
      </c>
      <c r="BE15" s="19">
        <v>0</v>
      </c>
      <c r="BF15" s="19">
        <v>0</v>
      </c>
      <c r="BG15" s="19">
        <v>0</v>
      </c>
      <c r="BH15" s="19">
        <v>0</v>
      </c>
      <c r="BI15" s="19">
        <v>0</v>
      </c>
      <c r="BJ15" s="19">
        <v>0</v>
      </c>
      <c r="BK15" s="19">
        <v>0</v>
      </c>
      <c r="BL15" s="19">
        <v>0</v>
      </c>
      <c r="BM15" s="19">
        <v>0</v>
      </c>
      <c r="BN15" s="19">
        <v>0</v>
      </c>
      <c r="BO15" s="19">
        <v>0</v>
      </c>
      <c r="BP15" s="19">
        <v>0</v>
      </c>
      <c r="BQ15" s="19">
        <v>0</v>
      </c>
      <c r="BR15" s="19">
        <v>0</v>
      </c>
      <c r="BS15" s="19">
        <v>0</v>
      </c>
      <c r="BT15" s="19">
        <v>0</v>
      </c>
      <c r="BU15" s="19">
        <v>0</v>
      </c>
      <c r="BV15" s="19">
        <v>0</v>
      </c>
      <c r="BW15" s="19">
        <v>0</v>
      </c>
      <c r="BX15" s="19">
        <v>0</v>
      </c>
      <c r="BY15" s="19">
        <v>0</v>
      </c>
      <c r="BZ15" s="19">
        <v>0</v>
      </c>
      <c r="CA15" s="19">
        <v>0</v>
      </c>
      <c r="CB15" s="19">
        <v>0</v>
      </c>
      <c r="CD15" s="19">
        <f t="shared" si="3"/>
        <v>0</v>
      </c>
      <c r="CE15" s="19">
        <f t="shared" si="4"/>
        <v>0</v>
      </c>
      <c r="CF15" s="19">
        <f t="shared" si="5"/>
        <v>0</v>
      </c>
    </row>
    <row r="16" spans="1:84" x14ac:dyDescent="0.2">
      <c r="A16" s="25" t="s">
        <v>90</v>
      </c>
      <c r="B16" s="24" t="s">
        <v>214</v>
      </c>
      <c r="C16">
        <f t="shared" si="2"/>
        <v>12</v>
      </c>
      <c r="D16" s="19">
        <v>1.8979333614508646E-2</v>
      </c>
      <c r="E16" s="19">
        <v>9.4896668072543225E-2</v>
      </c>
      <c r="F16" s="19">
        <v>8.4352593842260647E-4</v>
      </c>
      <c r="G16" s="19">
        <v>0</v>
      </c>
      <c r="H16" s="19">
        <v>0</v>
      </c>
      <c r="I16" s="19">
        <v>0</v>
      </c>
      <c r="J16" s="19">
        <v>0</v>
      </c>
      <c r="K16" s="19">
        <v>3.7482075073808518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  <c r="AD16" s="19">
        <v>0</v>
      </c>
      <c r="AE16" s="19">
        <v>0</v>
      </c>
      <c r="AF16" s="19">
        <v>0</v>
      </c>
      <c r="AG16" s="19">
        <v>0</v>
      </c>
      <c r="AH16" s="19">
        <v>0</v>
      </c>
      <c r="AI16" s="19">
        <v>0</v>
      </c>
      <c r="AJ16" s="19">
        <v>0</v>
      </c>
      <c r="AK16" s="19">
        <v>0</v>
      </c>
      <c r="AL16" s="19">
        <v>0</v>
      </c>
      <c r="AM16" s="19">
        <v>0</v>
      </c>
      <c r="AN16" s="19">
        <v>0</v>
      </c>
      <c r="AO16" s="19">
        <v>0</v>
      </c>
      <c r="AP16" s="19">
        <v>0</v>
      </c>
      <c r="AQ16" s="19">
        <v>0</v>
      </c>
      <c r="AR16" s="19">
        <v>0</v>
      </c>
      <c r="AS16" s="19">
        <v>0</v>
      </c>
      <c r="AT16" s="19">
        <v>0</v>
      </c>
      <c r="AU16" s="19">
        <v>0</v>
      </c>
      <c r="AV16" s="19">
        <v>0</v>
      </c>
      <c r="AW16" s="19">
        <v>0</v>
      </c>
      <c r="AX16" s="19">
        <v>0</v>
      </c>
      <c r="AY16" s="19">
        <v>0</v>
      </c>
      <c r="AZ16" s="19">
        <v>0</v>
      </c>
      <c r="BA16" s="19">
        <v>0</v>
      </c>
      <c r="BB16" s="19">
        <v>0</v>
      </c>
      <c r="BC16" s="19">
        <v>0</v>
      </c>
      <c r="BD16" s="19">
        <v>0</v>
      </c>
      <c r="BE16" s="19">
        <v>0</v>
      </c>
      <c r="BF16" s="19">
        <v>0</v>
      </c>
      <c r="BG16" s="19">
        <v>0</v>
      </c>
      <c r="BH16" s="19">
        <v>0</v>
      </c>
      <c r="BI16" s="19">
        <v>0</v>
      </c>
      <c r="BJ16" s="19">
        <v>0</v>
      </c>
      <c r="BK16" s="19">
        <v>0</v>
      </c>
      <c r="BL16" s="19">
        <v>0</v>
      </c>
      <c r="BM16" s="19">
        <v>0</v>
      </c>
      <c r="BN16" s="19">
        <v>0</v>
      </c>
      <c r="BO16" s="19">
        <v>0</v>
      </c>
      <c r="BP16" s="19">
        <v>0</v>
      </c>
      <c r="BQ16" s="19">
        <v>0</v>
      </c>
      <c r="BR16" s="19">
        <v>0</v>
      </c>
      <c r="BS16" s="19">
        <v>0</v>
      </c>
      <c r="BT16" s="19">
        <v>3.8629270350063263</v>
      </c>
      <c r="BU16" s="19">
        <v>0</v>
      </c>
      <c r="BV16" s="19">
        <v>0</v>
      </c>
      <c r="BW16" s="19">
        <v>0</v>
      </c>
      <c r="BX16" s="19">
        <v>0.11935892028679881</v>
      </c>
      <c r="BY16" s="19">
        <v>1.7714044706874738E-2</v>
      </c>
      <c r="BZ16" s="19">
        <v>0</v>
      </c>
      <c r="CA16" s="19">
        <v>0.13707296499367355</v>
      </c>
      <c r="CB16" s="19">
        <v>4</v>
      </c>
      <c r="CD16" s="19">
        <f t="shared" si="3"/>
        <v>0</v>
      </c>
      <c r="CE16" s="19">
        <f t="shared" si="4"/>
        <v>0</v>
      </c>
      <c r="CF16" s="19">
        <f t="shared" si="5"/>
        <v>0</v>
      </c>
    </row>
    <row r="17" spans="1:84" x14ac:dyDescent="0.2">
      <c r="A17" s="24" t="s">
        <v>91</v>
      </c>
      <c r="B17" s="24" t="s">
        <v>215</v>
      </c>
      <c r="C17">
        <f t="shared" si="2"/>
        <v>13</v>
      </c>
      <c r="D17" s="19">
        <v>0.31392898199003705</v>
      </c>
      <c r="E17" s="19">
        <v>6.8981032060288676</v>
      </c>
      <c r="F17" s="19">
        <v>5.5562651679652575E-3</v>
      </c>
      <c r="G17" s="19">
        <v>0</v>
      </c>
      <c r="H17" s="19">
        <v>0</v>
      </c>
      <c r="I17" s="19">
        <v>0</v>
      </c>
      <c r="J17" s="19">
        <v>0</v>
      </c>
      <c r="K17" s="19">
        <v>40.913558564312176</v>
      </c>
      <c r="L17" s="19">
        <v>0</v>
      </c>
      <c r="M17" s="19">
        <v>5.2062204623834463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9">
        <v>0</v>
      </c>
      <c r="AI17" s="19">
        <v>0</v>
      </c>
      <c r="AJ17" s="19">
        <v>0</v>
      </c>
      <c r="AK17" s="19">
        <v>0</v>
      </c>
      <c r="AL17" s="19">
        <v>0</v>
      </c>
      <c r="AM17" s="19">
        <v>0</v>
      </c>
      <c r="AN17" s="19">
        <v>0</v>
      </c>
      <c r="AO17" s="19">
        <v>0</v>
      </c>
      <c r="AP17" s="19">
        <v>0</v>
      </c>
      <c r="AQ17" s="19">
        <v>0</v>
      </c>
      <c r="AR17" s="19">
        <v>0</v>
      </c>
      <c r="AS17" s="19">
        <v>2.222506067186103E-2</v>
      </c>
      <c r="AT17" s="19">
        <v>0</v>
      </c>
      <c r="AU17" s="19">
        <v>0</v>
      </c>
      <c r="AV17" s="19">
        <v>0</v>
      </c>
      <c r="AW17" s="19">
        <v>0</v>
      </c>
      <c r="AX17" s="19">
        <v>1.0112402605696769</v>
      </c>
      <c r="AY17" s="19">
        <v>3.8282667007280624</v>
      </c>
      <c r="AZ17" s="19">
        <v>0</v>
      </c>
      <c r="BA17" s="19">
        <v>0</v>
      </c>
      <c r="BB17" s="19">
        <v>0</v>
      </c>
      <c r="BC17" s="19">
        <v>0</v>
      </c>
      <c r="BD17" s="19">
        <v>0</v>
      </c>
      <c r="BE17" s="19">
        <v>0</v>
      </c>
      <c r="BF17" s="19">
        <v>0</v>
      </c>
      <c r="BG17" s="19">
        <v>0</v>
      </c>
      <c r="BH17" s="19">
        <v>0</v>
      </c>
      <c r="BI17" s="19">
        <v>0</v>
      </c>
      <c r="BJ17" s="19">
        <v>0</v>
      </c>
      <c r="BK17" s="19">
        <v>0</v>
      </c>
      <c r="BL17" s="19">
        <v>0.1639098224549751</v>
      </c>
      <c r="BM17" s="19">
        <v>0.12223783369523566</v>
      </c>
      <c r="BN17" s="19">
        <v>2.7781325839826284E-2</v>
      </c>
      <c r="BO17" s="19">
        <v>0.11112530335930514</v>
      </c>
      <c r="BP17" s="19">
        <v>4.445012134372206E-2</v>
      </c>
      <c r="BQ17" s="19">
        <v>0</v>
      </c>
      <c r="BR17" s="19">
        <v>0</v>
      </c>
      <c r="BS17" s="19">
        <v>0</v>
      </c>
      <c r="BT17" s="19">
        <v>58.668603908545151</v>
      </c>
      <c r="BU17" s="19">
        <v>0</v>
      </c>
      <c r="BV17" s="19">
        <v>0</v>
      </c>
      <c r="BW17" s="19">
        <v>0</v>
      </c>
      <c r="BX17" s="19">
        <v>28.075807893728449</v>
      </c>
      <c r="BY17" s="19">
        <v>0.25558819772640184</v>
      </c>
      <c r="BZ17" s="19">
        <v>0</v>
      </c>
      <c r="CA17" s="19">
        <v>28.331396091454845</v>
      </c>
      <c r="CB17" s="19">
        <v>87</v>
      </c>
      <c r="CD17" s="19">
        <f t="shared" si="3"/>
        <v>0</v>
      </c>
      <c r="CE17" s="19">
        <f t="shared" si="4"/>
        <v>0</v>
      </c>
      <c r="CF17" s="19">
        <f t="shared" si="5"/>
        <v>0</v>
      </c>
    </row>
    <row r="18" spans="1:84" x14ac:dyDescent="0.2">
      <c r="A18" s="24" t="s">
        <v>92</v>
      </c>
      <c r="B18" s="24" t="s">
        <v>53</v>
      </c>
      <c r="C18">
        <f t="shared" si="2"/>
        <v>14</v>
      </c>
      <c r="D18" s="19">
        <v>65.968325457767278</v>
      </c>
      <c r="E18" s="19">
        <v>87.9114737152983</v>
      </c>
      <c r="F18" s="19">
        <v>89.392867690490249</v>
      </c>
      <c r="G18" s="19">
        <v>9.2587123449497932E-2</v>
      </c>
      <c r="H18" s="19">
        <v>0</v>
      </c>
      <c r="I18" s="19">
        <v>0</v>
      </c>
      <c r="J18" s="19">
        <v>0</v>
      </c>
      <c r="K18" s="19">
        <v>18.332250443000593</v>
      </c>
      <c r="L18" s="19">
        <v>0</v>
      </c>
      <c r="M18" s="19">
        <v>11.758564678086238</v>
      </c>
      <c r="N18" s="19">
        <v>4.6293561724748966E-2</v>
      </c>
      <c r="O18" s="19">
        <v>0.23146780862374483</v>
      </c>
      <c r="P18" s="19">
        <v>2.4535587714116951</v>
      </c>
      <c r="Q18" s="19">
        <v>0.60181630242173656</v>
      </c>
      <c r="R18" s="19">
        <v>0.83328411104548139</v>
      </c>
      <c r="S18" s="19">
        <v>137.95481393975192</v>
      </c>
      <c r="T18" s="19">
        <v>209.66354105138808</v>
      </c>
      <c r="U18" s="19">
        <v>0</v>
      </c>
      <c r="V18" s="19">
        <v>0</v>
      </c>
      <c r="W18" s="19">
        <v>9.2587123449497932E-2</v>
      </c>
      <c r="X18" s="19">
        <v>9.5827672770230361</v>
      </c>
      <c r="Y18" s="19">
        <v>0</v>
      </c>
      <c r="Z18" s="19">
        <v>0</v>
      </c>
      <c r="AA18" s="19">
        <v>0</v>
      </c>
      <c r="AB18" s="19">
        <v>57.774365032486706</v>
      </c>
      <c r="AC18" s="19">
        <v>3.7034849379799173</v>
      </c>
      <c r="AD18" s="19">
        <v>39.719875959834617</v>
      </c>
      <c r="AE18" s="19">
        <v>0</v>
      </c>
      <c r="AF18" s="19">
        <v>0.55552274069698759</v>
      </c>
      <c r="AG18" s="19">
        <v>0</v>
      </c>
      <c r="AH18" s="19">
        <v>0</v>
      </c>
      <c r="AI18" s="19">
        <v>0</v>
      </c>
      <c r="AJ18" s="19">
        <v>0</v>
      </c>
      <c r="AK18" s="19">
        <v>0</v>
      </c>
      <c r="AL18" s="19">
        <v>0</v>
      </c>
      <c r="AM18" s="19">
        <v>0.1388806851742469</v>
      </c>
      <c r="AN18" s="19">
        <v>0</v>
      </c>
      <c r="AO18" s="19">
        <v>0</v>
      </c>
      <c r="AP18" s="19">
        <v>0</v>
      </c>
      <c r="AQ18" s="19">
        <v>40.229105138806851</v>
      </c>
      <c r="AR18" s="19">
        <v>0</v>
      </c>
      <c r="AS18" s="19">
        <v>15.600930301240401</v>
      </c>
      <c r="AT18" s="19">
        <v>0</v>
      </c>
      <c r="AU18" s="19">
        <v>0</v>
      </c>
      <c r="AV18" s="19">
        <v>0</v>
      </c>
      <c r="AW18" s="19">
        <v>0</v>
      </c>
      <c r="AX18" s="19">
        <v>0</v>
      </c>
      <c r="AY18" s="19">
        <v>0</v>
      </c>
      <c r="AZ18" s="19">
        <v>0</v>
      </c>
      <c r="BA18" s="19">
        <v>0</v>
      </c>
      <c r="BB18" s="19">
        <v>0</v>
      </c>
      <c r="BC18" s="19">
        <v>0</v>
      </c>
      <c r="BD18" s="19">
        <v>0</v>
      </c>
      <c r="BE18" s="19">
        <v>0</v>
      </c>
      <c r="BF18" s="19">
        <v>0</v>
      </c>
      <c r="BG18" s="19">
        <v>0.18517424689899586</v>
      </c>
      <c r="BH18" s="19">
        <v>0</v>
      </c>
      <c r="BI18" s="19">
        <v>0</v>
      </c>
      <c r="BJ18" s="19">
        <v>0</v>
      </c>
      <c r="BK18" s="19">
        <v>0</v>
      </c>
      <c r="BL18" s="19">
        <v>0.74069698759598346</v>
      </c>
      <c r="BM18" s="19">
        <v>0.37034849379799173</v>
      </c>
      <c r="BN18" s="19">
        <v>0</v>
      </c>
      <c r="BO18" s="19">
        <v>0</v>
      </c>
      <c r="BP18" s="19">
        <v>0</v>
      </c>
      <c r="BQ18" s="19">
        <v>0</v>
      </c>
      <c r="BR18" s="19">
        <v>0</v>
      </c>
      <c r="BS18" s="19">
        <v>0</v>
      </c>
      <c r="BT18" s="19">
        <v>793.93458357944485</v>
      </c>
      <c r="BU18" s="19">
        <v>0</v>
      </c>
      <c r="BV18" s="19">
        <v>0</v>
      </c>
      <c r="BW18" s="19">
        <v>0</v>
      </c>
      <c r="BX18" s="19">
        <v>421.17882457176614</v>
      </c>
      <c r="BY18" s="19">
        <v>38.886591848789131</v>
      </c>
      <c r="BZ18" s="19">
        <v>0</v>
      </c>
      <c r="CA18" s="19">
        <v>460.06541642055527</v>
      </c>
      <c r="CB18" s="19">
        <v>1254</v>
      </c>
      <c r="CD18" s="19">
        <f t="shared" si="3"/>
        <v>0</v>
      </c>
      <c r="CE18" s="19">
        <f t="shared" si="4"/>
        <v>0</v>
      </c>
      <c r="CF18" s="19">
        <f t="shared" si="5"/>
        <v>0</v>
      </c>
    </row>
    <row r="19" spans="1:84" x14ac:dyDescent="0.2">
      <c r="A19" s="24" t="s">
        <v>93</v>
      </c>
      <c r="B19" s="25" t="s">
        <v>216</v>
      </c>
      <c r="C19">
        <f t="shared" si="2"/>
        <v>15</v>
      </c>
      <c r="D19" s="19">
        <v>2.609679853400884</v>
      </c>
      <c r="E19" s="19">
        <v>2.8706478387409726</v>
      </c>
      <c r="F19" s="19">
        <v>58.369839387733109</v>
      </c>
      <c r="G19" s="19">
        <v>0</v>
      </c>
      <c r="H19" s="19">
        <v>0</v>
      </c>
      <c r="I19" s="19">
        <v>0</v>
      </c>
      <c r="J19" s="19">
        <v>0</v>
      </c>
      <c r="K19" s="19">
        <v>161.01724695483452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9">
        <v>0</v>
      </c>
      <c r="AC19" s="19">
        <v>0</v>
      </c>
      <c r="AD19" s="19">
        <v>0</v>
      </c>
      <c r="AE19" s="19">
        <v>0</v>
      </c>
      <c r="AF19" s="19">
        <v>0</v>
      </c>
      <c r="AG19" s="19">
        <v>0</v>
      </c>
      <c r="AH19" s="19">
        <v>0</v>
      </c>
      <c r="AI19" s="19">
        <v>0</v>
      </c>
      <c r="AJ19" s="19">
        <v>0</v>
      </c>
      <c r="AK19" s="19">
        <v>0</v>
      </c>
      <c r="AL19" s="19">
        <v>0</v>
      </c>
      <c r="AM19" s="19">
        <v>0</v>
      </c>
      <c r="AN19" s="19">
        <v>0</v>
      </c>
      <c r="AO19" s="19">
        <v>0</v>
      </c>
      <c r="AP19" s="19">
        <v>0</v>
      </c>
      <c r="AQ19" s="19">
        <v>0</v>
      </c>
      <c r="AR19" s="19">
        <v>0</v>
      </c>
      <c r="AS19" s="19">
        <v>0</v>
      </c>
      <c r="AT19" s="19">
        <v>0</v>
      </c>
      <c r="AU19" s="19">
        <v>0</v>
      </c>
      <c r="AV19" s="19">
        <v>0</v>
      </c>
      <c r="AW19" s="19">
        <v>0</v>
      </c>
      <c r="AX19" s="19">
        <v>5.5673170205885523</v>
      </c>
      <c r="AY19" s="19">
        <v>55.49919154899213</v>
      </c>
      <c r="AZ19" s="19">
        <v>0</v>
      </c>
      <c r="BA19" s="19">
        <v>0</v>
      </c>
      <c r="BB19" s="19">
        <v>0</v>
      </c>
      <c r="BC19" s="19">
        <v>0</v>
      </c>
      <c r="BD19" s="19">
        <v>0</v>
      </c>
      <c r="BE19" s="19">
        <v>0</v>
      </c>
      <c r="BF19" s="19">
        <v>0</v>
      </c>
      <c r="BG19" s="19">
        <v>0</v>
      </c>
      <c r="BH19" s="19">
        <v>0</v>
      </c>
      <c r="BI19" s="19">
        <v>0</v>
      </c>
      <c r="BJ19" s="19">
        <v>0</v>
      </c>
      <c r="BK19" s="19">
        <v>0</v>
      </c>
      <c r="BL19" s="19">
        <v>8.9599008300097029</v>
      </c>
      <c r="BM19" s="19">
        <v>8.263986202436131</v>
      </c>
      <c r="BN19" s="19">
        <v>1.0438719413603537</v>
      </c>
      <c r="BO19" s="19">
        <v>6.6111889619489057</v>
      </c>
      <c r="BP19" s="19">
        <v>2.609679853400884</v>
      </c>
      <c r="BQ19" s="19">
        <v>0</v>
      </c>
      <c r="BR19" s="19">
        <v>0</v>
      </c>
      <c r="BS19" s="19">
        <v>0</v>
      </c>
      <c r="BT19" s="19">
        <v>313.42255039344616</v>
      </c>
      <c r="BU19" s="19">
        <v>0</v>
      </c>
      <c r="BV19" s="19">
        <v>0</v>
      </c>
      <c r="BW19" s="19">
        <v>0</v>
      </c>
      <c r="BX19" s="19">
        <v>1300.5774496065537</v>
      </c>
      <c r="BY19" s="19">
        <v>0</v>
      </c>
      <c r="BZ19" s="19">
        <v>0</v>
      </c>
      <c r="CA19" s="19">
        <v>1300.5774496065537</v>
      </c>
      <c r="CB19" s="19">
        <v>1614</v>
      </c>
      <c r="CD19" s="19">
        <f t="shared" si="3"/>
        <v>0</v>
      </c>
      <c r="CE19" s="19">
        <f t="shared" si="4"/>
        <v>0</v>
      </c>
      <c r="CF19" s="19">
        <f t="shared" si="5"/>
        <v>0</v>
      </c>
    </row>
    <row r="20" spans="1:84" x14ac:dyDescent="0.2">
      <c r="A20" s="25" t="s">
        <v>94</v>
      </c>
      <c r="B20" s="25" t="s">
        <v>55</v>
      </c>
      <c r="C20">
        <f t="shared" si="2"/>
        <v>16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4.6710526315789478</v>
      </c>
      <c r="K20" s="19">
        <v>5.4495614035087714</v>
      </c>
      <c r="L20" s="19">
        <v>0</v>
      </c>
      <c r="M20" s="19">
        <v>5.4495614035087714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24.912280701754383</v>
      </c>
      <c r="W20" s="19">
        <v>0</v>
      </c>
      <c r="X20" s="19">
        <v>50.603070175438596</v>
      </c>
      <c r="Y20" s="19">
        <v>0</v>
      </c>
      <c r="Z20" s="19">
        <v>0</v>
      </c>
      <c r="AA20" s="19">
        <v>0</v>
      </c>
      <c r="AB20" s="19">
        <v>0</v>
      </c>
      <c r="AC20" s="19">
        <v>3.1140350877192979</v>
      </c>
      <c r="AD20" s="19">
        <v>4869.5723684210525</v>
      </c>
      <c r="AE20" s="19">
        <v>278.70614035087721</v>
      </c>
      <c r="AF20" s="19">
        <v>0</v>
      </c>
      <c r="AG20" s="19">
        <v>0</v>
      </c>
      <c r="AH20" s="19">
        <v>0</v>
      </c>
      <c r="AI20" s="19">
        <v>0</v>
      </c>
      <c r="AJ20" s="19">
        <v>0</v>
      </c>
      <c r="AK20" s="19">
        <v>35.811403508771924</v>
      </c>
      <c r="AL20" s="19">
        <v>0</v>
      </c>
      <c r="AM20" s="19">
        <v>0</v>
      </c>
      <c r="AN20" s="19">
        <v>0</v>
      </c>
      <c r="AO20" s="19">
        <v>1460.4824561403507</v>
      </c>
      <c r="AP20" s="19">
        <v>0</v>
      </c>
      <c r="AQ20" s="19">
        <v>0</v>
      </c>
      <c r="AR20" s="19">
        <v>0</v>
      </c>
      <c r="AS20" s="19">
        <v>0</v>
      </c>
      <c r="AT20" s="19">
        <v>0</v>
      </c>
      <c r="AU20" s="19">
        <v>0</v>
      </c>
      <c r="AV20" s="19">
        <v>0</v>
      </c>
      <c r="AW20" s="19">
        <v>0</v>
      </c>
      <c r="AX20" s="19">
        <v>0</v>
      </c>
      <c r="AY20" s="19">
        <v>0</v>
      </c>
      <c r="AZ20" s="19">
        <v>0</v>
      </c>
      <c r="BA20" s="19">
        <v>0</v>
      </c>
      <c r="BB20" s="19">
        <v>0</v>
      </c>
      <c r="BC20" s="19">
        <v>0</v>
      </c>
      <c r="BD20" s="19">
        <v>0</v>
      </c>
      <c r="BE20" s="19">
        <v>0</v>
      </c>
      <c r="BF20" s="19">
        <v>0</v>
      </c>
      <c r="BG20" s="19">
        <v>6.2280701754385959</v>
      </c>
      <c r="BH20" s="19">
        <v>0</v>
      </c>
      <c r="BI20" s="19">
        <v>0</v>
      </c>
      <c r="BJ20" s="19">
        <v>0</v>
      </c>
      <c r="BK20" s="19">
        <v>0</v>
      </c>
      <c r="BL20" s="19">
        <v>0</v>
      </c>
      <c r="BM20" s="19">
        <v>0</v>
      </c>
      <c r="BN20" s="19">
        <v>0</v>
      </c>
      <c r="BO20" s="19">
        <v>0</v>
      </c>
      <c r="BP20" s="19">
        <v>0</v>
      </c>
      <c r="BQ20" s="19">
        <v>0</v>
      </c>
      <c r="BR20" s="19">
        <v>0</v>
      </c>
      <c r="BS20" s="19">
        <v>0</v>
      </c>
      <c r="BT20" s="19">
        <v>6745</v>
      </c>
      <c r="BU20" s="19">
        <v>0</v>
      </c>
      <c r="BV20" s="19">
        <v>0</v>
      </c>
      <c r="BW20" s="19">
        <v>0</v>
      </c>
      <c r="BX20" s="19">
        <v>0</v>
      </c>
      <c r="BY20" s="19">
        <v>0</v>
      </c>
      <c r="BZ20" s="19">
        <v>0</v>
      </c>
      <c r="CA20" s="19">
        <v>0</v>
      </c>
      <c r="CB20" s="19">
        <v>6745</v>
      </c>
      <c r="CD20" s="19">
        <f t="shared" si="3"/>
        <v>0</v>
      </c>
      <c r="CE20" s="19">
        <f t="shared" si="4"/>
        <v>0</v>
      </c>
      <c r="CF20" s="19">
        <f t="shared" si="5"/>
        <v>0</v>
      </c>
    </row>
    <row r="21" spans="1:84" x14ac:dyDescent="0.2">
      <c r="A21" s="24" t="s">
        <v>95</v>
      </c>
      <c r="B21" s="24" t="s">
        <v>57</v>
      </c>
      <c r="C21">
        <f t="shared" si="2"/>
        <v>17</v>
      </c>
      <c r="D21" s="19">
        <v>3.8494392379781845</v>
      </c>
      <c r="E21" s="19">
        <v>28.630204332462743</v>
      </c>
      <c r="F21" s="19">
        <v>0.96235980949454614</v>
      </c>
      <c r="G21" s="19">
        <v>22.795897987402061</v>
      </c>
      <c r="H21" s="19">
        <v>51.24565985558457</v>
      </c>
      <c r="I21" s="19">
        <v>0</v>
      </c>
      <c r="J21" s="19">
        <v>0</v>
      </c>
      <c r="K21" s="19">
        <v>3.5487017975111388</v>
      </c>
      <c r="L21" s="19">
        <v>0.90221232140113694</v>
      </c>
      <c r="M21" s="19">
        <v>19.487786142264557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0.24058995237363653</v>
      </c>
      <c r="U21" s="19">
        <v>0</v>
      </c>
      <c r="V21" s="19">
        <v>0</v>
      </c>
      <c r="W21" s="19">
        <v>16.961591642341372</v>
      </c>
      <c r="X21" s="19">
        <v>260.25818098018129</v>
      </c>
      <c r="Y21" s="19">
        <v>5.8944538331540945</v>
      </c>
      <c r="Z21" s="19">
        <v>0</v>
      </c>
      <c r="AA21" s="19">
        <v>0</v>
      </c>
      <c r="AB21" s="19">
        <v>0</v>
      </c>
      <c r="AC21" s="19">
        <v>442.92610231986481</v>
      </c>
      <c r="AD21" s="19">
        <v>28.088876939622065</v>
      </c>
      <c r="AE21" s="19">
        <v>17.803656475649102</v>
      </c>
      <c r="AF21" s="19">
        <v>6.0147488093409134E-2</v>
      </c>
      <c r="AG21" s="19">
        <v>0</v>
      </c>
      <c r="AH21" s="19">
        <v>2.8870794284836379</v>
      </c>
      <c r="AI21" s="19">
        <v>0</v>
      </c>
      <c r="AJ21" s="19">
        <v>0</v>
      </c>
      <c r="AK21" s="19">
        <v>1.9247196189890923</v>
      </c>
      <c r="AL21" s="19">
        <v>0</v>
      </c>
      <c r="AM21" s="19">
        <v>2.1653095713627284</v>
      </c>
      <c r="AN21" s="19">
        <v>0</v>
      </c>
      <c r="AO21" s="19">
        <v>0</v>
      </c>
      <c r="AP21" s="19">
        <v>31.818021201413426</v>
      </c>
      <c r="AQ21" s="19">
        <v>579.76163773237056</v>
      </c>
      <c r="AR21" s="19">
        <v>0</v>
      </c>
      <c r="AS21" s="19">
        <v>4.8719465355661393</v>
      </c>
      <c r="AT21" s="19">
        <v>0</v>
      </c>
      <c r="AU21" s="19">
        <v>0</v>
      </c>
      <c r="AV21" s="19">
        <v>0</v>
      </c>
      <c r="AW21" s="19">
        <v>0.36088492856045473</v>
      </c>
      <c r="AX21" s="19">
        <v>0</v>
      </c>
      <c r="AY21" s="19">
        <v>0</v>
      </c>
      <c r="AZ21" s="19">
        <v>0</v>
      </c>
      <c r="BA21" s="19">
        <v>0</v>
      </c>
      <c r="BB21" s="19">
        <v>0</v>
      </c>
      <c r="BC21" s="19">
        <v>0</v>
      </c>
      <c r="BD21" s="19">
        <v>0</v>
      </c>
      <c r="BE21" s="19">
        <v>31.336841296666154</v>
      </c>
      <c r="BF21" s="19">
        <v>0</v>
      </c>
      <c r="BG21" s="19">
        <v>0</v>
      </c>
      <c r="BH21" s="19">
        <v>0</v>
      </c>
      <c r="BI21" s="19">
        <v>0</v>
      </c>
      <c r="BJ21" s="19">
        <v>0</v>
      </c>
      <c r="BK21" s="19">
        <v>0</v>
      </c>
      <c r="BL21" s="19">
        <v>5.5335689045936398</v>
      </c>
      <c r="BM21" s="19">
        <v>1.3232447380550008</v>
      </c>
      <c r="BN21" s="19">
        <v>0</v>
      </c>
      <c r="BO21" s="19">
        <v>0.30073744046704565</v>
      </c>
      <c r="BP21" s="19">
        <v>6.0147488093409134E-2</v>
      </c>
      <c r="BQ21" s="19">
        <v>0</v>
      </c>
      <c r="BR21" s="19">
        <v>0</v>
      </c>
      <c r="BS21" s="19">
        <v>0</v>
      </c>
      <c r="BT21" s="19">
        <v>1566</v>
      </c>
      <c r="BU21" s="19">
        <v>0</v>
      </c>
      <c r="BV21" s="19">
        <v>0</v>
      </c>
      <c r="BW21" s="19">
        <v>0</v>
      </c>
      <c r="BX21" s="19">
        <v>0</v>
      </c>
      <c r="BY21" s="19">
        <v>0</v>
      </c>
      <c r="BZ21" s="19">
        <v>0</v>
      </c>
      <c r="CA21" s="19">
        <v>0</v>
      </c>
      <c r="CB21" s="19">
        <v>1566</v>
      </c>
      <c r="CD21" s="19">
        <f t="shared" si="3"/>
        <v>0</v>
      </c>
      <c r="CE21" s="19">
        <f t="shared" si="4"/>
        <v>0</v>
      </c>
      <c r="CF21" s="19">
        <f t="shared" si="5"/>
        <v>0</v>
      </c>
    </row>
    <row r="22" spans="1:84" x14ac:dyDescent="0.2">
      <c r="A22" s="24" t="s">
        <v>96</v>
      </c>
      <c r="B22" s="24" t="s">
        <v>217</v>
      </c>
      <c r="C22">
        <f t="shared" si="2"/>
        <v>18</v>
      </c>
      <c r="D22" s="19">
        <v>0</v>
      </c>
      <c r="E22" s="19">
        <v>0</v>
      </c>
      <c r="F22" s="19">
        <v>0</v>
      </c>
      <c r="G22" s="19">
        <v>0.18511760739359803</v>
      </c>
      <c r="H22" s="19">
        <v>1668.0947602237118</v>
      </c>
      <c r="I22" s="19">
        <v>10.736821228828685</v>
      </c>
      <c r="J22" s="19">
        <v>2.2214112887231763</v>
      </c>
      <c r="K22" s="19">
        <v>10.181468406647891</v>
      </c>
      <c r="L22" s="19">
        <v>0</v>
      </c>
      <c r="M22" s="19">
        <v>94.780214985522193</v>
      </c>
      <c r="N22" s="19">
        <v>18.141525524572607</v>
      </c>
      <c r="O22" s="19">
        <v>0</v>
      </c>
      <c r="P22" s="19">
        <v>16.660584665423823</v>
      </c>
      <c r="Q22" s="19">
        <v>0</v>
      </c>
      <c r="R22" s="19">
        <v>0</v>
      </c>
      <c r="S22" s="19">
        <v>5.3684106144143424</v>
      </c>
      <c r="T22" s="19">
        <v>86.820157867597473</v>
      </c>
      <c r="U22" s="19">
        <v>0</v>
      </c>
      <c r="V22" s="19">
        <v>13333.465907738684</v>
      </c>
      <c r="W22" s="19">
        <v>0</v>
      </c>
      <c r="X22" s="19">
        <v>232.32259727896553</v>
      </c>
      <c r="Y22" s="19">
        <v>9.9963507992542944</v>
      </c>
      <c r="Z22" s="19">
        <v>3.5172345404783627</v>
      </c>
      <c r="AA22" s="19">
        <v>4.6279401848399511</v>
      </c>
      <c r="AB22" s="19">
        <v>10.36658601404149</v>
      </c>
      <c r="AC22" s="19">
        <v>71.270278846535234</v>
      </c>
      <c r="AD22" s="19">
        <v>40.355638411804378</v>
      </c>
      <c r="AE22" s="19">
        <v>34.246757367815633</v>
      </c>
      <c r="AF22" s="19">
        <v>44.428225774463527</v>
      </c>
      <c r="AG22" s="19">
        <v>0</v>
      </c>
      <c r="AH22" s="19">
        <v>2.7767641109039705</v>
      </c>
      <c r="AI22" s="19">
        <v>1.6660584665423821</v>
      </c>
      <c r="AJ22" s="19">
        <v>8.7005275474991066</v>
      </c>
      <c r="AK22" s="19">
        <v>17.586172702391814</v>
      </c>
      <c r="AL22" s="19">
        <v>0</v>
      </c>
      <c r="AM22" s="19">
        <v>0</v>
      </c>
      <c r="AN22" s="19">
        <v>0</v>
      </c>
      <c r="AO22" s="19">
        <v>1726.4068065526951</v>
      </c>
      <c r="AP22" s="19">
        <v>0</v>
      </c>
      <c r="AQ22" s="19">
        <v>0</v>
      </c>
      <c r="AR22" s="19">
        <v>0</v>
      </c>
      <c r="AS22" s="19">
        <v>0</v>
      </c>
      <c r="AT22" s="19">
        <v>0</v>
      </c>
      <c r="AU22" s="19">
        <v>0</v>
      </c>
      <c r="AV22" s="19">
        <v>0</v>
      </c>
      <c r="AW22" s="19">
        <v>0</v>
      </c>
      <c r="AX22" s="19">
        <v>0</v>
      </c>
      <c r="AY22" s="19">
        <v>0</v>
      </c>
      <c r="AZ22" s="19">
        <v>0</v>
      </c>
      <c r="BA22" s="19">
        <v>0</v>
      </c>
      <c r="BB22" s="19">
        <v>0</v>
      </c>
      <c r="BC22" s="19">
        <v>0</v>
      </c>
      <c r="BD22" s="19">
        <v>0</v>
      </c>
      <c r="BE22" s="19">
        <v>0</v>
      </c>
      <c r="BF22" s="19">
        <v>0</v>
      </c>
      <c r="BG22" s="19">
        <v>11.477291658403079</v>
      </c>
      <c r="BH22" s="19">
        <v>0</v>
      </c>
      <c r="BI22" s="19">
        <v>0</v>
      </c>
      <c r="BJ22" s="19">
        <v>0</v>
      </c>
      <c r="BK22" s="19">
        <v>0</v>
      </c>
      <c r="BL22" s="19">
        <v>0</v>
      </c>
      <c r="BM22" s="19">
        <v>0</v>
      </c>
      <c r="BN22" s="19">
        <v>0</v>
      </c>
      <c r="BO22" s="19">
        <v>0</v>
      </c>
      <c r="BP22" s="19">
        <v>0</v>
      </c>
      <c r="BQ22" s="19">
        <v>0</v>
      </c>
      <c r="BR22" s="19">
        <v>0</v>
      </c>
      <c r="BS22" s="19">
        <v>0</v>
      </c>
      <c r="BT22" s="19">
        <v>17466.401610408153</v>
      </c>
      <c r="BU22" s="19">
        <v>0</v>
      </c>
      <c r="BV22" s="19">
        <v>0</v>
      </c>
      <c r="BW22" s="19">
        <v>0</v>
      </c>
      <c r="BX22" s="19">
        <v>0</v>
      </c>
      <c r="BY22" s="19">
        <v>1201.5983895918448</v>
      </c>
      <c r="BZ22" s="19">
        <v>0</v>
      </c>
      <c r="CA22" s="19">
        <v>1201.5983895918448</v>
      </c>
      <c r="CB22" s="19">
        <v>18668</v>
      </c>
      <c r="CD22" s="19">
        <f t="shared" si="3"/>
        <v>0</v>
      </c>
      <c r="CE22" s="19">
        <f t="shared" si="4"/>
        <v>0</v>
      </c>
      <c r="CF22" s="19">
        <f t="shared" si="5"/>
        <v>0</v>
      </c>
    </row>
    <row r="23" spans="1:84" x14ac:dyDescent="0.2">
      <c r="A23" s="24" t="s">
        <v>97</v>
      </c>
      <c r="B23" s="25" t="s">
        <v>37</v>
      </c>
      <c r="C23">
        <f t="shared" si="2"/>
        <v>19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0</v>
      </c>
      <c r="AD23" s="19">
        <v>0</v>
      </c>
      <c r="AE23" s="19">
        <v>0</v>
      </c>
      <c r="AF23" s="19">
        <v>0</v>
      </c>
      <c r="AG23" s="19">
        <v>0</v>
      </c>
      <c r="AH23" s="19">
        <v>0</v>
      </c>
      <c r="AI23" s="19">
        <v>0</v>
      </c>
      <c r="AJ23" s="19">
        <v>0</v>
      </c>
      <c r="AK23" s="19">
        <v>0</v>
      </c>
      <c r="AL23" s="19">
        <v>0</v>
      </c>
      <c r="AM23" s="19">
        <v>0</v>
      </c>
      <c r="AN23" s="19">
        <v>0</v>
      </c>
      <c r="AO23" s="19">
        <v>0</v>
      </c>
      <c r="AP23" s="19">
        <v>0</v>
      </c>
      <c r="AQ23" s="19">
        <v>0</v>
      </c>
      <c r="AR23" s="19">
        <v>0</v>
      </c>
      <c r="AS23" s="19">
        <v>0</v>
      </c>
      <c r="AT23" s="19">
        <v>0</v>
      </c>
      <c r="AU23" s="19">
        <v>0</v>
      </c>
      <c r="AV23" s="19">
        <v>0</v>
      </c>
      <c r="AW23" s="19">
        <v>0</v>
      </c>
      <c r="AX23" s="19">
        <v>0</v>
      </c>
      <c r="AY23" s="19">
        <v>0</v>
      </c>
      <c r="AZ23" s="19">
        <v>0</v>
      </c>
      <c r="BA23" s="19">
        <v>0</v>
      </c>
      <c r="BB23" s="19">
        <v>0</v>
      </c>
      <c r="BC23" s="19">
        <v>0</v>
      </c>
      <c r="BD23" s="19">
        <v>0</v>
      </c>
      <c r="BE23" s="19">
        <v>0</v>
      </c>
      <c r="BF23" s="19">
        <v>0</v>
      </c>
      <c r="BG23" s="19">
        <v>0</v>
      </c>
      <c r="BH23" s="19">
        <v>0</v>
      </c>
      <c r="BI23" s="19">
        <v>0</v>
      </c>
      <c r="BJ23" s="19">
        <v>0</v>
      </c>
      <c r="BK23" s="19">
        <v>0</v>
      </c>
      <c r="BL23" s="19">
        <v>0</v>
      </c>
      <c r="BM23" s="19">
        <v>0</v>
      </c>
      <c r="BN23" s="19">
        <v>0</v>
      </c>
      <c r="BO23" s="19">
        <v>0</v>
      </c>
      <c r="BP23" s="19">
        <v>0</v>
      </c>
      <c r="BQ23" s="19">
        <v>0</v>
      </c>
      <c r="BR23" s="19">
        <v>0</v>
      </c>
      <c r="BS23" s="19">
        <v>0</v>
      </c>
      <c r="BT23" s="19">
        <v>0</v>
      </c>
      <c r="BU23" s="19">
        <v>0</v>
      </c>
      <c r="BV23" s="19">
        <v>0</v>
      </c>
      <c r="BW23" s="19">
        <v>0</v>
      </c>
      <c r="BX23" s="19">
        <v>0</v>
      </c>
      <c r="BY23" s="19">
        <v>0</v>
      </c>
      <c r="BZ23" s="19">
        <v>0</v>
      </c>
      <c r="CA23" s="19">
        <v>0</v>
      </c>
      <c r="CB23" s="19">
        <v>0</v>
      </c>
      <c r="CD23" s="19">
        <f t="shared" si="3"/>
        <v>0</v>
      </c>
      <c r="CE23" s="19">
        <f t="shared" si="4"/>
        <v>0</v>
      </c>
      <c r="CF23" s="19">
        <f t="shared" si="5"/>
        <v>0</v>
      </c>
    </row>
    <row r="24" spans="1:84" x14ac:dyDescent="0.2">
      <c r="A24" s="25" t="s">
        <v>98</v>
      </c>
      <c r="B24" s="25" t="s">
        <v>56</v>
      </c>
      <c r="C24">
        <f t="shared" si="2"/>
        <v>20</v>
      </c>
      <c r="D24" s="19">
        <v>0</v>
      </c>
      <c r="E24" s="19">
        <v>0</v>
      </c>
      <c r="F24" s="19">
        <v>0</v>
      </c>
      <c r="G24" s="19">
        <v>0</v>
      </c>
      <c r="H24" s="19">
        <v>23.03664311211481</v>
      </c>
      <c r="I24" s="19">
        <v>2.399650324178626</v>
      </c>
      <c r="J24" s="19">
        <v>372.66569534494062</v>
      </c>
      <c r="K24" s="19">
        <v>0</v>
      </c>
      <c r="L24" s="19">
        <v>0</v>
      </c>
      <c r="M24" s="19">
        <v>0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19">
        <v>13.438041815400307</v>
      </c>
      <c r="AD24" s="19">
        <v>583.83492387265972</v>
      </c>
      <c r="AE24" s="19">
        <v>2295.0255700444382</v>
      </c>
      <c r="AF24" s="19">
        <v>0</v>
      </c>
      <c r="AG24" s="19">
        <v>0</v>
      </c>
      <c r="AH24" s="19">
        <v>0</v>
      </c>
      <c r="AI24" s="19">
        <v>0</v>
      </c>
      <c r="AJ24" s="19">
        <v>0</v>
      </c>
      <c r="AK24" s="19">
        <v>3.3595104538500768</v>
      </c>
      <c r="AL24" s="19">
        <v>0</v>
      </c>
      <c r="AM24" s="19">
        <v>0</v>
      </c>
      <c r="AN24" s="19">
        <v>0</v>
      </c>
      <c r="AO24" s="19">
        <v>0</v>
      </c>
      <c r="AP24" s="19">
        <v>0</v>
      </c>
      <c r="AQ24" s="19">
        <v>0</v>
      </c>
      <c r="AR24" s="19">
        <v>0</v>
      </c>
      <c r="AS24" s="19">
        <v>0</v>
      </c>
      <c r="AT24" s="19">
        <v>0</v>
      </c>
      <c r="AU24" s="19">
        <v>0</v>
      </c>
      <c r="AV24" s="19">
        <v>0</v>
      </c>
      <c r="AW24" s="19">
        <v>0</v>
      </c>
      <c r="AX24" s="19">
        <v>0</v>
      </c>
      <c r="AY24" s="19">
        <v>0</v>
      </c>
      <c r="AZ24" s="19">
        <v>0</v>
      </c>
      <c r="BA24" s="19">
        <v>0</v>
      </c>
      <c r="BB24" s="19">
        <v>0</v>
      </c>
      <c r="BC24" s="19">
        <v>0</v>
      </c>
      <c r="BD24" s="19">
        <v>0</v>
      </c>
      <c r="BE24" s="19">
        <v>0</v>
      </c>
      <c r="BF24" s="19">
        <v>0</v>
      </c>
      <c r="BG24" s="19">
        <v>0.2399650324178626</v>
      </c>
      <c r="BH24" s="19">
        <v>0</v>
      </c>
      <c r="BI24" s="19">
        <v>0</v>
      </c>
      <c r="BJ24" s="19">
        <v>0</v>
      </c>
      <c r="BK24" s="19">
        <v>0</v>
      </c>
      <c r="BL24" s="19">
        <v>0</v>
      </c>
      <c r="BM24" s="19">
        <v>0</v>
      </c>
      <c r="BN24" s="19">
        <v>0</v>
      </c>
      <c r="BO24" s="19">
        <v>0</v>
      </c>
      <c r="BP24" s="19">
        <v>0</v>
      </c>
      <c r="BQ24" s="19">
        <v>0</v>
      </c>
      <c r="BR24" s="19">
        <v>0</v>
      </c>
      <c r="BS24" s="19">
        <v>0</v>
      </c>
      <c r="BT24" s="19">
        <v>3294</v>
      </c>
      <c r="BU24" s="19">
        <v>0</v>
      </c>
      <c r="BV24" s="19">
        <v>0</v>
      </c>
      <c r="BW24" s="19">
        <v>0</v>
      </c>
      <c r="BX24" s="19">
        <v>0</v>
      </c>
      <c r="BY24" s="19">
        <v>0</v>
      </c>
      <c r="BZ24" s="19">
        <v>0</v>
      </c>
      <c r="CA24" s="19">
        <v>0</v>
      </c>
      <c r="CB24" s="19">
        <v>3294</v>
      </c>
      <c r="CD24" s="19">
        <f t="shared" si="3"/>
        <v>0</v>
      </c>
      <c r="CE24" s="19">
        <f t="shared" si="4"/>
        <v>0</v>
      </c>
      <c r="CF24" s="19">
        <f t="shared" si="5"/>
        <v>0</v>
      </c>
    </row>
    <row r="25" spans="1:84" x14ac:dyDescent="0.2">
      <c r="A25" s="24" t="s">
        <v>99</v>
      </c>
      <c r="B25" s="25" t="s">
        <v>218</v>
      </c>
      <c r="C25">
        <f t="shared" si="2"/>
        <v>21</v>
      </c>
      <c r="D25" s="19">
        <v>8.2968848482533372E-2</v>
      </c>
      <c r="E25" s="19">
        <v>22.214909181198312</v>
      </c>
      <c r="F25" s="19">
        <v>1.0371106060316672E-2</v>
      </c>
      <c r="G25" s="19">
        <v>0</v>
      </c>
      <c r="H25" s="19">
        <v>0</v>
      </c>
      <c r="I25" s="19">
        <v>0</v>
      </c>
      <c r="J25" s="19">
        <v>0</v>
      </c>
      <c r="K25" s="19">
        <v>48.692342953186774</v>
      </c>
      <c r="L25" s="19">
        <v>0</v>
      </c>
      <c r="M25" s="19">
        <v>5.5692839543900527</v>
      </c>
      <c r="N25" s="19">
        <v>0</v>
      </c>
      <c r="O25" s="19">
        <v>0</v>
      </c>
      <c r="P25" s="19">
        <v>0</v>
      </c>
      <c r="Q25" s="19">
        <v>0</v>
      </c>
      <c r="R25" s="19">
        <v>35.417327195981436</v>
      </c>
      <c r="S25" s="19">
        <v>0</v>
      </c>
      <c r="T25" s="19">
        <v>0</v>
      </c>
      <c r="U25" s="19">
        <v>0</v>
      </c>
      <c r="V25" s="19">
        <v>0</v>
      </c>
      <c r="W25" s="19">
        <v>9.8006952269992542</v>
      </c>
      <c r="X25" s="19">
        <v>0</v>
      </c>
      <c r="Y25" s="19">
        <v>0</v>
      </c>
      <c r="Z25" s="19">
        <v>23.117195408445863</v>
      </c>
      <c r="AA25" s="19">
        <v>0</v>
      </c>
      <c r="AB25" s="19">
        <v>0</v>
      </c>
      <c r="AC25" s="19">
        <v>0</v>
      </c>
      <c r="AD25" s="19">
        <v>0</v>
      </c>
      <c r="AE25" s="19">
        <v>0</v>
      </c>
      <c r="AF25" s="19">
        <v>0.74671963634280036</v>
      </c>
      <c r="AG25" s="19">
        <v>0</v>
      </c>
      <c r="AH25" s="19">
        <v>0</v>
      </c>
      <c r="AI25" s="19">
        <v>0</v>
      </c>
      <c r="AJ25" s="19">
        <v>0</v>
      </c>
      <c r="AK25" s="19">
        <v>0</v>
      </c>
      <c r="AL25" s="19">
        <v>0</v>
      </c>
      <c r="AM25" s="19">
        <v>1.0371106060316672E-2</v>
      </c>
      <c r="AN25" s="19">
        <v>0</v>
      </c>
      <c r="AO25" s="19">
        <v>0</v>
      </c>
      <c r="AP25" s="19">
        <v>0</v>
      </c>
      <c r="AQ25" s="19">
        <v>0</v>
      </c>
      <c r="AR25" s="19">
        <v>0</v>
      </c>
      <c r="AS25" s="19">
        <v>0</v>
      </c>
      <c r="AT25" s="19">
        <v>0</v>
      </c>
      <c r="AU25" s="19">
        <v>0</v>
      </c>
      <c r="AV25" s="19">
        <v>0</v>
      </c>
      <c r="AW25" s="19">
        <v>0</v>
      </c>
      <c r="AX25" s="19">
        <v>3.7854537120155856</v>
      </c>
      <c r="AY25" s="19">
        <v>142.23971961724317</v>
      </c>
      <c r="AZ25" s="19">
        <v>0</v>
      </c>
      <c r="BA25" s="19">
        <v>0</v>
      </c>
      <c r="BB25" s="19">
        <v>0</v>
      </c>
      <c r="BC25" s="19">
        <v>0</v>
      </c>
      <c r="BD25" s="19">
        <v>0</v>
      </c>
      <c r="BE25" s="19">
        <v>0</v>
      </c>
      <c r="BF25" s="19">
        <v>0</v>
      </c>
      <c r="BG25" s="19">
        <v>0</v>
      </c>
      <c r="BH25" s="19">
        <v>0</v>
      </c>
      <c r="BI25" s="19">
        <v>0</v>
      </c>
      <c r="BJ25" s="19">
        <v>0</v>
      </c>
      <c r="BK25" s="19">
        <v>0</v>
      </c>
      <c r="BL25" s="19">
        <v>14.934392726856009</v>
      </c>
      <c r="BM25" s="19">
        <v>11.677865423916574</v>
      </c>
      <c r="BN25" s="19">
        <v>1.9808812575204844</v>
      </c>
      <c r="BO25" s="19">
        <v>9.0954600148977214</v>
      </c>
      <c r="BP25" s="19">
        <v>5.7352216513551202</v>
      </c>
      <c r="BQ25" s="19">
        <v>3.1113318180950013E-2</v>
      </c>
      <c r="BR25" s="19">
        <v>1.4623259545046507</v>
      </c>
      <c r="BS25" s="19">
        <v>0</v>
      </c>
      <c r="BT25" s="19">
        <v>336.60461829363794</v>
      </c>
      <c r="BU25" s="19">
        <v>0</v>
      </c>
      <c r="BV25" s="19">
        <v>0</v>
      </c>
      <c r="BW25" s="19">
        <v>0</v>
      </c>
      <c r="BX25" s="19">
        <v>1292.3953817063621</v>
      </c>
      <c r="BY25" s="19">
        <v>0</v>
      </c>
      <c r="BZ25" s="19">
        <v>0</v>
      </c>
      <c r="CA25" s="19">
        <v>1292.3953817063621</v>
      </c>
      <c r="CB25" s="19">
        <v>1629</v>
      </c>
      <c r="CD25" s="19">
        <f t="shared" si="3"/>
        <v>0</v>
      </c>
      <c r="CE25" s="19">
        <f t="shared" si="4"/>
        <v>0</v>
      </c>
      <c r="CF25" s="19">
        <f t="shared" si="5"/>
        <v>0</v>
      </c>
    </row>
    <row r="26" spans="1:84" x14ac:dyDescent="0.2">
      <c r="A26" s="24" t="s">
        <v>100</v>
      </c>
      <c r="B26" s="24" t="s">
        <v>219</v>
      </c>
      <c r="C26">
        <f t="shared" si="2"/>
        <v>22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19">
        <v>0</v>
      </c>
      <c r="AO26" s="19">
        <v>0</v>
      </c>
      <c r="AP26" s="19">
        <v>0</v>
      </c>
      <c r="AQ26" s="19">
        <v>0</v>
      </c>
      <c r="AR26" s="19">
        <v>0</v>
      </c>
      <c r="AS26" s="19">
        <v>0</v>
      </c>
      <c r="AT26" s="19">
        <v>0</v>
      </c>
      <c r="AU26" s="19">
        <v>0</v>
      </c>
      <c r="AV26" s="19">
        <v>0</v>
      </c>
      <c r="AW26" s="19">
        <v>0</v>
      </c>
      <c r="AX26" s="19">
        <v>0</v>
      </c>
      <c r="AY26" s="19">
        <v>0</v>
      </c>
      <c r="AZ26" s="19">
        <v>0</v>
      </c>
      <c r="BA26" s="19">
        <v>0</v>
      </c>
      <c r="BB26" s="19">
        <v>0</v>
      </c>
      <c r="BC26" s="19">
        <v>0</v>
      </c>
      <c r="BD26" s="19">
        <v>0</v>
      </c>
      <c r="BE26" s="19">
        <v>0</v>
      </c>
      <c r="BF26" s="19">
        <v>0</v>
      </c>
      <c r="BG26" s="19">
        <v>0</v>
      </c>
      <c r="BH26" s="19">
        <v>0</v>
      </c>
      <c r="BI26" s="19">
        <v>0</v>
      </c>
      <c r="BJ26" s="19">
        <v>0</v>
      </c>
      <c r="BK26" s="19">
        <v>0</v>
      </c>
      <c r="BL26" s="19">
        <v>0</v>
      </c>
      <c r="BM26" s="19">
        <v>0</v>
      </c>
      <c r="BN26" s="19">
        <v>0</v>
      </c>
      <c r="BO26" s="19">
        <v>0</v>
      </c>
      <c r="BP26" s="19">
        <v>0</v>
      </c>
      <c r="BQ26" s="19">
        <v>0</v>
      </c>
      <c r="BR26" s="19">
        <v>0</v>
      </c>
      <c r="BS26" s="19">
        <v>0</v>
      </c>
      <c r="BT26" s="19">
        <v>0</v>
      </c>
      <c r="BU26" s="19">
        <v>0</v>
      </c>
      <c r="BV26" s="19">
        <v>0</v>
      </c>
      <c r="BW26" s="19">
        <v>0</v>
      </c>
      <c r="BX26" s="19">
        <v>0</v>
      </c>
      <c r="BY26" s="19">
        <v>0</v>
      </c>
      <c r="BZ26" s="19">
        <v>0</v>
      </c>
      <c r="CA26" s="19">
        <v>0</v>
      </c>
      <c r="CB26" s="19">
        <v>0</v>
      </c>
      <c r="CD26" s="19">
        <f t="shared" si="3"/>
        <v>0</v>
      </c>
      <c r="CE26" s="19">
        <f t="shared" si="4"/>
        <v>0</v>
      </c>
      <c r="CF26" s="19">
        <f t="shared" si="5"/>
        <v>0</v>
      </c>
    </row>
    <row r="27" spans="1:84" x14ac:dyDescent="0.2">
      <c r="A27" s="24" t="s">
        <v>101</v>
      </c>
      <c r="B27" s="25" t="s">
        <v>220</v>
      </c>
      <c r="C27">
        <f t="shared" si="2"/>
        <v>23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1.6605197701346599</v>
      </c>
      <c r="L27" s="19">
        <v>0</v>
      </c>
      <c r="M27" s="19">
        <v>2.0756497126683249E-2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</v>
      </c>
      <c r="AH27" s="19">
        <v>0</v>
      </c>
      <c r="AI27" s="19">
        <v>0</v>
      </c>
      <c r="AJ27" s="19">
        <v>0</v>
      </c>
      <c r="AK27" s="19">
        <v>0</v>
      </c>
      <c r="AL27" s="19">
        <v>0</v>
      </c>
      <c r="AM27" s="19">
        <v>0</v>
      </c>
      <c r="AN27" s="19">
        <v>0</v>
      </c>
      <c r="AO27" s="19">
        <v>0</v>
      </c>
      <c r="AP27" s="19">
        <v>0</v>
      </c>
      <c r="AQ27" s="19">
        <v>0</v>
      </c>
      <c r="AR27" s="19">
        <v>0</v>
      </c>
      <c r="AS27" s="19">
        <v>0.221245389827601</v>
      </c>
      <c r="AT27" s="19">
        <v>0</v>
      </c>
      <c r="AU27" s="19">
        <v>0</v>
      </c>
      <c r="AV27" s="19">
        <v>0</v>
      </c>
      <c r="AW27" s="19">
        <v>0</v>
      </c>
      <c r="AX27" s="19">
        <v>2.0756497126683249E-2</v>
      </c>
      <c r="AY27" s="19">
        <v>1.6963719015352947</v>
      </c>
      <c r="AZ27" s="19">
        <v>0</v>
      </c>
      <c r="BA27" s="19">
        <v>0</v>
      </c>
      <c r="BB27" s="19">
        <v>0</v>
      </c>
      <c r="BC27" s="19">
        <v>0</v>
      </c>
      <c r="BD27" s="19">
        <v>0</v>
      </c>
      <c r="BE27" s="19">
        <v>0</v>
      </c>
      <c r="BF27" s="19">
        <v>0</v>
      </c>
      <c r="BG27" s="19">
        <v>0</v>
      </c>
      <c r="BH27" s="19">
        <v>0</v>
      </c>
      <c r="BI27" s="19">
        <v>0</v>
      </c>
      <c r="BJ27" s="19">
        <v>0</v>
      </c>
      <c r="BK27" s="19">
        <v>0</v>
      </c>
      <c r="BL27" s="19">
        <v>0.13916287846298997</v>
      </c>
      <c r="BM27" s="19">
        <v>0.11651942705206279</v>
      </c>
      <c r="BN27" s="19">
        <v>2.1699974268805215E-2</v>
      </c>
      <c r="BO27" s="19">
        <v>9.2932498499013624E-2</v>
      </c>
      <c r="BP27" s="19">
        <v>6.7930354232781542E-2</v>
      </c>
      <c r="BQ27" s="19">
        <v>0</v>
      </c>
      <c r="BR27" s="19">
        <v>2.1228235697744232E-2</v>
      </c>
      <c r="BS27" s="19">
        <v>0</v>
      </c>
      <c r="BT27" s="19">
        <v>4.0791234239643197</v>
      </c>
      <c r="BU27" s="19">
        <v>0</v>
      </c>
      <c r="BV27" s="19">
        <v>0</v>
      </c>
      <c r="BW27" s="19">
        <v>0</v>
      </c>
      <c r="BX27" s="19">
        <v>17.920876576035681</v>
      </c>
      <c r="BY27" s="19">
        <v>0</v>
      </c>
      <c r="BZ27" s="19">
        <v>0</v>
      </c>
      <c r="CA27" s="19">
        <v>17.920876576035681</v>
      </c>
      <c r="CB27" s="19">
        <v>22</v>
      </c>
      <c r="CD27" s="19">
        <f t="shared" si="3"/>
        <v>0</v>
      </c>
      <c r="CE27" s="19">
        <f t="shared" si="4"/>
        <v>0</v>
      </c>
      <c r="CF27" s="19">
        <f t="shared" si="5"/>
        <v>0</v>
      </c>
    </row>
    <row r="28" spans="1:84" x14ac:dyDescent="0.2">
      <c r="A28" s="24" t="s">
        <v>102</v>
      </c>
      <c r="B28" s="24" t="s">
        <v>58</v>
      </c>
      <c r="C28">
        <f t="shared" si="2"/>
        <v>24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6.0880894506562964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</v>
      </c>
      <c r="AH28" s="19">
        <v>0</v>
      </c>
      <c r="AI28" s="19">
        <v>0</v>
      </c>
      <c r="AJ28" s="19">
        <v>0</v>
      </c>
      <c r="AK28" s="19">
        <v>0</v>
      </c>
      <c r="AL28" s="19">
        <v>0</v>
      </c>
      <c r="AM28" s="19">
        <v>0</v>
      </c>
      <c r="AN28" s="19">
        <v>0</v>
      </c>
      <c r="AO28" s="19">
        <v>0</v>
      </c>
      <c r="AP28" s="19">
        <v>0</v>
      </c>
      <c r="AQ28" s="19">
        <v>0</v>
      </c>
      <c r="AR28" s="19">
        <v>0</v>
      </c>
      <c r="AS28" s="19">
        <v>0</v>
      </c>
      <c r="AT28" s="19">
        <v>0</v>
      </c>
      <c r="AU28" s="19">
        <v>0</v>
      </c>
      <c r="AV28" s="19">
        <v>0</v>
      </c>
      <c r="AW28" s="19">
        <v>0</v>
      </c>
      <c r="AX28" s="19">
        <v>3.5513855128828391</v>
      </c>
      <c r="AY28" s="19">
        <v>264.32455031599414</v>
      </c>
      <c r="AZ28" s="19">
        <v>0</v>
      </c>
      <c r="BA28" s="19">
        <v>0</v>
      </c>
      <c r="BB28" s="19">
        <v>0</v>
      </c>
      <c r="BC28" s="19">
        <v>0</v>
      </c>
      <c r="BD28" s="19">
        <v>0</v>
      </c>
      <c r="BE28" s="19">
        <v>0</v>
      </c>
      <c r="BF28" s="19">
        <v>0</v>
      </c>
      <c r="BG28" s="19">
        <v>0</v>
      </c>
      <c r="BH28" s="19">
        <v>0</v>
      </c>
      <c r="BI28" s="19">
        <v>0</v>
      </c>
      <c r="BJ28" s="19">
        <v>0</v>
      </c>
      <c r="BK28" s="19">
        <v>0</v>
      </c>
      <c r="BL28" s="19">
        <v>16.23490520175012</v>
      </c>
      <c r="BM28" s="19">
        <v>13.95187165775401</v>
      </c>
      <c r="BN28" s="19">
        <v>0.76101118133203705</v>
      </c>
      <c r="BO28" s="19">
        <v>11.415167719980555</v>
      </c>
      <c r="BP28" s="19">
        <v>3.0440447253281482</v>
      </c>
      <c r="BQ28" s="19">
        <v>0</v>
      </c>
      <c r="BR28" s="19">
        <v>2.2830335439961109</v>
      </c>
      <c r="BS28" s="19">
        <v>0</v>
      </c>
      <c r="BT28" s="19">
        <v>321.65405930967427</v>
      </c>
      <c r="BU28" s="19">
        <v>0</v>
      </c>
      <c r="BV28" s="19">
        <v>0</v>
      </c>
      <c r="BW28" s="19">
        <v>0</v>
      </c>
      <c r="BX28" s="19">
        <v>2287.3459406903257</v>
      </c>
      <c r="BY28" s="19">
        <v>0</v>
      </c>
      <c r="BZ28" s="19">
        <v>0</v>
      </c>
      <c r="CA28" s="19">
        <v>2287.3459406903257</v>
      </c>
      <c r="CB28" s="19">
        <v>2609</v>
      </c>
      <c r="CD28" s="19">
        <f t="shared" si="3"/>
        <v>0</v>
      </c>
      <c r="CE28" s="19">
        <f t="shared" si="4"/>
        <v>0</v>
      </c>
      <c r="CF28" s="19">
        <f t="shared" si="5"/>
        <v>0</v>
      </c>
    </row>
    <row r="29" spans="1:84" x14ac:dyDescent="0.2">
      <c r="A29" s="25" t="s">
        <v>103</v>
      </c>
      <c r="B29" s="24" t="s">
        <v>59</v>
      </c>
      <c r="C29">
        <f t="shared" si="2"/>
        <v>25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1.5451433738052183</v>
      </c>
      <c r="L29" s="19">
        <v>0</v>
      </c>
      <c r="M29" s="19">
        <v>3.2452854559545337E-2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>
        <v>0</v>
      </c>
      <c r="AS29" s="19">
        <v>0</v>
      </c>
      <c r="AT29" s="19">
        <v>0</v>
      </c>
      <c r="AU29" s="19">
        <v>0</v>
      </c>
      <c r="AV29" s="19">
        <v>0</v>
      </c>
      <c r="AW29" s="19">
        <v>0</v>
      </c>
      <c r="AX29" s="19">
        <v>1.9536295530870575E-2</v>
      </c>
      <c r="AY29" s="19">
        <v>6.8296305864117807E-2</v>
      </c>
      <c r="AZ29" s="19">
        <v>0</v>
      </c>
      <c r="BA29" s="19">
        <v>0</v>
      </c>
      <c r="BB29" s="19">
        <v>0</v>
      </c>
      <c r="BC29" s="19">
        <v>0</v>
      </c>
      <c r="BD29" s="19">
        <v>0</v>
      </c>
      <c r="BE29" s="19">
        <v>0</v>
      </c>
      <c r="BF29" s="19">
        <v>0</v>
      </c>
      <c r="BG29" s="19">
        <v>0</v>
      </c>
      <c r="BH29" s="19">
        <v>0</v>
      </c>
      <c r="BI29" s="19">
        <v>0</v>
      </c>
      <c r="BJ29" s="19">
        <v>0</v>
      </c>
      <c r="BK29" s="19">
        <v>0</v>
      </c>
      <c r="BL29" s="19">
        <v>0.13094161715319039</v>
      </c>
      <c r="BM29" s="19">
        <v>5.3280805993283394E-2</v>
      </c>
      <c r="BN29" s="19">
        <v>6.296822526478946E-3</v>
      </c>
      <c r="BO29" s="19">
        <v>4.1010074916042367E-2</v>
      </c>
      <c r="BP29" s="19">
        <v>2.8739343838801341E-2</v>
      </c>
      <c r="BQ29" s="19">
        <v>0</v>
      </c>
      <c r="BR29" s="19">
        <v>9.6874192715060712E-4</v>
      </c>
      <c r="BS29" s="19">
        <v>0</v>
      </c>
      <c r="BT29" s="19">
        <v>1.9266662361146991</v>
      </c>
      <c r="BU29" s="19">
        <v>0</v>
      </c>
      <c r="BV29" s="19">
        <v>0</v>
      </c>
      <c r="BW29" s="19">
        <v>0</v>
      </c>
      <c r="BX29" s="19">
        <v>3.0733337638853007</v>
      </c>
      <c r="BY29" s="19">
        <v>0</v>
      </c>
      <c r="BZ29" s="19">
        <v>0</v>
      </c>
      <c r="CA29" s="19">
        <v>3.0733337638853007</v>
      </c>
      <c r="CB29" s="19">
        <v>5</v>
      </c>
      <c r="CD29" s="19">
        <f t="shared" si="3"/>
        <v>0</v>
      </c>
      <c r="CE29" s="19">
        <f t="shared" si="4"/>
        <v>0</v>
      </c>
      <c r="CF29" s="19">
        <f t="shared" si="5"/>
        <v>0</v>
      </c>
    </row>
    <row r="30" spans="1:84" x14ac:dyDescent="0.2">
      <c r="A30" s="25" t="s">
        <v>104</v>
      </c>
      <c r="B30" s="24" t="s">
        <v>221</v>
      </c>
      <c r="C30">
        <f t="shared" si="2"/>
        <v>26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192.67889476628858</v>
      </c>
      <c r="L30" s="19">
        <v>0</v>
      </c>
      <c r="M30" s="19">
        <v>61.599371852906764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9">
        <v>0</v>
      </c>
      <c r="Y30" s="19">
        <v>0.43098011291389043</v>
      </c>
      <c r="Z30" s="19">
        <v>0</v>
      </c>
      <c r="AA30" s="19">
        <v>6.1568587559127211E-2</v>
      </c>
      <c r="AB30" s="19">
        <v>0</v>
      </c>
      <c r="AC30" s="19">
        <v>0</v>
      </c>
      <c r="AD30" s="19">
        <v>0</v>
      </c>
      <c r="AE30" s="19">
        <v>0</v>
      </c>
      <c r="AF30" s="19">
        <v>0</v>
      </c>
      <c r="AG30" s="19">
        <v>0</v>
      </c>
      <c r="AH30" s="19">
        <v>0</v>
      </c>
      <c r="AI30" s="19">
        <v>0</v>
      </c>
      <c r="AJ30" s="19">
        <v>0</v>
      </c>
      <c r="AK30" s="19">
        <v>0</v>
      </c>
      <c r="AL30" s="19">
        <v>0</v>
      </c>
      <c r="AM30" s="19">
        <v>0</v>
      </c>
      <c r="AN30" s="19">
        <v>0</v>
      </c>
      <c r="AO30" s="19">
        <v>0</v>
      </c>
      <c r="AP30" s="19">
        <v>0</v>
      </c>
      <c r="AQ30" s="19">
        <v>0</v>
      </c>
      <c r="AR30" s="19">
        <v>0</v>
      </c>
      <c r="AS30" s="19">
        <v>0.49254870047301769</v>
      </c>
      <c r="AT30" s="19">
        <v>0</v>
      </c>
      <c r="AU30" s="19">
        <v>0</v>
      </c>
      <c r="AV30" s="19">
        <v>0</v>
      </c>
      <c r="AW30" s="19">
        <v>0</v>
      </c>
      <c r="AX30" s="19">
        <v>3.1399979655154873</v>
      </c>
      <c r="AY30" s="19">
        <v>47.377028126748385</v>
      </c>
      <c r="AZ30" s="19">
        <v>0</v>
      </c>
      <c r="BA30" s="19">
        <v>0</v>
      </c>
      <c r="BB30" s="19">
        <v>0</v>
      </c>
      <c r="BC30" s="19">
        <v>0</v>
      </c>
      <c r="BD30" s="19">
        <v>0</v>
      </c>
      <c r="BE30" s="19">
        <v>0</v>
      </c>
      <c r="BF30" s="19">
        <v>0</v>
      </c>
      <c r="BG30" s="19">
        <v>3.0784293779563605E-2</v>
      </c>
      <c r="BH30" s="19">
        <v>0</v>
      </c>
      <c r="BI30" s="19">
        <v>0</v>
      </c>
      <c r="BJ30" s="19">
        <v>0</v>
      </c>
      <c r="BK30" s="19">
        <v>0</v>
      </c>
      <c r="BL30" s="19">
        <v>6.4647016937083572</v>
      </c>
      <c r="BM30" s="19">
        <v>5.0794084736279945</v>
      </c>
      <c r="BN30" s="19">
        <v>0.64647016937083568</v>
      </c>
      <c r="BO30" s="19">
        <v>4.4637225980367221</v>
      </c>
      <c r="BP30" s="19">
        <v>3.1092136717359238</v>
      </c>
      <c r="BQ30" s="19">
        <v>0</v>
      </c>
      <c r="BR30" s="19">
        <v>1.6315675703168711</v>
      </c>
      <c r="BS30" s="19">
        <v>0</v>
      </c>
      <c r="BT30" s="19">
        <v>327.20625858298155</v>
      </c>
      <c r="BU30" s="19">
        <v>0</v>
      </c>
      <c r="BV30" s="19">
        <v>0</v>
      </c>
      <c r="BW30" s="19">
        <v>0</v>
      </c>
      <c r="BX30" s="19">
        <v>2093.7937414170183</v>
      </c>
      <c r="BY30" s="19">
        <v>0</v>
      </c>
      <c r="BZ30" s="19">
        <v>0</v>
      </c>
      <c r="CA30" s="19">
        <v>2093.7937414170183</v>
      </c>
      <c r="CB30" s="19">
        <v>2421</v>
      </c>
      <c r="CD30" s="19">
        <f t="shared" si="3"/>
        <v>0</v>
      </c>
      <c r="CE30" s="19">
        <f t="shared" si="4"/>
        <v>0</v>
      </c>
      <c r="CF30" s="19">
        <f t="shared" si="5"/>
        <v>0</v>
      </c>
    </row>
    <row r="31" spans="1:84" x14ac:dyDescent="0.2">
      <c r="A31" s="24" t="s">
        <v>105</v>
      </c>
      <c r="B31" s="24" t="s">
        <v>222</v>
      </c>
      <c r="C31">
        <f t="shared" si="2"/>
        <v>27</v>
      </c>
      <c r="D31" s="19">
        <v>2.0486205954657197E-2</v>
      </c>
      <c r="E31" s="19">
        <v>0.11574706364381317</v>
      </c>
      <c r="F31" s="19">
        <v>1.0243102977328597E-3</v>
      </c>
      <c r="G31" s="19">
        <v>0</v>
      </c>
      <c r="H31" s="19">
        <v>0</v>
      </c>
      <c r="I31" s="19">
        <v>0</v>
      </c>
      <c r="J31" s="19">
        <v>0</v>
      </c>
      <c r="K31" s="19">
        <v>0.6350723845943731</v>
      </c>
      <c r="L31" s="19">
        <v>2.4952198852772467</v>
      </c>
      <c r="M31" s="19">
        <v>7.9978148046981694</v>
      </c>
      <c r="N31" s="19">
        <v>1.5764135482108712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19">
        <v>0</v>
      </c>
      <c r="W31" s="19">
        <v>1.1380087407812074</v>
      </c>
      <c r="X31" s="19">
        <v>0</v>
      </c>
      <c r="Y31" s="19">
        <v>0.79793772193389789</v>
      </c>
      <c r="Z31" s="19">
        <v>0</v>
      </c>
      <c r="AA31" s="19">
        <v>1.0243102977328597E-3</v>
      </c>
      <c r="AB31" s="19">
        <v>0</v>
      </c>
      <c r="AC31" s="19">
        <v>0</v>
      </c>
      <c r="AD31" s="19">
        <v>0</v>
      </c>
      <c r="AE31" s="19">
        <v>0</v>
      </c>
      <c r="AF31" s="19">
        <v>0</v>
      </c>
      <c r="AG31" s="19">
        <v>0</v>
      </c>
      <c r="AH31" s="19">
        <v>0</v>
      </c>
      <c r="AI31" s="19">
        <v>0</v>
      </c>
      <c r="AJ31" s="19">
        <v>0</v>
      </c>
      <c r="AK31" s="19">
        <v>0</v>
      </c>
      <c r="AL31" s="19">
        <v>0</v>
      </c>
      <c r="AM31" s="19">
        <v>0</v>
      </c>
      <c r="AN31" s="19">
        <v>0</v>
      </c>
      <c r="AO31" s="19">
        <v>0</v>
      </c>
      <c r="AP31" s="19">
        <v>0</v>
      </c>
      <c r="AQ31" s="19">
        <v>0</v>
      </c>
      <c r="AR31" s="19">
        <v>0</v>
      </c>
      <c r="AS31" s="19">
        <v>1.8437585359191478E-2</v>
      </c>
      <c r="AT31" s="19">
        <v>0</v>
      </c>
      <c r="AU31" s="19">
        <v>0</v>
      </c>
      <c r="AV31" s="19">
        <v>0</v>
      </c>
      <c r="AW31" s="19">
        <v>0</v>
      </c>
      <c r="AX31" s="19">
        <v>3.07293089319858E-3</v>
      </c>
      <c r="AY31" s="19">
        <v>1.4627151051625238</v>
      </c>
      <c r="AZ31" s="19">
        <v>0</v>
      </c>
      <c r="BA31" s="19">
        <v>0</v>
      </c>
      <c r="BB31" s="19">
        <v>0</v>
      </c>
      <c r="BC31" s="19">
        <v>0</v>
      </c>
      <c r="BD31" s="19">
        <v>3.07293089319858E-3</v>
      </c>
      <c r="BE31" s="19">
        <v>0</v>
      </c>
      <c r="BF31" s="19">
        <v>0</v>
      </c>
      <c r="BG31" s="19">
        <v>2.0486205954657194E-3</v>
      </c>
      <c r="BH31" s="19">
        <v>0</v>
      </c>
      <c r="BI31" s="19">
        <v>0</v>
      </c>
      <c r="BJ31" s="19">
        <v>1.0243102977328597E-3</v>
      </c>
      <c r="BK31" s="19">
        <v>0</v>
      </c>
      <c r="BL31" s="19">
        <v>0.11881999453701175</v>
      </c>
      <c r="BM31" s="19">
        <v>0.10038240917782028</v>
      </c>
      <c r="BN31" s="19">
        <v>1.229172357279432E-2</v>
      </c>
      <c r="BO31" s="19">
        <v>7.989620322316307E-2</v>
      </c>
      <c r="BP31" s="19">
        <v>4.1996722207047255E-2</v>
      </c>
      <c r="BQ31" s="19">
        <v>0</v>
      </c>
      <c r="BR31" s="19">
        <v>1.1267413275061458E-2</v>
      </c>
      <c r="BS31" s="19">
        <v>0</v>
      </c>
      <c r="BT31" s="19">
        <v>16.633774924883912</v>
      </c>
      <c r="BU31" s="19">
        <v>0</v>
      </c>
      <c r="BV31" s="19">
        <v>0</v>
      </c>
      <c r="BW31" s="19">
        <v>0</v>
      </c>
      <c r="BX31" s="19">
        <v>13.366225075116088</v>
      </c>
      <c r="BY31" s="19">
        <v>0</v>
      </c>
      <c r="BZ31" s="19">
        <v>0</v>
      </c>
      <c r="CA31" s="19">
        <v>13.366225075116088</v>
      </c>
      <c r="CB31" s="19">
        <v>30</v>
      </c>
      <c r="CD31" s="19">
        <f t="shared" si="3"/>
        <v>0</v>
      </c>
      <c r="CE31" s="19">
        <f t="shared" si="4"/>
        <v>0</v>
      </c>
      <c r="CF31" s="19">
        <f t="shared" si="5"/>
        <v>0</v>
      </c>
    </row>
    <row r="32" spans="1:84" x14ac:dyDescent="0.2">
      <c r="A32" s="25" t="s">
        <v>106</v>
      </c>
      <c r="B32" s="25" t="s">
        <v>223</v>
      </c>
      <c r="C32">
        <f t="shared" si="2"/>
        <v>28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17.722134704142828</v>
      </c>
      <c r="L32" s="19">
        <v>0</v>
      </c>
      <c r="M32" s="19">
        <v>276.03305419672222</v>
      </c>
      <c r="N32" s="19">
        <v>56.365033302932318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  <c r="AE32" s="19">
        <v>0</v>
      </c>
      <c r="AF32" s="19">
        <v>0</v>
      </c>
      <c r="AG32" s="19">
        <v>0</v>
      </c>
      <c r="AH32" s="19">
        <v>0</v>
      </c>
      <c r="AI32" s="19">
        <v>0</v>
      </c>
      <c r="AJ32" s="19">
        <v>0</v>
      </c>
      <c r="AK32" s="19">
        <v>0</v>
      </c>
      <c r="AL32" s="19">
        <v>0</v>
      </c>
      <c r="AM32" s="19">
        <v>0</v>
      </c>
      <c r="AN32" s="19">
        <v>0</v>
      </c>
      <c r="AO32" s="19">
        <v>0</v>
      </c>
      <c r="AP32" s="19">
        <v>0</v>
      </c>
      <c r="AQ32" s="19">
        <v>0</v>
      </c>
      <c r="AR32" s="19">
        <v>0</v>
      </c>
      <c r="AS32" s="19">
        <v>0</v>
      </c>
      <c r="AT32" s="19">
        <v>0.69159550064947628</v>
      </c>
      <c r="AU32" s="19">
        <v>0</v>
      </c>
      <c r="AV32" s="19">
        <v>0</v>
      </c>
      <c r="AW32" s="19">
        <v>0</v>
      </c>
      <c r="AX32" s="19">
        <v>0.17289887516236907</v>
      </c>
      <c r="AY32" s="19">
        <v>168.92220103363456</v>
      </c>
      <c r="AZ32" s="19">
        <v>0</v>
      </c>
      <c r="BA32" s="19">
        <v>0</v>
      </c>
      <c r="BB32" s="19">
        <v>0</v>
      </c>
      <c r="BC32" s="19">
        <v>0</v>
      </c>
      <c r="BD32" s="19">
        <v>0</v>
      </c>
      <c r="BE32" s="19">
        <v>0</v>
      </c>
      <c r="BF32" s="19">
        <v>0</v>
      </c>
      <c r="BG32" s="19">
        <v>0.17289887516236907</v>
      </c>
      <c r="BH32" s="19">
        <v>0</v>
      </c>
      <c r="BI32" s="19">
        <v>0</v>
      </c>
      <c r="BJ32" s="19">
        <v>0</v>
      </c>
      <c r="BK32" s="19">
        <v>0</v>
      </c>
      <c r="BL32" s="19">
        <v>43.743415416079372</v>
      </c>
      <c r="BM32" s="19">
        <v>34.320426719730257</v>
      </c>
      <c r="BN32" s="19">
        <v>4.4953707542215957</v>
      </c>
      <c r="BO32" s="19">
        <v>26.539977337423654</v>
      </c>
      <c r="BP32" s="19">
        <v>11.324876323135173</v>
      </c>
      <c r="BQ32" s="19">
        <v>0</v>
      </c>
      <c r="BR32" s="19">
        <v>1.0373932509742143</v>
      </c>
      <c r="BS32" s="19">
        <v>0</v>
      </c>
      <c r="BT32" s="19">
        <v>641.54127628997037</v>
      </c>
      <c r="BU32" s="19">
        <v>0</v>
      </c>
      <c r="BV32" s="19">
        <v>0</v>
      </c>
      <c r="BW32" s="19">
        <v>0</v>
      </c>
      <c r="BX32" s="19">
        <v>2486.4587237100295</v>
      </c>
      <c r="BY32" s="19">
        <v>0</v>
      </c>
      <c r="BZ32" s="19">
        <v>0</v>
      </c>
      <c r="CA32" s="19">
        <v>2486.4587237100295</v>
      </c>
      <c r="CB32" s="19">
        <v>3128</v>
      </c>
      <c r="CD32" s="19">
        <f t="shared" si="3"/>
        <v>0</v>
      </c>
      <c r="CE32" s="19">
        <f t="shared" si="4"/>
        <v>0</v>
      </c>
      <c r="CF32" s="19">
        <f t="shared" si="5"/>
        <v>0</v>
      </c>
    </row>
    <row r="33" spans="1:84" x14ac:dyDescent="0.2">
      <c r="A33" s="24" t="s">
        <v>107</v>
      </c>
      <c r="B33" s="24" t="s">
        <v>224</v>
      </c>
      <c r="C33">
        <f t="shared" si="2"/>
        <v>29</v>
      </c>
      <c r="D33" s="19">
        <v>24.513311250153357</v>
      </c>
      <c r="E33" s="19">
        <v>116.38351122561649</v>
      </c>
      <c r="F33" s="19">
        <v>0.27358606305974725</v>
      </c>
      <c r="G33" s="19">
        <v>0</v>
      </c>
      <c r="H33" s="19">
        <v>0</v>
      </c>
      <c r="I33" s="19">
        <v>0</v>
      </c>
      <c r="J33" s="19">
        <v>0</v>
      </c>
      <c r="K33" s="19">
        <v>446.93019261440315</v>
      </c>
      <c r="L33" s="19">
        <v>0</v>
      </c>
      <c r="M33" s="19">
        <v>928.05864311127471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v>144.39872408293462</v>
      </c>
      <c r="X33" s="19">
        <v>0.10943442522389892</v>
      </c>
      <c r="Y33" s="19">
        <v>6.511348300821985</v>
      </c>
      <c r="Z33" s="19">
        <v>53.294565084038766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</v>
      </c>
      <c r="AH33" s="19">
        <v>0</v>
      </c>
      <c r="AI33" s="19">
        <v>0</v>
      </c>
      <c r="AJ33" s="19">
        <v>0</v>
      </c>
      <c r="AK33" s="19">
        <v>0</v>
      </c>
      <c r="AL33" s="19">
        <v>0</v>
      </c>
      <c r="AM33" s="19">
        <v>0.38302048828364621</v>
      </c>
      <c r="AN33" s="19">
        <v>0</v>
      </c>
      <c r="AO33" s="19">
        <v>0</v>
      </c>
      <c r="AP33" s="19">
        <v>0</v>
      </c>
      <c r="AQ33" s="19">
        <v>0</v>
      </c>
      <c r="AR33" s="19">
        <v>0</v>
      </c>
      <c r="AS33" s="19">
        <v>24.130290761869709</v>
      </c>
      <c r="AT33" s="19">
        <v>0</v>
      </c>
      <c r="AU33" s="19">
        <v>0</v>
      </c>
      <c r="AV33" s="19">
        <v>0</v>
      </c>
      <c r="AW33" s="19">
        <v>0</v>
      </c>
      <c r="AX33" s="19">
        <v>0.27358606305974725</v>
      </c>
      <c r="AY33" s="19">
        <v>158.24217887375784</v>
      </c>
      <c r="AZ33" s="19">
        <v>0</v>
      </c>
      <c r="BA33" s="19">
        <v>0</v>
      </c>
      <c r="BB33" s="19">
        <v>0</v>
      </c>
      <c r="BC33" s="19">
        <v>0</v>
      </c>
      <c r="BD33" s="19">
        <v>0</v>
      </c>
      <c r="BE33" s="19">
        <v>0</v>
      </c>
      <c r="BF33" s="19">
        <v>0</v>
      </c>
      <c r="BG33" s="19">
        <v>5.4717212611949458E-2</v>
      </c>
      <c r="BH33" s="19">
        <v>0</v>
      </c>
      <c r="BI33" s="19">
        <v>0</v>
      </c>
      <c r="BJ33" s="19">
        <v>0</v>
      </c>
      <c r="BK33" s="19">
        <v>0</v>
      </c>
      <c r="BL33" s="19">
        <v>7.9339958287326713</v>
      </c>
      <c r="BM33" s="19">
        <v>6.511348300821985</v>
      </c>
      <c r="BN33" s="19">
        <v>0.54717212611949451</v>
      </c>
      <c r="BO33" s="19">
        <v>5.4717212611949453</v>
      </c>
      <c r="BP33" s="19">
        <v>1.8603852288062814</v>
      </c>
      <c r="BQ33" s="19">
        <v>0</v>
      </c>
      <c r="BR33" s="19">
        <v>0.76604097656729242</v>
      </c>
      <c r="BS33" s="19">
        <v>0</v>
      </c>
      <c r="BT33" s="19">
        <v>1926.6477732793521</v>
      </c>
      <c r="BU33" s="19">
        <v>0</v>
      </c>
      <c r="BV33" s="19">
        <v>0</v>
      </c>
      <c r="BW33" s="19">
        <v>0</v>
      </c>
      <c r="BX33" s="19">
        <v>1195.3522267206479</v>
      </c>
      <c r="BY33" s="19">
        <v>0</v>
      </c>
      <c r="BZ33" s="19">
        <v>0</v>
      </c>
      <c r="CA33" s="19">
        <v>1195.3522267206479</v>
      </c>
      <c r="CB33" s="19">
        <v>3122</v>
      </c>
      <c r="CD33" s="19">
        <f t="shared" si="3"/>
        <v>0</v>
      </c>
      <c r="CE33" s="19">
        <f t="shared" si="4"/>
        <v>0</v>
      </c>
      <c r="CF33" s="19">
        <f t="shared" si="5"/>
        <v>0</v>
      </c>
    </row>
    <row r="34" spans="1:84" x14ac:dyDescent="0.2">
      <c r="A34" s="25" t="s">
        <v>108</v>
      </c>
      <c r="B34" s="25" t="s">
        <v>225</v>
      </c>
      <c r="C34">
        <f t="shared" si="2"/>
        <v>30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3.4402730375426618</v>
      </c>
      <c r="N34" s="19">
        <v>0</v>
      </c>
      <c r="O34" s="19">
        <v>0</v>
      </c>
      <c r="P34" s="19">
        <v>0</v>
      </c>
      <c r="Q34" s="19">
        <v>0</v>
      </c>
      <c r="R34" s="19">
        <v>0</v>
      </c>
      <c r="S34" s="19">
        <v>0</v>
      </c>
      <c r="T34" s="19">
        <v>0</v>
      </c>
      <c r="U34" s="19">
        <v>0</v>
      </c>
      <c r="V34" s="19">
        <v>0</v>
      </c>
      <c r="W34" s="19">
        <v>0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>
        <v>0</v>
      </c>
      <c r="AH34" s="19">
        <v>0</v>
      </c>
      <c r="AI34" s="19">
        <v>0</v>
      </c>
      <c r="AJ34" s="19">
        <v>0</v>
      </c>
      <c r="AK34" s="19">
        <v>0</v>
      </c>
      <c r="AL34" s="19">
        <v>0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>
        <v>1.2754753778644563</v>
      </c>
      <c r="AS34" s="19">
        <v>0.33934666016577281</v>
      </c>
      <c r="AT34" s="19">
        <v>0</v>
      </c>
      <c r="AU34" s="19">
        <v>0</v>
      </c>
      <c r="AV34" s="19">
        <v>0.53827401267674302</v>
      </c>
      <c r="AW34" s="19">
        <v>0</v>
      </c>
      <c r="AX34" s="19">
        <v>1.1467576791808873</v>
      </c>
      <c r="AY34" s="19">
        <v>27.615797172111161</v>
      </c>
      <c r="AZ34" s="19">
        <v>0</v>
      </c>
      <c r="BA34" s="19">
        <v>0</v>
      </c>
      <c r="BB34" s="19">
        <v>0</v>
      </c>
      <c r="BC34" s="19">
        <v>0</v>
      </c>
      <c r="BD34" s="19">
        <v>2.7030716723549486</v>
      </c>
      <c r="BE34" s="19">
        <v>0.19892735251097027</v>
      </c>
      <c r="BF34" s="19">
        <v>0.19892735251097027</v>
      </c>
      <c r="BG34" s="19">
        <v>0</v>
      </c>
      <c r="BH34" s="19">
        <v>0</v>
      </c>
      <c r="BI34" s="19">
        <v>0</v>
      </c>
      <c r="BJ34" s="19">
        <v>1.1701608971233545E-2</v>
      </c>
      <c r="BK34" s="19">
        <v>0</v>
      </c>
      <c r="BL34" s="19">
        <v>1.2637737688932229</v>
      </c>
      <c r="BM34" s="19">
        <v>1.1116528522671867</v>
      </c>
      <c r="BN34" s="19">
        <v>0.15212091662603608</v>
      </c>
      <c r="BO34" s="19">
        <v>0.78400780107264756</v>
      </c>
      <c r="BP34" s="19">
        <v>0.92442710872745004</v>
      </c>
      <c r="BQ34" s="19">
        <v>0</v>
      </c>
      <c r="BR34" s="19">
        <v>0.21062896148220381</v>
      </c>
      <c r="BS34" s="19">
        <v>0</v>
      </c>
      <c r="BT34" s="19">
        <v>41.915163334958557</v>
      </c>
      <c r="BU34" s="19">
        <v>0</v>
      </c>
      <c r="BV34" s="19">
        <v>0</v>
      </c>
      <c r="BW34" s="19">
        <v>0</v>
      </c>
      <c r="BX34" s="19">
        <v>174.08483666504145</v>
      </c>
      <c r="BY34" s="19">
        <v>0</v>
      </c>
      <c r="BZ34" s="19">
        <v>0</v>
      </c>
      <c r="CA34" s="19">
        <v>174.08483666504145</v>
      </c>
      <c r="CB34" s="19">
        <v>216</v>
      </c>
      <c r="CD34" s="19">
        <f t="shared" si="3"/>
        <v>0</v>
      </c>
      <c r="CE34" s="19">
        <f t="shared" si="4"/>
        <v>0</v>
      </c>
      <c r="CF34" s="19">
        <f t="shared" si="5"/>
        <v>0</v>
      </c>
    </row>
    <row r="35" spans="1:84" x14ac:dyDescent="0.2">
      <c r="A35" s="25" t="s">
        <v>109</v>
      </c>
      <c r="B35" s="24" t="s">
        <v>226</v>
      </c>
      <c r="C35">
        <f t="shared" si="2"/>
        <v>31</v>
      </c>
      <c r="D35" s="19">
        <v>0.64765367571866839</v>
      </c>
      <c r="E35" s="19">
        <v>1.6910957088209673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15.039957580577964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0</v>
      </c>
      <c r="AH35" s="19">
        <v>0</v>
      </c>
      <c r="AI35" s="19">
        <v>0</v>
      </c>
      <c r="AJ35" s="19">
        <v>0</v>
      </c>
      <c r="AK35" s="19">
        <v>0</v>
      </c>
      <c r="AL35" s="19">
        <v>0</v>
      </c>
      <c r="AM35" s="19">
        <v>0</v>
      </c>
      <c r="AN35" s="19">
        <v>0</v>
      </c>
      <c r="AO35" s="19">
        <v>0</v>
      </c>
      <c r="AP35" s="19">
        <v>0</v>
      </c>
      <c r="AQ35" s="19">
        <v>0</v>
      </c>
      <c r="AR35" s="19">
        <v>0</v>
      </c>
      <c r="AS35" s="19">
        <v>0</v>
      </c>
      <c r="AT35" s="19">
        <v>0</v>
      </c>
      <c r="AU35" s="19">
        <v>0</v>
      </c>
      <c r="AV35" s="19">
        <v>0</v>
      </c>
      <c r="AW35" s="19">
        <v>0</v>
      </c>
      <c r="AX35" s="19">
        <v>0.25186531833503772</v>
      </c>
      <c r="AY35" s="19">
        <v>48.681967958186569</v>
      </c>
      <c r="AZ35" s="19">
        <v>0</v>
      </c>
      <c r="BA35" s="19">
        <v>0</v>
      </c>
      <c r="BB35" s="19">
        <v>0</v>
      </c>
      <c r="BC35" s="19">
        <v>0</v>
      </c>
      <c r="BD35" s="19">
        <v>0</v>
      </c>
      <c r="BE35" s="19">
        <v>0</v>
      </c>
      <c r="BF35" s="19">
        <v>0</v>
      </c>
      <c r="BG35" s="19">
        <v>0</v>
      </c>
      <c r="BH35" s="19">
        <v>0</v>
      </c>
      <c r="BI35" s="19">
        <v>0</v>
      </c>
      <c r="BJ35" s="19">
        <v>0</v>
      </c>
      <c r="BK35" s="19">
        <v>0</v>
      </c>
      <c r="BL35" s="19">
        <v>13.061015793659811</v>
      </c>
      <c r="BM35" s="19">
        <v>10.182555012687953</v>
      </c>
      <c r="BN35" s="19">
        <v>1.1154035526265955</v>
      </c>
      <c r="BO35" s="19">
        <v>7.8797863879104648</v>
      </c>
      <c r="BP35" s="19">
        <v>3.3821914176419345</v>
      </c>
      <c r="BQ35" s="19">
        <v>0</v>
      </c>
      <c r="BR35" s="19">
        <v>0.79157671476726121</v>
      </c>
      <c r="BS35" s="19">
        <v>0</v>
      </c>
      <c r="BT35" s="19">
        <v>102.72506912093323</v>
      </c>
      <c r="BU35" s="19">
        <v>0</v>
      </c>
      <c r="BV35" s="19">
        <v>0</v>
      </c>
      <c r="BW35" s="19">
        <v>0</v>
      </c>
      <c r="BX35" s="19">
        <v>847.2749308790668</v>
      </c>
      <c r="BY35" s="19">
        <v>0</v>
      </c>
      <c r="BZ35" s="19">
        <v>0</v>
      </c>
      <c r="CA35" s="19">
        <v>847.2749308790668</v>
      </c>
      <c r="CB35" s="19">
        <v>950</v>
      </c>
      <c r="CD35" s="19">
        <f t="shared" si="3"/>
        <v>0</v>
      </c>
      <c r="CE35" s="19">
        <f t="shared" si="4"/>
        <v>0</v>
      </c>
      <c r="CF35" s="19">
        <f t="shared" si="5"/>
        <v>0</v>
      </c>
    </row>
    <row r="36" spans="1:84" x14ac:dyDescent="0.2">
      <c r="A36" s="24" t="s">
        <v>110</v>
      </c>
      <c r="B36" s="24" t="s">
        <v>227</v>
      </c>
      <c r="C36">
        <f t="shared" si="2"/>
        <v>32</v>
      </c>
      <c r="D36" s="19">
        <v>0.2882753991804437</v>
      </c>
      <c r="E36" s="19">
        <v>6.5241274551363571</v>
      </c>
      <c r="F36" s="19">
        <v>1.5172389430549667E-2</v>
      </c>
      <c r="G36" s="19">
        <v>0.43999929348594036</v>
      </c>
      <c r="H36" s="19">
        <v>0</v>
      </c>
      <c r="I36" s="19">
        <v>6.0689557722198667E-2</v>
      </c>
      <c r="J36" s="19">
        <v>0</v>
      </c>
      <c r="K36" s="19">
        <v>62.570934011586829</v>
      </c>
      <c r="L36" s="19">
        <v>0</v>
      </c>
      <c r="M36" s="19">
        <v>162.6024975272008</v>
      </c>
      <c r="N36" s="19">
        <v>31.13374311148792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12.820669068814469</v>
      </c>
      <c r="U36" s="19">
        <v>0</v>
      </c>
      <c r="V36" s="19">
        <v>0</v>
      </c>
      <c r="W36" s="19">
        <v>0</v>
      </c>
      <c r="X36" s="19">
        <v>0</v>
      </c>
      <c r="Y36" s="19">
        <v>8.0565387876218733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19">
        <v>0</v>
      </c>
      <c r="AG36" s="19">
        <v>0</v>
      </c>
      <c r="AH36" s="19">
        <v>0</v>
      </c>
      <c r="AI36" s="19">
        <v>0</v>
      </c>
      <c r="AJ36" s="19">
        <v>0</v>
      </c>
      <c r="AK36" s="19">
        <v>0</v>
      </c>
      <c r="AL36" s="19">
        <v>0</v>
      </c>
      <c r="AM36" s="19">
        <v>0</v>
      </c>
      <c r="AN36" s="19">
        <v>0</v>
      </c>
      <c r="AO36" s="19">
        <v>0</v>
      </c>
      <c r="AP36" s="19">
        <v>0</v>
      </c>
      <c r="AQ36" s="19">
        <v>0</v>
      </c>
      <c r="AR36" s="19">
        <v>0</v>
      </c>
      <c r="AS36" s="19">
        <v>54.210947435353965</v>
      </c>
      <c r="AT36" s="19">
        <v>0</v>
      </c>
      <c r="AU36" s="19">
        <v>0</v>
      </c>
      <c r="AV36" s="19">
        <v>0</v>
      </c>
      <c r="AW36" s="19">
        <v>0</v>
      </c>
      <c r="AX36" s="19">
        <v>4.5517168291649007E-2</v>
      </c>
      <c r="AY36" s="19">
        <v>35.730977108944465</v>
      </c>
      <c r="AZ36" s="19">
        <v>0</v>
      </c>
      <c r="BA36" s="19">
        <v>0</v>
      </c>
      <c r="BB36" s="19">
        <v>0</v>
      </c>
      <c r="BC36" s="19">
        <v>0</v>
      </c>
      <c r="BD36" s="19">
        <v>0</v>
      </c>
      <c r="BE36" s="19">
        <v>0</v>
      </c>
      <c r="BF36" s="19">
        <v>0</v>
      </c>
      <c r="BG36" s="19">
        <v>4.5517168291649007E-2</v>
      </c>
      <c r="BH36" s="19">
        <v>0</v>
      </c>
      <c r="BI36" s="19">
        <v>0</v>
      </c>
      <c r="BJ36" s="19">
        <v>0</v>
      </c>
      <c r="BK36" s="19">
        <v>0</v>
      </c>
      <c r="BL36" s="19">
        <v>1.6537904479299139</v>
      </c>
      <c r="BM36" s="19">
        <v>1.5172389430549669</v>
      </c>
      <c r="BN36" s="19">
        <v>6.0689557722198667E-2</v>
      </c>
      <c r="BO36" s="19">
        <v>0.75861947152748344</v>
      </c>
      <c r="BP36" s="19">
        <v>0.34896495690264234</v>
      </c>
      <c r="BQ36" s="19">
        <v>0</v>
      </c>
      <c r="BR36" s="19">
        <v>0.71310230323583434</v>
      </c>
      <c r="BS36" s="19">
        <v>0</v>
      </c>
      <c r="BT36" s="19">
        <v>379.59801116292215</v>
      </c>
      <c r="BU36" s="19">
        <v>0</v>
      </c>
      <c r="BV36" s="19">
        <v>0</v>
      </c>
      <c r="BW36" s="19">
        <v>0</v>
      </c>
      <c r="BX36" s="19">
        <v>479.40198883707785</v>
      </c>
      <c r="BY36" s="19">
        <v>0</v>
      </c>
      <c r="BZ36" s="19">
        <v>0</v>
      </c>
      <c r="CA36" s="19">
        <v>479.40198883707785</v>
      </c>
      <c r="CB36" s="19">
        <v>859</v>
      </c>
      <c r="CD36" s="19">
        <f t="shared" si="3"/>
        <v>0</v>
      </c>
      <c r="CE36" s="19">
        <f t="shared" si="4"/>
        <v>0</v>
      </c>
      <c r="CF36" s="19">
        <f t="shared" si="5"/>
        <v>0</v>
      </c>
    </row>
    <row r="37" spans="1:84" x14ac:dyDescent="0.2">
      <c r="A37" s="24" t="s">
        <v>111</v>
      </c>
      <c r="B37" s="24" t="s">
        <v>228</v>
      </c>
      <c r="C37">
        <f t="shared" si="2"/>
        <v>33</v>
      </c>
      <c r="D37" s="19">
        <v>23.507506527415142</v>
      </c>
      <c r="E37" s="19">
        <v>259.87989556135773</v>
      </c>
      <c r="F37" s="19">
        <v>21.622062663185378</v>
      </c>
      <c r="G37" s="19">
        <v>0</v>
      </c>
      <c r="H37" s="19">
        <v>0</v>
      </c>
      <c r="I37" s="19">
        <v>0</v>
      </c>
      <c r="J37" s="19">
        <v>0</v>
      </c>
      <c r="K37" s="19">
        <v>266.45300261096605</v>
      </c>
      <c r="L37" s="19">
        <v>0</v>
      </c>
      <c r="M37" s="19">
        <v>19.529046997389035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  <c r="AD37" s="19">
        <v>0</v>
      </c>
      <c r="AE37" s="19">
        <v>0</v>
      </c>
      <c r="AF37" s="19">
        <v>0</v>
      </c>
      <c r="AG37" s="19">
        <v>0</v>
      </c>
      <c r="AH37" s="19">
        <v>0</v>
      </c>
      <c r="AI37" s="19">
        <v>0</v>
      </c>
      <c r="AJ37" s="19">
        <v>0</v>
      </c>
      <c r="AK37" s="19">
        <v>0</v>
      </c>
      <c r="AL37" s="19">
        <v>0</v>
      </c>
      <c r="AM37" s="19">
        <v>0</v>
      </c>
      <c r="AN37" s="19">
        <v>0</v>
      </c>
      <c r="AO37" s="19">
        <v>0</v>
      </c>
      <c r="AP37" s="19">
        <v>0</v>
      </c>
      <c r="AQ37" s="19">
        <v>0</v>
      </c>
      <c r="AR37" s="19">
        <v>0</v>
      </c>
      <c r="AS37" s="19">
        <v>0</v>
      </c>
      <c r="AT37" s="19">
        <v>0</v>
      </c>
      <c r="AU37" s="19">
        <v>0</v>
      </c>
      <c r="AV37" s="19">
        <v>0</v>
      </c>
      <c r="AW37" s="19">
        <v>0</v>
      </c>
      <c r="AX37" s="19">
        <v>0</v>
      </c>
      <c r="AY37" s="19">
        <v>0</v>
      </c>
      <c r="AZ37" s="19">
        <v>0</v>
      </c>
      <c r="BA37" s="19">
        <v>0</v>
      </c>
      <c r="BB37" s="19">
        <v>0</v>
      </c>
      <c r="BC37" s="19">
        <v>0</v>
      </c>
      <c r="BD37" s="19">
        <v>0</v>
      </c>
      <c r="BE37" s="19">
        <v>0</v>
      </c>
      <c r="BF37" s="19">
        <v>0</v>
      </c>
      <c r="BG37" s="19">
        <v>0</v>
      </c>
      <c r="BH37" s="19">
        <v>0.58812010443864227</v>
      </c>
      <c r="BI37" s="19">
        <v>0</v>
      </c>
      <c r="BJ37" s="19">
        <v>0</v>
      </c>
      <c r="BK37" s="19">
        <v>0</v>
      </c>
      <c r="BL37" s="19">
        <v>1.3319190600522193</v>
      </c>
      <c r="BM37" s="19">
        <v>1.2454308093994777</v>
      </c>
      <c r="BN37" s="19">
        <v>0</v>
      </c>
      <c r="BO37" s="19">
        <v>0.10378590078328981</v>
      </c>
      <c r="BP37" s="19">
        <v>0.15567885117493471</v>
      </c>
      <c r="BQ37" s="19">
        <v>0.65731070496083543</v>
      </c>
      <c r="BR37" s="19">
        <v>15.515992167101826</v>
      </c>
      <c r="BS37" s="19">
        <v>0</v>
      </c>
      <c r="BT37" s="19">
        <v>610.58975195822461</v>
      </c>
      <c r="BU37" s="19">
        <v>0</v>
      </c>
      <c r="BV37" s="19">
        <v>0</v>
      </c>
      <c r="BW37" s="19">
        <v>0</v>
      </c>
      <c r="BX37" s="19">
        <v>237.41024804177545</v>
      </c>
      <c r="BY37" s="19">
        <v>0</v>
      </c>
      <c r="BZ37" s="19">
        <v>0</v>
      </c>
      <c r="CA37" s="19">
        <v>237.41024804177545</v>
      </c>
      <c r="CB37" s="19">
        <v>848</v>
      </c>
      <c r="CD37" s="19">
        <f t="shared" si="3"/>
        <v>0</v>
      </c>
      <c r="CE37" s="19">
        <f t="shared" si="4"/>
        <v>0</v>
      </c>
      <c r="CF37" s="19">
        <f t="shared" si="5"/>
        <v>0</v>
      </c>
    </row>
    <row r="38" spans="1:84" x14ac:dyDescent="0.2">
      <c r="A38" s="25" t="s">
        <v>112</v>
      </c>
      <c r="B38" s="24" t="s">
        <v>60</v>
      </c>
      <c r="C38">
        <f t="shared" si="2"/>
        <v>34</v>
      </c>
      <c r="D38" s="19">
        <v>0.26687049574142829</v>
      </c>
      <c r="E38" s="19">
        <v>2.2183609958506225</v>
      </c>
      <c r="F38" s="19">
        <v>8.3397029919196328E-2</v>
      </c>
      <c r="G38" s="19">
        <v>0</v>
      </c>
      <c r="H38" s="19">
        <v>0</v>
      </c>
      <c r="I38" s="19">
        <v>0</v>
      </c>
      <c r="J38" s="19">
        <v>0</v>
      </c>
      <c r="K38" s="19">
        <v>57.694065298100021</v>
      </c>
      <c r="L38" s="19">
        <v>0</v>
      </c>
      <c r="M38" s="19">
        <v>121.27596090849531</v>
      </c>
      <c r="N38" s="19">
        <v>5.3207305088447265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0</v>
      </c>
      <c r="W38" s="19">
        <v>0</v>
      </c>
      <c r="X38" s="19">
        <v>0</v>
      </c>
      <c r="Y38" s="19">
        <v>0.33358811967678531</v>
      </c>
      <c r="Z38" s="19">
        <v>0</v>
      </c>
      <c r="AA38" s="19">
        <v>0.10007643590303561</v>
      </c>
      <c r="AB38" s="19">
        <v>0</v>
      </c>
      <c r="AC38" s="19">
        <v>0</v>
      </c>
      <c r="AD38" s="19">
        <v>0</v>
      </c>
      <c r="AE38" s="19">
        <v>0</v>
      </c>
      <c r="AF38" s="19">
        <v>0</v>
      </c>
      <c r="AG38" s="19">
        <v>0</v>
      </c>
      <c r="AH38" s="19">
        <v>0</v>
      </c>
      <c r="AI38" s="19">
        <v>0</v>
      </c>
      <c r="AJ38" s="19">
        <v>0</v>
      </c>
      <c r="AK38" s="19">
        <v>3.3358811967678537E-2</v>
      </c>
      <c r="AL38" s="19">
        <v>0</v>
      </c>
      <c r="AM38" s="19">
        <v>0</v>
      </c>
      <c r="AN38" s="19">
        <v>0</v>
      </c>
      <c r="AO38" s="19">
        <v>0</v>
      </c>
      <c r="AP38" s="19">
        <v>0</v>
      </c>
      <c r="AQ38" s="19">
        <v>0</v>
      </c>
      <c r="AR38" s="19">
        <v>0</v>
      </c>
      <c r="AS38" s="19">
        <v>5.6709980345053506</v>
      </c>
      <c r="AT38" s="19">
        <v>5.0038217951517805E-2</v>
      </c>
      <c r="AU38" s="19">
        <v>0</v>
      </c>
      <c r="AV38" s="19">
        <v>0</v>
      </c>
      <c r="AW38" s="19">
        <v>0.35026752566062458</v>
      </c>
      <c r="AX38" s="19">
        <v>5.0371806071194589</v>
      </c>
      <c r="AY38" s="19">
        <v>90.402380432408819</v>
      </c>
      <c r="AZ38" s="19">
        <v>0</v>
      </c>
      <c r="BA38" s="19">
        <v>0</v>
      </c>
      <c r="BB38" s="19">
        <v>0.38362633762830312</v>
      </c>
      <c r="BC38" s="19">
        <v>0</v>
      </c>
      <c r="BD38" s="19">
        <v>3.3358811967678537E-2</v>
      </c>
      <c r="BE38" s="19">
        <v>0</v>
      </c>
      <c r="BF38" s="19">
        <v>0.38362633762830312</v>
      </c>
      <c r="BG38" s="19">
        <v>8.3397029919196328E-2</v>
      </c>
      <c r="BH38" s="19">
        <v>0.36694693164446385</v>
      </c>
      <c r="BI38" s="19">
        <v>0</v>
      </c>
      <c r="BJ38" s="19">
        <v>0</v>
      </c>
      <c r="BK38" s="19">
        <v>0</v>
      </c>
      <c r="BL38" s="19">
        <v>16.529291329984712</v>
      </c>
      <c r="BM38" s="19">
        <v>18.43074361214239</v>
      </c>
      <c r="BN38" s="19">
        <v>2.7187431753658005</v>
      </c>
      <c r="BO38" s="19">
        <v>31.674191963310765</v>
      </c>
      <c r="BP38" s="19">
        <v>10.824934483511683</v>
      </c>
      <c r="BQ38" s="19">
        <v>0.13343524787071415</v>
      </c>
      <c r="BR38" s="19">
        <v>0.71721445730508848</v>
      </c>
      <c r="BS38" s="19">
        <v>0</v>
      </c>
      <c r="BT38" s="19">
        <v>371.11678314042365</v>
      </c>
      <c r="BU38" s="19">
        <v>0</v>
      </c>
      <c r="BV38" s="19">
        <v>0</v>
      </c>
      <c r="BW38" s="19">
        <v>0</v>
      </c>
      <c r="BX38" s="19">
        <v>2683.8832168595764</v>
      </c>
      <c r="BY38" s="19">
        <v>0</v>
      </c>
      <c r="BZ38" s="19">
        <v>0</v>
      </c>
      <c r="CA38" s="19">
        <v>2683.8832168595764</v>
      </c>
      <c r="CB38" s="19">
        <v>3055</v>
      </c>
      <c r="CD38" s="19">
        <f t="shared" si="3"/>
        <v>0</v>
      </c>
      <c r="CE38" s="19">
        <f t="shared" si="4"/>
        <v>0</v>
      </c>
      <c r="CF38" s="19">
        <f t="shared" si="5"/>
        <v>0</v>
      </c>
    </row>
    <row r="39" spans="1:84" x14ac:dyDescent="0.2">
      <c r="A39" s="25" t="s">
        <v>113</v>
      </c>
      <c r="B39" s="24" t="s">
        <v>61</v>
      </c>
      <c r="C39">
        <f t="shared" si="2"/>
        <v>35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35.845676077265978</v>
      </c>
      <c r="L39" s="19">
        <v>0</v>
      </c>
      <c r="M39" s="19">
        <v>5.3580980683506682E-2</v>
      </c>
      <c r="N39" s="19">
        <v>714.12731054977712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19">
        <v>0</v>
      </c>
      <c r="AD39" s="19">
        <v>0</v>
      </c>
      <c r="AE39" s="19">
        <v>0</v>
      </c>
      <c r="AF39" s="19">
        <v>0</v>
      </c>
      <c r="AG39" s="19">
        <v>0</v>
      </c>
      <c r="AH39" s="19">
        <v>0</v>
      </c>
      <c r="AI39" s="19">
        <v>0</v>
      </c>
      <c r="AJ39" s="19">
        <v>0</v>
      </c>
      <c r="AK39" s="19">
        <v>0</v>
      </c>
      <c r="AL39" s="19">
        <v>0</v>
      </c>
      <c r="AM39" s="19">
        <v>0</v>
      </c>
      <c r="AN39" s="19">
        <v>0</v>
      </c>
      <c r="AO39" s="19">
        <v>0</v>
      </c>
      <c r="AP39" s="19">
        <v>0</v>
      </c>
      <c r="AQ39" s="19">
        <v>0</v>
      </c>
      <c r="AR39" s="19">
        <v>5.3580980683506682E-2</v>
      </c>
      <c r="AS39" s="19">
        <v>0.80371471025260033</v>
      </c>
      <c r="AT39" s="19">
        <v>0.48222882615156015</v>
      </c>
      <c r="AU39" s="19">
        <v>0</v>
      </c>
      <c r="AV39" s="19">
        <v>0.80371471025260033</v>
      </c>
      <c r="AW39" s="19">
        <v>0</v>
      </c>
      <c r="AX39" s="19">
        <v>48.169301634472511</v>
      </c>
      <c r="AY39" s="19">
        <v>2367.475631500743</v>
      </c>
      <c r="AZ39" s="19">
        <v>0</v>
      </c>
      <c r="BA39" s="19">
        <v>0</v>
      </c>
      <c r="BB39" s="19">
        <v>0</v>
      </c>
      <c r="BC39" s="19">
        <v>0</v>
      </c>
      <c r="BD39" s="19">
        <v>10.609034175334324</v>
      </c>
      <c r="BE39" s="19">
        <v>0</v>
      </c>
      <c r="BF39" s="19">
        <v>0.10716196136701336</v>
      </c>
      <c r="BG39" s="19">
        <v>0</v>
      </c>
      <c r="BH39" s="19">
        <v>0</v>
      </c>
      <c r="BI39" s="19">
        <v>0</v>
      </c>
      <c r="BJ39" s="19">
        <v>5.3580980683506682E-2</v>
      </c>
      <c r="BK39" s="19">
        <v>0</v>
      </c>
      <c r="BL39" s="19">
        <v>7.0191084695393755</v>
      </c>
      <c r="BM39" s="19">
        <v>5.8939078751857359</v>
      </c>
      <c r="BN39" s="19">
        <v>0.75013372956909363</v>
      </c>
      <c r="BO39" s="19">
        <v>4.7151263001485884</v>
      </c>
      <c r="BP39" s="19">
        <v>15.967132243684993</v>
      </c>
      <c r="BQ39" s="19">
        <v>2.4647251114413073</v>
      </c>
      <c r="BR39" s="19">
        <v>1.0180386329866271</v>
      </c>
      <c r="BS39" s="19">
        <v>0</v>
      </c>
      <c r="BT39" s="19">
        <v>3216.4126894502228</v>
      </c>
      <c r="BU39" s="19">
        <v>0</v>
      </c>
      <c r="BV39" s="19">
        <v>0</v>
      </c>
      <c r="BW39" s="19">
        <v>0</v>
      </c>
      <c r="BX39" s="19">
        <v>3995.5873105497767</v>
      </c>
      <c r="BY39" s="19">
        <v>0</v>
      </c>
      <c r="BZ39" s="19">
        <v>0</v>
      </c>
      <c r="CA39" s="19">
        <v>3995.5873105497767</v>
      </c>
      <c r="CB39" s="19">
        <v>7212</v>
      </c>
      <c r="CD39" s="19">
        <f t="shared" si="3"/>
        <v>0</v>
      </c>
      <c r="CE39" s="19">
        <f t="shared" si="4"/>
        <v>0</v>
      </c>
      <c r="CF39" s="19">
        <f t="shared" si="5"/>
        <v>0</v>
      </c>
    </row>
    <row r="40" spans="1:84" x14ac:dyDescent="0.2">
      <c r="A40" s="24" t="s">
        <v>114</v>
      </c>
      <c r="B40" s="24" t="s">
        <v>38</v>
      </c>
      <c r="C40">
        <f t="shared" si="2"/>
        <v>36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362.53164654310541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0</v>
      </c>
      <c r="AD40" s="19">
        <v>0</v>
      </c>
      <c r="AE40" s="19">
        <v>0</v>
      </c>
      <c r="AF40" s="19">
        <v>0</v>
      </c>
      <c r="AG40" s="19">
        <v>0</v>
      </c>
      <c r="AH40" s="19">
        <v>0</v>
      </c>
      <c r="AI40" s="19">
        <v>0</v>
      </c>
      <c r="AJ40" s="19">
        <v>0</v>
      </c>
      <c r="AK40" s="19">
        <v>0</v>
      </c>
      <c r="AL40" s="19">
        <v>0</v>
      </c>
      <c r="AM40" s="19">
        <v>0</v>
      </c>
      <c r="AN40" s="19">
        <v>0</v>
      </c>
      <c r="AO40" s="19">
        <v>0</v>
      </c>
      <c r="AP40" s="19">
        <v>0</v>
      </c>
      <c r="AQ40" s="19">
        <v>0</v>
      </c>
      <c r="AR40" s="19">
        <v>0</v>
      </c>
      <c r="AS40" s="19">
        <v>0</v>
      </c>
      <c r="AT40" s="19">
        <v>0</v>
      </c>
      <c r="AU40" s="19">
        <v>0</v>
      </c>
      <c r="AV40" s="19">
        <v>0</v>
      </c>
      <c r="AW40" s="19">
        <v>0</v>
      </c>
      <c r="AX40" s="19">
        <v>0</v>
      </c>
      <c r="AY40" s="19">
        <v>0</v>
      </c>
      <c r="AZ40" s="19">
        <v>0</v>
      </c>
      <c r="BA40" s="19">
        <v>0</v>
      </c>
      <c r="BB40" s="19">
        <v>0</v>
      </c>
      <c r="BC40" s="19">
        <v>0</v>
      </c>
      <c r="BD40" s="19">
        <v>0</v>
      </c>
      <c r="BE40" s="19">
        <v>0</v>
      </c>
      <c r="BF40" s="19">
        <v>0</v>
      </c>
      <c r="BG40" s="19">
        <v>0</v>
      </c>
      <c r="BH40" s="19">
        <v>0</v>
      </c>
      <c r="BI40" s="19">
        <v>0</v>
      </c>
      <c r="BJ40" s="19">
        <v>0</v>
      </c>
      <c r="BK40" s="19">
        <v>0</v>
      </c>
      <c r="BL40" s="19">
        <v>0</v>
      </c>
      <c r="BM40" s="19">
        <v>0</v>
      </c>
      <c r="BN40" s="19">
        <v>0</v>
      </c>
      <c r="BO40" s="19">
        <v>0</v>
      </c>
      <c r="BP40" s="19">
        <v>0</v>
      </c>
      <c r="BQ40" s="19">
        <v>0</v>
      </c>
      <c r="BR40" s="19">
        <v>0</v>
      </c>
      <c r="BS40" s="19">
        <v>0</v>
      </c>
      <c r="BT40" s="19">
        <v>362.53164654310541</v>
      </c>
      <c r="BU40" s="19">
        <v>0</v>
      </c>
      <c r="BV40" s="19">
        <v>0</v>
      </c>
      <c r="BW40" s="19">
        <v>0</v>
      </c>
      <c r="BX40" s="19">
        <v>8010.4683534568949</v>
      </c>
      <c r="BY40" s="19">
        <v>0</v>
      </c>
      <c r="BZ40" s="19">
        <v>0</v>
      </c>
      <c r="CA40" s="19">
        <v>8010.4683534568949</v>
      </c>
      <c r="CB40" s="19">
        <v>8373</v>
      </c>
      <c r="CD40" s="19">
        <f t="shared" si="3"/>
        <v>0</v>
      </c>
      <c r="CE40" s="19">
        <f t="shared" si="4"/>
        <v>0</v>
      </c>
      <c r="CF40" s="19">
        <f t="shared" si="5"/>
        <v>0</v>
      </c>
    </row>
    <row r="41" spans="1:84" x14ac:dyDescent="0.2">
      <c r="A41" s="24" t="s">
        <v>115</v>
      </c>
      <c r="B41" s="24" t="s">
        <v>229</v>
      </c>
      <c r="C41">
        <f t="shared" si="2"/>
        <v>37</v>
      </c>
      <c r="D41" s="19">
        <v>12.400057151021574</v>
      </c>
      <c r="E41" s="19">
        <v>0.35769395627946848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v>0</v>
      </c>
      <c r="P41" s="19">
        <v>883.02714673524781</v>
      </c>
      <c r="Q41" s="19">
        <v>721.11101585940855</v>
      </c>
      <c r="R41" s="19">
        <v>7.1538791255893699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15.738534076296615</v>
      </c>
      <c r="AB41" s="19">
        <v>7.392341763109016</v>
      </c>
      <c r="AC41" s="19">
        <v>0</v>
      </c>
      <c r="AD41" s="19">
        <v>0</v>
      </c>
      <c r="AE41" s="19">
        <v>0</v>
      </c>
      <c r="AF41" s="19">
        <v>2.1461637376768112</v>
      </c>
      <c r="AG41" s="19">
        <v>0</v>
      </c>
      <c r="AH41" s="19">
        <v>0</v>
      </c>
      <c r="AI41" s="19">
        <v>0</v>
      </c>
      <c r="AJ41" s="19">
        <v>0</v>
      </c>
      <c r="AK41" s="19">
        <v>0</v>
      </c>
      <c r="AL41" s="19">
        <v>0.11923131875982283</v>
      </c>
      <c r="AM41" s="19">
        <v>9.5385055007858259</v>
      </c>
      <c r="AN41" s="19">
        <v>0</v>
      </c>
      <c r="AO41" s="19">
        <v>0</v>
      </c>
      <c r="AP41" s="19">
        <v>0</v>
      </c>
      <c r="AQ41" s="19">
        <v>0</v>
      </c>
      <c r="AR41" s="19">
        <v>0</v>
      </c>
      <c r="AS41" s="19">
        <v>0</v>
      </c>
      <c r="AT41" s="19">
        <v>0</v>
      </c>
      <c r="AU41" s="19">
        <v>0</v>
      </c>
      <c r="AV41" s="19">
        <v>0</v>
      </c>
      <c r="AW41" s="19">
        <v>0</v>
      </c>
      <c r="AX41" s="19">
        <v>0</v>
      </c>
      <c r="AY41" s="19">
        <v>0</v>
      </c>
      <c r="AZ41" s="19">
        <v>0</v>
      </c>
      <c r="BA41" s="19">
        <v>0</v>
      </c>
      <c r="BB41" s="19">
        <v>0</v>
      </c>
      <c r="BC41" s="19">
        <v>0</v>
      </c>
      <c r="BD41" s="19">
        <v>0</v>
      </c>
      <c r="BE41" s="19">
        <v>0</v>
      </c>
      <c r="BF41" s="19">
        <v>0</v>
      </c>
      <c r="BG41" s="19">
        <v>0.23846263751964566</v>
      </c>
      <c r="BH41" s="19">
        <v>0</v>
      </c>
      <c r="BI41" s="19">
        <v>0</v>
      </c>
      <c r="BJ41" s="19">
        <v>0</v>
      </c>
      <c r="BK41" s="19">
        <v>0</v>
      </c>
      <c r="BL41" s="19">
        <v>0</v>
      </c>
      <c r="BM41" s="19">
        <v>0</v>
      </c>
      <c r="BN41" s="19">
        <v>0</v>
      </c>
      <c r="BO41" s="19">
        <v>0</v>
      </c>
      <c r="BP41" s="19">
        <v>0</v>
      </c>
      <c r="BQ41" s="19">
        <v>0</v>
      </c>
      <c r="BR41" s="19">
        <v>0</v>
      </c>
      <c r="BS41" s="19">
        <v>0</v>
      </c>
      <c r="BT41" s="19">
        <v>1659.2230318616946</v>
      </c>
      <c r="BU41" s="19">
        <v>0</v>
      </c>
      <c r="BV41" s="19">
        <v>0</v>
      </c>
      <c r="BW41" s="19">
        <v>0</v>
      </c>
      <c r="BX41" s="19">
        <v>9.7769681383054721</v>
      </c>
      <c r="BY41" s="19">
        <v>0</v>
      </c>
      <c r="BZ41" s="19">
        <v>0</v>
      </c>
      <c r="CA41" s="19">
        <v>9.7769681383054721</v>
      </c>
      <c r="CB41" s="19">
        <v>1669</v>
      </c>
      <c r="CD41" s="19">
        <f t="shared" si="3"/>
        <v>0</v>
      </c>
      <c r="CE41" s="19">
        <f t="shared" si="4"/>
        <v>0</v>
      </c>
      <c r="CF41" s="19">
        <f t="shared" si="5"/>
        <v>0</v>
      </c>
    </row>
    <row r="42" spans="1:84" x14ac:dyDescent="0.2">
      <c r="A42" s="24" t="s">
        <v>116</v>
      </c>
      <c r="B42" s="24" t="s">
        <v>230</v>
      </c>
      <c r="C42">
        <f t="shared" si="2"/>
        <v>38</v>
      </c>
      <c r="D42" s="19">
        <v>45.665370331441387</v>
      </c>
      <c r="E42" s="19">
        <v>0</v>
      </c>
      <c r="F42" s="19">
        <v>0</v>
      </c>
      <c r="G42" s="19">
        <v>13.615268726788591</v>
      </c>
      <c r="H42" s="19">
        <v>0</v>
      </c>
      <c r="I42" s="19">
        <v>0</v>
      </c>
      <c r="J42" s="19">
        <v>0.12048910377689021</v>
      </c>
      <c r="K42" s="19">
        <v>0</v>
      </c>
      <c r="L42" s="19">
        <v>6.1449442926213997</v>
      </c>
      <c r="M42" s="19">
        <v>15.302116179665056</v>
      </c>
      <c r="N42" s="19">
        <v>0</v>
      </c>
      <c r="O42" s="19">
        <v>0</v>
      </c>
      <c r="P42" s="19">
        <v>417.8562118982552</v>
      </c>
      <c r="Q42" s="19">
        <v>1969.7558685446011</v>
      </c>
      <c r="R42" s="19">
        <v>389.78225071823977</v>
      </c>
      <c r="S42" s="19">
        <v>0</v>
      </c>
      <c r="T42" s="19">
        <v>0</v>
      </c>
      <c r="U42" s="19">
        <v>0</v>
      </c>
      <c r="V42" s="19">
        <v>0</v>
      </c>
      <c r="W42" s="19">
        <v>0</v>
      </c>
      <c r="X42" s="19">
        <v>0</v>
      </c>
      <c r="Y42" s="19">
        <v>1.5663583490995725</v>
      </c>
      <c r="Z42" s="19">
        <v>0</v>
      </c>
      <c r="AA42" s="19">
        <v>2.6507602830915844</v>
      </c>
      <c r="AB42" s="19">
        <v>2.0483147642071335</v>
      </c>
      <c r="AC42" s="19">
        <v>0.72293462266134123</v>
      </c>
      <c r="AD42" s="19">
        <v>0</v>
      </c>
      <c r="AE42" s="19">
        <v>0</v>
      </c>
      <c r="AF42" s="19">
        <v>5.1810314624062785</v>
      </c>
      <c r="AG42" s="19">
        <v>0</v>
      </c>
      <c r="AH42" s="19">
        <v>0.36146731133067062</v>
      </c>
      <c r="AI42" s="19">
        <v>0</v>
      </c>
      <c r="AJ42" s="19">
        <v>0</v>
      </c>
      <c r="AK42" s="19">
        <v>218.20576693994815</v>
      </c>
      <c r="AL42" s="19">
        <v>8.1932590568285342</v>
      </c>
      <c r="AM42" s="19">
        <v>167.84132156120805</v>
      </c>
      <c r="AN42" s="19">
        <v>0</v>
      </c>
      <c r="AO42" s="19">
        <v>0</v>
      </c>
      <c r="AP42" s="19">
        <v>0</v>
      </c>
      <c r="AQ42" s="19">
        <v>0</v>
      </c>
      <c r="AR42" s="19">
        <v>0</v>
      </c>
      <c r="AS42" s="19">
        <v>0.60244551888445097</v>
      </c>
      <c r="AT42" s="19">
        <v>0</v>
      </c>
      <c r="AU42" s="19">
        <v>0</v>
      </c>
      <c r="AV42" s="19">
        <v>0</v>
      </c>
      <c r="AW42" s="19">
        <v>0</v>
      </c>
      <c r="AX42" s="19">
        <v>0</v>
      </c>
      <c r="AY42" s="19">
        <v>0</v>
      </c>
      <c r="AZ42" s="19">
        <v>0</v>
      </c>
      <c r="BA42" s="19">
        <v>0.84342372643823138</v>
      </c>
      <c r="BB42" s="19">
        <v>0</v>
      </c>
      <c r="BC42" s="19">
        <v>0</v>
      </c>
      <c r="BD42" s="19">
        <v>0</v>
      </c>
      <c r="BE42" s="19">
        <v>0</v>
      </c>
      <c r="BF42" s="19">
        <v>0</v>
      </c>
      <c r="BG42" s="19">
        <v>0</v>
      </c>
      <c r="BH42" s="19">
        <v>0</v>
      </c>
      <c r="BI42" s="19">
        <v>0</v>
      </c>
      <c r="BJ42" s="19">
        <v>0</v>
      </c>
      <c r="BK42" s="19">
        <v>0</v>
      </c>
      <c r="BL42" s="19">
        <v>0.24097820755378041</v>
      </c>
      <c r="BM42" s="19">
        <v>0</v>
      </c>
      <c r="BN42" s="19">
        <v>0</v>
      </c>
      <c r="BO42" s="19">
        <v>0</v>
      </c>
      <c r="BP42" s="19">
        <v>0</v>
      </c>
      <c r="BQ42" s="19">
        <v>0</v>
      </c>
      <c r="BR42" s="19">
        <v>6.0244551888445104</v>
      </c>
      <c r="BS42" s="19">
        <v>0</v>
      </c>
      <c r="BT42" s="19">
        <v>3272.7250367878914</v>
      </c>
      <c r="BU42" s="19">
        <v>0</v>
      </c>
      <c r="BV42" s="19">
        <v>0</v>
      </c>
      <c r="BW42" s="19">
        <v>0</v>
      </c>
      <c r="BX42" s="19">
        <v>166.27496321210845</v>
      </c>
      <c r="BY42" s="19">
        <v>0</v>
      </c>
      <c r="BZ42" s="19">
        <v>0</v>
      </c>
      <c r="CA42" s="19">
        <v>166.27496321210845</v>
      </c>
      <c r="CB42" s="19">
        <v>3439</v>
      </c>
      <c r="CD42" s="19">
        <f t="shared" si="3"/>
        <v>0</v>
      </c>
      <c r="CE42" s="19">
        <f t="shared" si="4"/>
        <v>0</v>
      </c>
      <c r="CF42" s="19">
        <f t="shared" si="5"/>
        <v>0</v>
      </c>
    </row>
    <row r="43" spans="1:84" x14ac:dyDescent="0.2">
      <c r="A43" s="24" t="s">
        <v>117</v>
      </c>
      <c r="B43" s="24" t="s">
        <v>231</v>
      </c>
      <c r="C43">
        <f t="shared" si="2"/>
        <v>39</v>
      </c>
      <c r="D43" s="19">
        <v>48.131181230466247</v>
      </c>
      <c r="E43" s="19">
        <v>1.0714132808151731</v>
      </c>
      <c r="F43" s="19">
        <v>0.16483281243310355</v>
      </c>
      <c r="G43" s="19">
        <v>11.043798433017939</v>
      </c>
      <c r="H43" s="19">
        <v>15.741533587361392</v>
      </c>
      <c r="I43" s="19">
        <v>0</v>
      </c>
      <c r="J43" s="19">
        <v>0.57691484351586253</v>
      </c>
      <c r="K43" s="19">
        <v>0</v>
      </c>
      <c r="L43" s="19">
        <v>10.466883589502077</v>
      </c>
      <c r="M43" s="19">
        <v>16.812946868176564</v>
      </c>
      <c r="N43" s="19">
        <v>0</v>
      </c>
      <c r="O43" s="19">
        <v>0</v>
      </c>
      <c r="P43" s="19">
        <v>321.09431861968574</v>
      </c>
      <c r="Q43" s="19">
        <v>65.191377317292449</v>
      </c>
      <c r="R43" s="19">
        <v>118.1027101083187</v>
      </c>
      <c r="S43" s="19">
        <v>0</v>
      </c>
      <c r="T43" s="19">
        <v>14.670120306546217</v>
      </c>
      <c r="U43" s="19">
        <v>0</v>
      </c>
      <c r="V43" s="19">
        <v>0</v>
      </c>
      <c r="W43" s="19">
        <v>0</v>
      </c>
      <c r="X43" s="19">
        <v>0</v>
      </c>
      <c r="Y43" s="19">
        <v>3.0494070300124161</v>
      </c>
      <c r="Z43" s="19">
        <v>0</v>
      </c>
      <c r="AA43" s="19">
        <v>8.2416406216551774E-2</v>
      </c>
      <c r="AB43" s="19">
        <v>55.548657789955904</v>
      </c>
      <c r="AC43" s="19">
        <v>1.3186624994648284</v>
      </c>
      <c r="AD43" s="19">
        <v>0</v>
      </c>
      <c r="AE43" s="19">
        <v>0</v>
      </c>
      <c r="AF43" s="19">
        <v>0.16483281243310355</v>
      </c>
      <c r="AG43" s="19">
        <v>0</v>
      </c>
      <c r="AH43" s="19">
        <v>0.57691484351586253</v>
      </c>
      <c r="AI43" s="19">
        <v>0.65933124973241419</v>
      </c>
      <c r="AJ43" s="19">
        <v>0.41208203108275887</v>
      </c>
      <c r="AK43" s="19">
        <v>0</v>
      </c>
      <c r="AL43" s="19">
        <v>6.8405617159737986</v>
      </c>
      <c r="AM43" s="19">
        <v>42.938947638823478</v>
      </c>
      <c r="AN43" s="19">
        <v>8.2416406216551774E-2</v>
      </c>
      <c r="AO43" s="19">
        <v>3.296656248662071</v>
      </c>
      <c r="AP43" s="19">
        <v>1.0714132808151731</v>
      </c>
      <c r="AQ43" s="19">
        <v>78.542835124373838</v>
      </c>
      <c r="AR43" s="19">
        <v>0.16483281243310355</v>
      </c>
      <c r="AS43" s="19">
        <v>14.834953118979321</v>
      </c>
      <c r="AT43" s="19">
        <v>4.8625679667765551</v>
      </c>
      <c r="AU43" s="19">
        <v>1.4834953118979319</v>
      </c>
      <c r="AV43" s="19">
        <v>0</v>
      </c>
      <c r="AW43" s="19">
        <v>0</v>
      </c>
      <c r="AX43" s="19">
        <v>38.406045296913135</v>
      </c>
      <c r="AY43" s="19">
        <v>22.582095303335191</v>
      </c>
      <c r="AZ43" s="19">
        <v>0</v>
      </c>
      <c r="BA43" s="19">
        <v>0</v>
      </c>
      <c r="BB43" s="19">
        <v>0</v>
      </c>
      <c r="BC43" s="19">
        <v>0</v>
      </c>
      <c r="BD43" s="19">
        <v>0</v>
      </c>
      <c r="BE43" s="19">
        <v>0</v>
      </c>
      <c r="BF43" s="19">
        <v>0</v>
      </c>
      <c r="BG43" s="19">
        <v>0.24724921864965535</v>
      </c>
      <c r="BH43" s="19">
        <v>0</v>
      </c>
      <c r="BI43" s="19">
        <v>0</v>
      </c>
      <c r="BJ43" s="19">
        <v>1.0714132808151731</v>
      </c>
      <c r="BK43" s="19">
        <v>0</v>
      </c>
      <c r="BL43" s="19">
        <v>5.2746499978593135</v>
      </c>
      <c r="BM43" s="19">
        <v>5.7691484351586251</v>
      </c>
      <c r="BN43" s="19">
        <v>0</v>
      </c>
      <c r="BO43" s="19">
        <v>2.8845742175793125</v>
      </c>
      <c r="BP43" s="19">
        <v>1.6483281243310355</v>
      </c>
      <c r="BQ43" s="19">
        <v>0</v>
      </c>
      <c r="BR43" s="19">
        <v>93.048122618486971</v>
      </c>
      <c r="BS43" s="19">
        <v>0</v>
      </c>
      <c r="BT43" s="19">
        <v>1009.9306417776256</v>
      </c>
      <c r="BU43" s="19">
        <v>0</v>
      </c>
      <c r="BV43" s="19">
        <v>0</v>
      </c>
      <c r="BW43" s="19">
        <v>0</v>
      </c>
      <c r="BX43" s="19">
        <v>2840.0693582223744</v>
      </c>
      <c r="BY43" s="19">
        <v>0</v>
      </c>
      <c r="BZ43" s="19">
        <v>0</v>
      </c>
      <c r="CA43" s="19">
        <v>2840.0693582223744</v>
      </c>
      <c r="CB43" s="19">
        <v>3850</v>
      </c>
      <c r="CD43" s="19">
        <f t="shared" si="3"/>
        <v>0</v>
      </c>
      <c r="CE43" s="19">
        <f t="shared" si="4"/>
        <v>0</v>
      </c>
      <c r="CF43" s="19">
        <f t="shared" si="5"/>
        <v>0</v>
      </c>
    </row>
    <row r="44" spans="1:84" x14ac:dyDescent="0.2">
      <c r="A44" s="24" t="s">
        <v>118</v>
      </c>
      <c r="B44" s="25" t="s">
        <v>39</v>
      </c>
      <c r="C44">
        <f t="shared" si="2"/>
        <v>40</v>
      </c>
      <c r="D44" s="19">
        <v>0.10434129341467317</v>
      </c>
      <c r="E44" s="19">
        <v>0.10434129341467317</v>
      </c>
      <c r="F44" s="19">
        <v>0.73038905390271225</v>
      </c>
      <c r="G44" s="19">
        <v>0.26085323353668288</v>
      </c>
      <c r="H44" s="19">
        <v>8.8690099402472189</v>
      </c>
      <c r="I44" s="19">
        <v>0</v>
      </c>
      <c r="J44" s="19">
        <v>0</v>
      </c>
      <c r="K44" s="19">
        <v>0.46953582036602926</v>
      </c>
      <c r="L44" s="19">
        <v>0</v>
      </c>
      <c r="M44" s="19">
        <v>0.46953582036602926</v>
      </c>
      <c r="N44" s="19">
        <v>0</v>
      </c>
      <c r="O44" s="19">
        <v>0</v>
      </c>
      <c r="P44" s="19">
        <v>0.62604776048803901</v>
      </c>
      <c r="Q44" s="19">
        <v>170.12847891262459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19">
        <v>0</v>
      </c>
      <c r="Y44" s="19">
        <v>0.57387711378070239</v>
      </c>
      <c r="Z44" s="19">
        <v>0</v>
      </c>
      <c r="AA44" s="19">
        <v>0</v>
      </c>
      <c r="AB44" s="19">
        <v>0</v>
      </c>
      <c r="AC44" s="19">
        <v>1.0955835808540684</v>
      </c>
      <c r="AD44" s="19">
        <v>0.3130238802440195</v>
      </c>
      <c r="AE44" s="19">
        <v>0</v>
      </c>
      <c r="AF44" s="19">
        <v>3.9649691497575805</v>
      </c>
      <c r="AG44" s="19">
        <v>0</v>
      </c>
      <c r="AH44" s="19">
        <v>0.10434129341467317</v>
      </c>
      <c r="AI44" s="19">
        <v>0.10434129341467317</v>
      </c>
      <c r="AJ44" s="19">
        <v>0</v>
      </c>
      <c r="AK44" s="19">
        <v>0</v>
      </c>
      <c r="AL44" s="19">
        <v>0</v>
      </c>
      <c r="AM44" s="19">
        <v>0</v>
      </c>
      <c r="AN44" s="19">
        <v>5.2170646707336586E-2</v>
      </c>
      <c r="AO44" s="19">
        <v>10.903665161833347</v>
      </c>
      <c r="AP44" s="19">
        <v>9.1298631737839013</v>
      </c>
      <c r="AQ44" s="19">
        <v>3.4954333293915512</v>
      </c>
      <c r="AR44" s="19">
        <v>5.2170646707336586E-2</v>
      </c>
      <c r="AS44" s="19">
        <v>30.206804443547881</v>
      </c>
      <c r="AT44" s="19">
        <v>15.703364658908312</v>
      </c>
      <c r="AU44" s="19">
        <v>0.67821840719537563</v>
      </c>
      <c r="AV44" s="19">
        <v>16.433753712811022</v>
      </c>
      <c r="AW44" s="19">
        <v>8.0864502396371698</v>
      </c>
      <c r="AX44" s="19">
        <v>8.3473034731738522</v>
      </c>
      <c r="AY44" s="19">
        <v>16.17290047927434</v>
      </c>
      <c r="AZ44" s="19">
        <v>0</v>
      </c>
      <c r="BA44" s="19">
        <v>11.738395509150731</v>
      </c>
      <c r="BB44" s="19">
        <v>3.7041159162208976</v>
      </c>
      <c r="BC44" s="19">
        <v>0</v>
      </c>
      <c r="BD44" s="19">
        <v>57.544223318192252</v>
      </c>
      <c r="BE44" s="19">
        <v>2.8693855689035122</v>
      </c>
      <c r="BF44" s="19">
        <v>0.57387711378070239</v>
      </c>
      <c r="BG44" s="19">
        <v>14.294757197810224</v>
      </c>
      <c r="BH44" s="19">
        <v>3.130238802440195</v>
      </c>
      <c r="BI44" s="19">
        <v>0</v>
      </c>
      <c r="BJ44" s="19">
        <v>11.790566155858068</v>
      </c>
      <c r="BK44" s="19">
        <v>17.059801473299061</v>
      </c>
      <c r="BL44" s="19">
        <v>52.06630541392191</v>
      </c>
      <c r="BM44" s="19">
        <v>55.509568096606124</v>
      </c>
      <c r="BN44" s="19">
        <v>0</v>
      </c>
      <c r="BO44" s="19">
        <v>4.2258223832942639</v>
      </c>
      <c r="BP44" s="19">
        <v>3.130238802440195</v>
      </c>
      <c r="BQ44" s="19">
        <v>11.008006455248019</v>
      </c>
      <c r="BR44" s="19">
        <v>75.908290959174735</v>
      </c>
      <c r="BS44" s="19">
        <v>0</v>
      </c>
      <c r="BT44" s="19">
        <v>631.73436097913873</v>
      </c>
      <c r="BU44" s="19">
        <v>0</v>
      </c>
      <c r="BV44" s="19">
        <v>0</v>
      </c>
      <c r="BW44" s="19">
        <v>0</v>
      </c>
      <c r="BX44" s="19">
        <v>6868.2656390208613</v>
      </c>
      <c r="BY44" s="19">
        <v>0</v>
      </c>
      <c r="BZ44" s="19">
        <v>0</v>
      </c>
      <c r="CA44" s="19">
        <v>6868.2656390208613</v>
      </c>
      <c r="CB44" s="19">
        <v>7500</v>
      </c>
      <c r="CD44" s="19">
        <f t="shared" si="3"/>
        <v>0</v>
      </c>
      <c r="CE44" s="19">
        <f t="shared" si="4"/>
        <v>0</v>
      </c>
      <c r="CF44" s="19">
        <f t="shared" si="5"/>
        <v>0</v>
      </c>
    </row>
    <row r="45" spans="1:84" x14ac:dyDescent="0.2">
      <c r="A45" s="24" t="s">
        <v>119</v>
      </c>
      <c r="B45" s="24" t="s">
        <v>232</v>
      </c>
      <c r="C45">
        <f t="shared" si="2"/>
        <v>41</v>
      </c>
      <c r="D45" s="19">
        <v>8.7364974448422533E-2</v>
      </c>
      <c r="E45" s="19">
        <v>4.3682487224211267E-2</v>
      </c>
      <c r="F45" s="19">
        <v>0</v>
      </c>
      <c r="G45" s="19">
        <v>0</v>
      </c>
      <c r="H45" s="19">
        <v>0.34945989779369013</v>
      </c>
      <c r="I45" s="19">
        <v>0</v>
      </c>
      <c r="J45" s="19">
        <v>0</v>
      </c>
      <c r="K45" s="19">
        <v>0.26209492334526763</v>
      </c>
      <c r="L45" s="19">
        <v>0</v>
      </c>
      <c r="M45" s="19">
        <v>0.39314238501790144</v>
      </c>
      <c r="N45" s="19">
        <v>0</v>
      </c>
      <c r="O45" s="19">
        <v>0</v>
      </c>
      <c r="P45" s="19">
        <v>0</v>
      </c>
      <c r="Q45" s="19">
        <v>0</v>
      </c>
      <c r="R45" s="19">
        <v>348.76097799810276</v>
      </c>
      <c r="S45" s="19">
        <v>0</v>
      </c>
      <c r="T45" s="19">
        <v>5.4603109030264081</v>
      </c>
      <c r="U45" s="19">
        <v>0</v>
      </c>
      <c r="V45" s="19">
        <v>0</v>
      </c>
      <c r="W45" s="19">
        <v>0</v>
      </c>
      <c r="X45" s="19">
        <v>0</v>
      </c>
      <c r="Y45" s="19">
        <v>0.13104746167263381</v>
      </c>
      <c r="Z45" s="19">
        <v>0</v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19">
        <v>1.8346644634168734</v>
      </c>
      <c r="AG45" s="19">
        <v>0</v>
      </c>
      <c r="AH45" s="19">
        <v>0</v>
      </c>
      <c r="AI45" s="19">
        <v>0</v>
      </c>
      <c r="AJ45" s="19">
        <v>8.7364974448422533E-2</v>
      </c>
      <c r="AK45" s="19">
        <v>0.30577741056947888</v>
      </c>
      <c r="AL45" s="19">
        <v>0</v>
      </c>
      <c r="AM45" s="19">
        <v>2.5772667462284651</v>
      </c>
      <c r="AN45" s="19">
        <v>0</v>
      </c>
      <c r="AO45" s="19">
        <v>10.440114446586492</v>
      </c>
      <c r="AP45" s="19">
        <v>0</v>
      </c>
      <c r="AQ45" s="19">
        <v>2.0530768995379298</v>
      </c>
      <c r="AR45" s="19">
        <v>0</v>
      </c>
      <c r="AS45" s="19">
        <v>0</v>
      </c>
      <c r="AT45" s="19">
        <v>0</v>
      </c>
      <c r="AU45" s="19">
        <v>0</v>
      </c>
      <c r="AV45" s="19">
        <v>0</v>
      </c>
      <c r="AW45" s="19">
        <v>0</v>
      </c>
      <c r="AX45" s="19">
        <v>4.3682487224211267E-2</v>
      </c>
      <c r="AY45" s="19">
        <v>0</v>
      </c>
      <c r="AZ45" s="19">
        <v>0</v>
      </c>
      <c r="BA45" s="19">
        <v>1.965711925089507</v>
      </c>
      <c r="BB45" s="19">
        <v>0</v>
      </c>
      <c r="BC45" s="19">
        <v>0.17472994889684507</v>
      </c>
      <c r="BD45" s="19">
        <v>0</v>
      </c>
      <c r="BE45" s="19">
        <v>0</v>
      </c>
      <c r="BF45" s="19">
        <v>0</v>
      </c>
      <c r="BG45" s="19">
        <v>0</v>
      </c>
      <c r="BH45" s="19">
        <v>0</v>
      </c>
      <c r="BI45" s="19">
        <v>0</v>
      </c>
      <c r="BJ45" s="19">
        <v>0.26209492334526763</v>
      </c>
      <c r="BK45" s="19">
        <v>3.8877413629548028</v>
      </c>
      <c r="BL45" s="19">
        <v>1.7036170017442394</v>
      </c>
      <c r="BM45" s="19">
        <v>4.3682487224211267E-2</v>
      </c>
      <c r="BN45" s="19">
        <v>0</v>
      </c>
      <c r="BO45" s="19">
        <v>0</v>
      </c>
      <c r="BP45" s="19">
        <v>0</v>
      </c>
      <c r="BQ45" s="19">
        <v>0</v>
      </c>
      <c r="BR45" s="19">
        <v>0</v>
      </c>
      <c r="BS45" s="19">
        <v>0</v>
      </c>
      <c r="BT45" s="19">
        <v>380.86760610789804</v>
      </c>
      <c r="BU45" s="19">
        <v>0</v>
      </c>
      <c r="BV45" s="19">
        <v>0</v>
      </c>
      <c r="BW45" s="19">
        <v>0</v>
      </c>
      <c r="BX45" s="19">
        <v>2474.1323938921018</v>
      </c>
      <c r="BY45" s="19">
        <v>0</v>
      </c>
      <c r="BZ45" s="19">
        <v>0</v>
      </c>
      <c r="CA45" s="19">
        <v>2474.1323938921018</v>
      </c>
      <c r="CB45" s="19">
        <v>2855</v>
      </c>
      <c r="CD45" s="19">
        <f t="shared" si="3"/>
        <v>0</v>
      </c>
      <c r="CE45" s="19">
        <f t="shared" si="4"/>
        <v>0</v>
      </c>
      <c r="CF45" s="19">
        <f t="shared" si="5"/>
        <v>0</v>
      </c>
    </row>
    <row r="46" spans="1:84" x14ac:dyDescent="0.2">
      <c r="A46" s="24" t="s">
        <v>120</v>
      </c>
      <c r="B46" s="24" t="s">
        <v>233</v>
      </c>
      <c r="C46">
        <f t="shared" si="2"/>
        <v>42</v>
      </c>
      <c r="D46" s="19">
        <v>9.0435240805142794</v>
      </c>
      <c r="E46" s="19">
        <v>6.9868971089331513</v>
      </c>
      <c r="F46" s="19">
        <v>0.43668106930832196</v>
      </c>
      <c r="G46" s="19">
        <v>8.4518916640320366E-2</v>
      </c>
      <c r="H46" s="19">
        <v>0</v>
      </c>
      <c r="I46" s="19">
        <v>0</v>
      </c>
      <c r="J46" s="19">
        <v>0</v>
      </c>
      <c r="K46" s="19">
        <v>0.83110268029648371</v>
      </c>
      <c r="L46" s="19">
        <v>0</v>
      </c>
      <c r="M46" s="19">
        <v>6.5502160396248286</v>
      </c>
      <c r="N46" s="19">
        <v>1.5495134717392067</v>
      </c>
      <c r="O46" s="19">
        <v>0</v>
      </c>
      <c r="P46" s="19">
        <v>0.50711349984192222</v>
      </c>
      <c r="Q46" s="19">
        <v>0</v>
      </c>
      <c r="R46" s="19">
        <v>0</v>
      </c>
      <c r="S46" s="19">
        <v>55.007728246741841</v>
      </c>
      <c r="T46" s="19">
        <v>7.874345733656515</v>
      </c>
      <c r="U46" s="19">
        <v>0</v>
      </c>
      <c r="V46" s="19">
        <v>0</v>
      </c>
      <c r="W46" s="19">
        <v>0</v>
      </c>
      <c r="X46" s="19">
        <v>0.38033512488144167</v>
      </c>
      <c r="Y46" s="19">
        <v>0.83110268029648371</v>
      </c>
      <c r="Z46" s="19">
        <v>0</v>
      </c>
      <c r="AA46" s="19">
        <v>0</v>
      </c>
      <c r="AB46" s="19">
        <v>0</v>
      </c>
      <c r="AC46" s="19">
        <v>0.66206484701584289</v>
      </c>
      <c r="AD46" s="19">
        <v>0.28172972213440123</v>
      </c>
      <c r="AE46" s="19">
        <v>0</v>
      </c>
      <c r="AF46" s="19">
        <v>3.9160431376681775</v>
      </c>
      <c r="AG46" s="19">
        <v>0</v>
      </c>
      <c r="AH46" s="19">
        <v>5.6345944426880241E-2</v>
      </c>
      <c r="AI46" s="19">
        <v>5.0007025678856216</v>
      </c>
      <c r="AJ46" s="19">
        <v>2.2256648048617698</v>
      </c>
      <c r="AK46" s="19">
        <v>1.2677837496048054</v>
      </c>
      <c r="AL46" s="19">
        <v>3.8033512488144168</v>
      </c>
      <c r="AM46" s="19">
        <v>92.787683984965042</v>
      </c>
      <c r="AN46" s="19">
        <v>0</v>
      </c>
      <c r="AO46" s="19">
        <v>8.1138159974707555</v>
      </c>
      <c r="AP46" s="19">
        <v>9.8605402747040424E-2</v>
      </c>
      <c r="AQ46" s="19">
        <v>100.26760810763339</v>
      </c>
      <c r="AR46" s="19">
        <v>0</v>
      </c>
      <c r="AS46" s="19">
        <v>38.62514490462641</v>
      </c>
      <c r="AT46" s="19">
        <v>0</v>
      </c>
      <c r="AU46" s="19">
        <v>0</v>
      </c>
      <c r="AV46" s="19">
        <v>0</v>
      </c>
      <c r="AW46" s="19">
        <v>1.6058594161660871</v>
      </c>
      <c r="AX46" s="19">
        <v>0</v>
      </c>
      <c r="AY46" s="19">
        <v>0</v>
      </c>
      <c r="AZ46" s="19">
        <v>0</v>
      </c>
      <c r="BA46" s="19">
        <v>2.1552323743281696</v>
      </c>
      <c r="BB46" s="19">
        <v>0</v>
      </c>
      <c r="BC46" s="19">
        <v>0</v>
      </c>
      <c r="BD46" s="19">
        <v>0</v>
      </c>
      <c r="BE46" s="19">
        <v>7.874345733656515</v>
      </c>
      <c r="BF46" s="19">
        <v>0</v>
      </c>
      <c r="BG46" s="19">
        <v>0</v>
      </c>
      <c r="BH46" s="19">
        <v>0</v>
      </c>
      <c r="BI46" s="19">
        <v>0</v>
      </c>
      <c r="BJ46" s="19">
        <v>1.8735026521937681</v>
      </c>
      <c r="BK46" s="19">
        <v>0</v>
      </c>
      <c r="BL46" s="19">
        <v>1.2255242912846454</v>
      </c>
      <c r="BM46" s="19">
        <v>0.45076755541504193</v>
      </c>
      <c r="BN46" s="19">
        <v>0</v>
      </c>
      <c r="BO46" s="19">
        <v>5.6345944426880241E-2</v>
      </c>
      <c r="BP46" s="19">
        <v>0</v>
      </c>
      <c r="BQ46" s="19">
        <v>0</v>
      </c>
      <c r="BR46" s="19">
        <v>3.3103242350792148</v>
      </c>
      <c r="BS46" s="19">
        <v>0</v>
      </c>
      <c r="BT46" s="19">
        <v>365.74152527487968</v>
      </c>
      <c r="BU46" s="19">
        <v>0</v>
      </c>
      <c r="BV46" s="19">
        <v>0</v>
      </c>
      <c r="BW46" s="19">
        <v>0</v>
      </c>
      <c r="BX46" s="19">
        <v>34.103382864369266</v>
      </c>
      <c r="BY46" s="19">
        <v>1.155091860751045</v>
      </c>
      <c r="BZ46" s="19">
        <v>0</v>
      </c>
      <c r="CA46" s="19">
        <v>35.258474725120315</v>
      </c>
      <c r="CB46" s="19">
        <v>401</v>
      </c>
      <c r="CD46" s="19">
        <f t="shared" si="3"/>
        <v>0</v>
      </c>
      <c r="CE46" s="19">
        <f t="shared" si="4"/>
        <v>0</v>
      </c>
      <c r="CF46" s="19">
        <f t="shared" si="5"/>
        <v>0</v>
      </c>
    </row>
    <row r="47" spans="1:84" x14ac:dyDescent="0.2">
      <c r="A47" s="25" t="s">
        <v>121</v>
      </c>
      <c r="B47" s="24" t="s">
        <v>234</v>
      </c>
      <c r="C47">
        <f t="shared" si="2"/>
        <v>43</v>
      </c>
      <c r="D47" s="19">
        <v>0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>
        <v>0</v>
      </c>
      <c r="T47" s="19">
        <v>1027.6411467665744</v>
      </c>
      <c r="U47" s="19">
        <v>0</v>
      </c>
      <c r="V47" s="19">
        <v>0</v>
      </c>
      <c r="W47" s="19">
        <v>0</v>
      </c>
      <c r="X47" s="19">
        <v>3.3588532334256391</v>
      </c>
      <c r="Y47" s="19">
        <v>0</v>
      </c>
      <c r="Z47" s="19">
        <v>0</v>
      </c>
      <c r="AA47" s="19">
        <v>0</v>
      </c>
      <c r="AB47" s="19">
        <v>0</v>
      </c>
      <c r="AC47" s="19">
        <v>0</v>
      </c>
      <c r="AD47" s="19">
        <v>0</v>
      </c>
      <c r="AE47" s="19">
        <v>0</v>
      </c>
      <c r="AF47" s="19">
        <v>0</v>
      </c>
      <c r="AG47" s="19">
        <v>0</v>
      </c>
      <c r="AH47" s="19">
        <v>0</v>
      </c>
      <c r="AI47" s="19">
        <v>0</v>
      </c>
      <c r="AJ47" s="19">
        <v>0</v>
      </c>
      <c r="AK47" s="19">
        <v>0</v>
      </c>
      <c r="AL47" s="19">
        <v>0</v>
      </c>
      <c r="AM47" s="19">
        <v>0</v>
      </c>
      <c r="AN47" s="19">
        <v>0</v>
      </c>
      <c r="AO47" s="19">
        <v>0</v>
      </c>
      <c r="AP47" s="19">
        <v>0</v>
      </c>
      <c r="AQ47" s="19">
        <v>0</v>
      </c>
      <c r="AR47" s="19">
        <v>0</v>
      </c>
      <c r="AS47" s="19">
        <v>0</v>
      </c>
      <c r="AT47" s="19">
        <v>0</v>
      </c>
      <c r="AU47" s="19">
        <v>0</v>
      </c>
      <c r="AV47" s="19">
        <v>0</v>
      </c>
      <c r="AW47" s="19">
        <v>0</v>
      </c>
      <c r="AX47" s="19">
        <v>0</v>
      </c>
      <c r="AY47" s="19">
        <v>0</v>
      </c>
      <c r="AZ47" s="19">
        <v>0</v>
      </c>
      <c r="BA47" s="19">
        <v>0</v>
      </c>
      <c r="BB47" s="19">
        <v>0</v>
      </c>
      <c r="BC47" s="19">
        <v>0</v>
      </c>
      <c r="BD47" s="19">
        <v>0</v>
      </c>
      <c r="BE47" s="19">
        <v>0</v>
      </c>
      <c r="BF47" s="19">
        <v>0</v>
      </c>
      <c r="BG47" s="19">
        <v>0</v>
      </c>
      <c r="BH47" s="19">
        <v>0</v>
      </c>
      <c r="BI47" s="19">
        <v>0</v>
      </c>
      <c r="BJ47" s="19">
        <v>0</v>
      </c>
      <c r="BK47" s="19">
        <v>0</v>
      </c>
      <c r="BL47" s="19">
        <v>0</v>
      </c>
      <c r="BM47" s="19">
        <v>0</v>
      </c>
      <c r="BN47" s="19">
        <v>0</v>
      </c>
      <c r="BO47" s="19">
        <v>0</v>
      </c>
      <c r="BP47" s="19">
        <v>0</v>
      </c>
      <c r="BQ47" s="19">
        <v>0</v>
      </c>
      <c r="BR47" s="19">
        <v>0</v>
      </c>
      <c r="BS47" s="19">
        <v>0</v>
      </c>
      <c r="BT47" s="19">
        <v>1031</v>
      </c>
      <c r="BU47" s="19">
        <v>0</v>
      </c>
      <c r="BV47" s="19">
        <v>0</v>
      </c>
      <c r="BW47" s="19">
        <v>0</v>
      </c>
      <c r="BX47" s="19">
        <v>0</v>
      </c>
      <c r="BY47" s="19">
        <v>0</v>
      </c>
      <c r="BZ47" s="19">
        <v>0</v>
      </c>
      <c r="CA47" s="19">
        <v>0</v>
      </c>
      <c r="CB47" s="19">
        <v>1031</v>
      </c>
      <c r="CD47" s="19">
        <f t="shared" si="3"/>
        <v>0</v>
      </c>
      <c r="CE47" s="19">
        <f t="shared" si="4"/>
        <v>0</v>
      </c>
      <c r="CF47" s="19">
        <f t="shared" si="5"/>
        <v>0</v>
      </c>
    </row>
    <row r="48" spans="1:84" x14ac:dyDescent="0.2">
      <c r="A48" s="24" t="s">
        <v>122</v>
      </c>
      <c r="B48" s="24" t="s">
        <v>235</v>
      </c>
      <c r="C48">
        <f t="shared" si="2"/>
        <v>44</v>
      </c>
      <c r="D48" s="19">
        <v>22.711049186853845</v>
      </c>
      <c r="E48" s="19">
        <v>7.6879017433759911</v>
      </c>
      <c r="F48" s="19">
        <v>1.0227025254949713</v>
      </c>
      <c r="G48" s="19">
        <v>0.17632802163706401</v>
      </c>
      <c r="H48" s="19">
        <v>2.5038579072463087</v>
      </c>
      <c r="I48" s="19">
        <v>3.2797012024493903</v>
      </c>
      <c r="J48" s="19">
        <v>0.98743692116755843</v>
      </c>
      <c r="K48" s="19">
        <v>143.35468159093304</v>
      </c>
      <c r="L48" s="19">
        <v>0.98743692116755843</v>
      </c>
      <c r="M48" s="19">
        <v>162.75076397101009</v>
      </c>
      <c r="N48" s="19">
        <v>10.403353276586776</v>
      </c>
      <c r="O48" s="19">
        <v>30.32841972157501</v>
      </c>
      <c r="P48" s="19">
        <v>27.895093022983527</v>
      </c>
      <c r="Q48" s="19">
        <v>15.340537882424568</v>
      </c>
      <c r="R48" s="19">
        <v>30.857403786486199</v>
      </c>
      <c r="S48" s="19">
        <v>37.87525904764135</v>
      </c>
      <c r="T48" s="19">
        <v>386.79314826306364</v>
      </c>
      <c r="U48" s="19">
        <v>58.576168787832664</v>
      </c>
      <c r="V48" s="19">
        <v>6.41833998758913</v>
      </c>
      <c r="W48" s="19">
        <v>2.5743891159011345</v>
      </c>
      <c r="X48" s="19">
        <v>3.209169993794565</v>
      </c>
      <c r="Y48" s="19">
        <v>8.6048074558887233</v>
      </c>
      <c r="Z48" s="19">
        <v>69.966958985586999</v>
      </c>
      <c r="AA48" s="19">
        <v>40.767038602489201</v>
      </c>
      <c r="AB48" s="19">
        <v>90.80893114308796</v>
      </c>
      <c r="AC48" s="19">
        <v>78.360172815511248</v>
      </c>
      <c r="AD48" s="19">
        <v>1.3400929644416864</v>
      </c>
      <c r="AE48" s="19">
        <v>0.49371846058377922</v>
      </c>
      <c r="AF48" s="19">
        <v>56.883419780116846</v>
      </c>
      <c r="AG48" s="19">
        <v>30.645810160521727</v>
      </c>
      <c r="AH48" s="19">
        <v>18.197051832945007</v>
      </c>
      <c r="AI48" s="19">
        <v>6.3478087789343043</v>
      </c>
      <c r="AJ48" s="19">
        <v>11.320258989099511</v>
      </c>
      <c r="AK48" s="19">
        <v>28.494608296549547</v>
      </c>
      <c r="AL48" s="19">
        <v>2.6801859288833727</v>
      </c>
      <c r="AM48" s="19">
        <v>40.273320141905423</v>
      </c>
      <c r="AN48" s="19">
        <v>0.70531208654825606</v>
      </c>
      <c r="AO48" s="19">
        <v>3.5265604327412801</v>
      </c>
      <c r="AP48" s="19">
        <v>2.7859827418656113</v>
      </c>
      <c r="AQ48" s="19">
        <v>16.257443594937303</v>
      </c>
      <c r="AR48" s="19">
        <v>29.023592361460736</v>
      </c>
      <c r="AS48" s="19">
        <v>249.11622896884404</v>
      </c>
      <c r="AT48" s="19">
        <v>7.405776908756688</v>
      </c>
      <c r="AU48" s="19">
        <v>2.0806706553173555</v>
      </c>
      <c r="AV48" s="19">
        <v>0.95217131684014578</v>
      </c>
      <c r="AW48" s="19">
        <v>12.766148766523433</v>
      </c>
      <c r="AX48" s="19">
        <v>9.0632603121450899</v>
      </c>
      <c r="AY48" s="19">
        <v>52.193094404570942</v>
      </c>
      <c r="AZ48" s="19">
        <v>47.044316172768681</v>
      </c>
      <c r="BA48" s="19">
        <v>5.4309030664215712</v>
      </c>
      <c r="BB48" s="19">
        <v>1.7280146120432271</v>
      </c>
      <c r="BC48" s="19">
        <v>19.36081677574963</v>
      </c>
      <c r="BD48" s="19">
        <v>73.21139458370898</v>
      </c>
      <c r="BE48" s="19">
        <v>11.038134154480208</v>
      </c>
      <c r="BF48" s="19">
        <v>69.966958985586999</v>
      </c>
      <c r="BG48" s="19">
        <v>18.620239084873958</v>
      </c>
      <c r="BH48" s="19">
        <v>24.544860611879312</v>
      </c>
      <c r="BI48" s="19">
        <v>19.99559765364306</v>
      </c>
      <c r="BJ48" s="19">
        <v>85.483824889648631</v>
      </c>
      <c r="BK48" s="19">
        <v>1.7985458206980529</v>
      </c>
      <c r="BL48" s="19">
        <v>37.205212565420503</v>
      </c>
      <c r="BM48" s="19">
        <v>34.278167406245245</v>
      </c>
      <c r="BN48" s="19">
        <v>21.229893805102506</v>
      </c>
      <c r="BO48" s="19">
        <v>6.2067463616246528</v>
      </c>
      <c r="BP48" s="19">
        <v>39.3916800337201</v>
      </c>
      <c r="BQ48" s="19">
        <v>1.3048273601142737</v>
      </c>
      <c r="BR48" s="19">
        <v>23.310564460419862</v>
      </c>
      <c r="BS48" s="19">
        <v>0</v>
      </c>
      <c r="BT48" s="19">
        <v>2367.94426816846</v>
      </c>
      <c r="BU48" s="19">
        <v>0</v>
      </c>
      <c r="BV48" s="19">
        <v>0</v>
      </c>
      <c r="BW48" s="19">
        <v>0</v>
      </c>
      <c r="BX48" s="19">
        <v>644.05573183154002</v>
      </c>
      <c r="BY48" s="19">
        <v>0</v>
      </c>
      <c r="BZ48" s="19">
        <v>0</v>
      </c>
      <c r="CA48" s="19">
        <v>644.05573183154002</v>
      </c>
      <c r="CB48" s="19">
        <v>3012</v>
      </c>
      <c r="CD48" s="19">
        <f t="shared" si="3"/>
        <v>0</v>
      </c>
      <c r="CE48" s="19">
        <f t="shared" si="4"/>
        <v>0</v>
      </c>
      <c r="CF48" s="19">
        <f t="shared" si="5"/>
        <v>0</v>
      </c>
    </row>
    <row r="49" spans="1:84" x14ac:dyDescent="0.2">
      <c r="A49" s="25" t="s">
        <v>123</v>
      </c>
      <c r="B49" s="24" t="s">
        <v>236</v>
      </c>
      <c r="C49">
        <f t="shared" si="2"/>
        <v>45</v>
      </c>
      <c r="D49" s="19">
        <v>6.1591358258656637E-2</v>
      </c>
      <c r="E49" s="19">
        <v>0</v>
      </c>
      <c r="F49" s="19">
        <v>4.3993827327611874E-2</v>
      </c>
      <c r="G49" s="19">
        <v>0</v>
      </c>
      <c r="H49" s="19">
        <v>5.2792592793134259E-2</v>
      </c>
      <c r="I49" s="19">
        <v>0.12318271651731327</v>
      </c>
      <c r="J49" s="19">
        <v>6.1591358258656637E-2</v>
      </c>
      <c r="K49" s="19">
        <v>0.69510247177626772</v>
      </c>
      <c r="L49" s="19">
        <v>0.20237160570701465</v>
      </c>
      <c r="M49" s="19">
        <v>0.99426049760402846</v>
      </c>
      <c r="N49" s="19">
        <v>3.3259333459674583</v>
      </c>
      <c r="O49" s="19">
        <v>0</v>
      </c>
      <c r="P49" s="19">
        <v>0.14078024744835801</v>
      </c>
      <c r="Q49" s="19">
        <v>0.14078024744835801</v>
      </c>
      <c r="R49" s="19">
        <v>9.6786420120746133E-2</v>
      </c>
      <c r="S49" s="19">
        <v>0.21996913663805939</v>
      </c>
      <c r="T49" s="19">
        <v>1.9269296369494004</v>
      </c>
      <c r="U49" s="19">
        <v>17.491945745458484</v>
      </c>
      <c r="V49" s="19">
        <v>7.0390123724179007E-2</v>
      </c>
      <c r="W49" s="19">
        <v>0.11438395105179089</v>
      </c>
      <c r="X49" s="19">
        <v>8.7987654655223759E-3</v>
      </c>
      <c r="Y49" s="19">
        <v>0.23756666756910416</v>
      </c>
      <c r="Z49" s="19">
        <v>0</v>
      </c>
      <c r="AA49" s="19">
        <v>0.11438395105179089</v>
      </c>
      <c r="AB49" s="19">
        <v>0.28156049489671603</v>
      </c>
      <c r="AC49" s="19">
        <v>0.11438395105179089</v>
      </c>
      <c r="AD49" s="19">
        <v>0.20237160570701465</v>
      </c>
      <c r="AE49" s="19">
        <v>1.7597530931044752E-2</v>
      </c>
      <c r="AF49" s="19">
        <v>0.25516419850014888</v>
      </c>
      <c r="AG49" s="19">
        <v>2.4548555648807429</v>
      </c>
      <c r="AH49" s="19">
        <v>0.12318271651731327</v>
      </c>
      <c r="AI49" s="19">
        <v>0.22876790210358178</v>
      </c>
      <c r="AJ49" s="19">
        <v>0.24636543303462655</v>
      </c>
      <c r="AK49" s="19">
        <v>0.21996913663805939</v>
      </c>
      <c r="AL49" s="19">
        <v>7.0390123724179007E-2</v>
      </c>
      <c r="AM49" s="19">
        <v>0.35195061862089499</v>
      </c>
      <c r="AN49" s="19">
        <v>0</v>
      </c>
      <c r="AO49" s="19">
        <v>0.37834691501746215</v>
      </c>
      <c r="AP49" s="19">
        <v>0.12318271651731327</v>
      </c>
      <c r="AQ49" s="19">
        <v>0.47513333513820832</v>
      </c>
      <c r="AR49" s="19">
        <v>1.3198148198283564</v>
      </c>
      <c r="AS49" s="19">
        <v>92.633402821019573</v>
      </c>
      <c r="AT49" s="19">
        <v>0.72149876817283476</v>
      </c>
      <c r="AU49" s="19">
        <v>8.7987654655223759E-3</v>
      </c>
      <c r="AV49" s="19">
        <v>0.61591358258656637</v>
      </c>
      <c r="AW49" s="19">
        <v>0.68630370631074533</v>
      </c>
      <c r="AX49" s="19">
        <v>2.6396296396567129E-2</v>
      </c>
      <c r="AY49" s="19">
        <v>0.72149876817283476</v>
      </c>
      <c r="AZ49" s="19">
        <v>23.871050707962205</v>
      </c>
      <c r="BA49" s="19">
        <v>3.7570728537780544</v>
      </c>
      <c r="BB49" s="19">
        <v>9.9250074451092392</v>
      </c>
      <c r="BC49" s="19">
        <v>8.3060345994531222</v>
      </c>
      <c r="BD49" s="19">
        <v>23.791861818772503</v>
      </c>
      <c r="BE49" s="19">
        <v>4.0034382868126812</v>
      </c>
      <c r="BF49" s="19">
        <v>7.558139534883721</v>
      </c>
      <c r="BG49" s="19">
        <v>3.6778839645883528</v>
      </c>
      <c r="BH49" s="19">
        <v>56.241708855619031</v>
      </c>
      <c r="BI49" s="19">
        <v>0.77429136096596907</v>
      </c>
      <c r="BJ49" s="19">
        <v>18.582992663183258</v>
      </c>
      <c r="BK49" s="19">
        <v>1.7597530931044752E-2</v>
      </c>
      <c r="BL49" s="19">
        <v>14.80832227847416</v>
      </c>
      <c r="BM49" s="19">
        <v>3.6338901372607415</v>
      </c>
      <c r="BN49" s="19">
        <v>0.16717654384492514</v>
      </c>
      <c r="BO49" s="19">
        <v>1.2406259306386549</v>
      </c>
      <c r="BP49" s="19">
        <v>0.3255543222243279</v>
      </c>
      <c r="BQ49" s="19">
        <v>4.6985407585889485</v>
      </c>
      <c r="BR49" s="19">
        <v>5.1560765627961116</v>
      </c>
      <c r="BS49" s="19">
        <v>0</v>
      </c>
      <c r="BT49" s="19">
        <v>318.9376505942551</v>
      </c>
      <c r="BU49" s="19">
        <v>0</v>
      </c>
      <c r="BV49" s="19">
        <v>0</v>
      </c>
      <c r="BW49" s="19">
        <v>0</v>
      </c>
      <c r="BX49" s="19">
        <v>6.062349405744917</v>
      </c>
      <c r="BY49" s="19">
        <v>0</v>
      </c>
      <c r="BZ49" s="19">
        <v>0</v>
      </c>
      <c r="CA49" s="19">
        <v>6.062349405744917</v>
      </c>
      <c r="CB49" s="19">
        <v>325</v>
      </c>
      <c r="CD49" s="19">
        <f t="shared" si="3"/>
        <v>0</v>
      </c>
      <c r="CE49" s="19">
        <f t="shared" si="4"/>
        <v>0</v>
      </c>
      <c r="CF49" s="19">
        <f t="shared" si="5"/>
        <v>0</v>
      </c>
    </row>
    <row r="50" spans="1:84" x14ac:dyDescent="0.2">
      <c r="A50" s="24" t="s">
        <v>124</v>
      </c>
      <c r="B50" s="24" t="s">
        <v>237</v>
      </c>
      <c r="C50">
        <f t="shared" si="2"/>
        <v>46</v>
      </c>
      <c r="D50" s="19">
        <v>0</v>
      </c>
      <c r="E50" s="19">
        <v>0</v>
      </c>
      <c r="F50" s="19">
        <v>0</v>
      </c>
      <c r="G50" s="19">
        <v>0</v>
      </c>
      <c r="H50" s="19">
        <v>713.35858088131772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0</v>
      </c>
      <c r="AG50" s="19">
        <v>0</v>
      </c>
      <c r="AH50" s="19">
        <v>0</v>
      </c>
      <c r="AI50" s="19">
        <v>0</v>
      </c>
      <c r="AJ50" s="19">
        <v>0</v>
      </c>
      <c r="AK50" s="19">
        <v>0</v>
      </c>
      <c r="AL50" s="19">
        <v>0</v>
      </c>
      <c r="AM50" s="19">
        <v>0</v>
      </c>
      <c r="AN50" s="19">
        <v>0</v>
      </c>
      <c r="AO50" s="19">
        <v>0</v>
      </c>
      <c r="AP50" s="19">
        <v>0</v>
      </c>
      <c r="AQ50" s="19">
        <v>0</v>
      </c>
      <c r="AR50" s="19">
        <v>0</v>
      </c>
      <c r="AS50" s="19">
        <v>0</v>
      </c>
      <c r="AT50" s="19">
        <v>0</v>
      </c>
      <c r="AU50" s="19">
        <v>0</v>
      </c>
      <c r="AV50" s="19">
        <v>3156.3309869069403</v>
      </c>
      <c r="AW50" s="19">
        <v>0</v>
      </c>
      <c r="AX50" s="19">
        <v>0</v>
      </c>
      <c r="AY50" s="19">
        <v>0</v>
      </c>
      <c r="AZ50" s="19">
        <v>0</v>
      </c>
      <c r="BA50" s="19">
        <v>0</v>
      </c>
      <c r="BB50" s="19">
        <v>0</v>
      </c>
      <c r="BC50" s="19">
        <v>0</v>
      </c>
      <c r="BD50" s="19">
        <v>0</v>
      </c>
      <c r="BE50" s="19">
        <v>0</v>
      </c>
      <c r="BF50" s="19">
        <v>0</v>
      </c>
      <c r="BG50" s="19">
        <v>0</v>
      </c>
      <c r="BH50" s="19">
        <v>0</v>
      </c>
      <c r="BI50" s="19">
        <v>0</v>
      </c>
      <c r="BJ50" s="19">
        <v>0</v>
      </c>
      <c r="BK50" s="19">
        <v>0</v>
      </c>
      <c r="BL50" s="19">
        <v>129.43291566943546</v>
      </c>
      <c r="BM50" s="19">
        <v>0</v>
      </c>
      <c r="BN50" s="19">
        <v>0</v>
      </c>
      <c r="BO50" s="19">
        <v>0</v>
      </c>
      <c r="BP50" s="19">
        <v>0</v>
      </c>
      <c r="BQ50" s="19">
        <v>0</v>
      </c>
      <c r="BR50" s="19">
        <v>0</v>
      </c>
      <c r="BS50" s="19">
        <v>0</v>
      </c>
      <c r="BT50" s="19">
        <v>3999.1224834576942</v>
      </c>
      <c r="BU50" s="19">
        <v>0</v>
      </c>
      <c r="BV50" s="19">
        <v>0</v>
      </c>
      <c r="BW50" s="19">
        <v>0</v>
      </c>
      <c r="BX50" s="19">
        <v>198.87751654230607</v>
      </c>
      <c r="BY50" s="19">
        <v>0</v>
      </c>
      <c r="BZ50" s="19">
        <v>0</v>
      </c>
      <c r="CA50" s="19">
        <v>198.87751654230607</v>
      </c>
      <c r="CB50" s="19">
        <v>4198</v>
      </c>
      <c r="CD50" s="19">
        <f t="shared" si="3"/>
        <v>0</v>
      </c>
      <c r="CE50" s="19">
        <f t="shared" si="4"/>
        <v>0</v>
      </c>
      <c r="CF50" s="19">
        <f t="shared" si="5"/>
        <v>0</v>
      </c>
    </row>
    <row r="51" spans="1:84" x14ac:dyDescent="0.2">
      <c r="A51" s="24" t="s">
        <v>125</v>
      </c>
      <c r="B51" s="25" t="s">
        <v>62</v>
      </c>
      <c r="C51">
        <f t="shared" si="2"/>
        <v>47</v>
      </c>
      <c r="D51" s="19">
        <v>0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0</v>
      </c>
      <c r="O51" s="19">
        <v>0</v>
      </c>
      <c r="P51" s="19">
        <v>0</v>
      </c>
      <c r="Q51" s="19">
        <v>0</v>
      </c>
      <c r="R51" s="19">
        <v>0</v>
      </c>
      <c r="S51" s="19">
        <v>0</v>
      </c>
      <c r="T51" s="19">
        <v>0</v>
      </c>
      <c r="U51" s="19">
        <v>0</v>
      </c>
      <c r="V51" s="19">
        <v>0</v>
      </c>
      <c r="W51" s="19">
        <v>0</v>
      </c>
      <c r="X51" s="19">
        <v>0</v>
      </c>
      <c r="Y51" s="19">
        <v>0</v>
      </c>
      <c r="Z51" s="19">
        <v>0</v>
      </c>
      <c r="AA51" s="19">
        <v>0</v>
      </c>
      <c r="AB51" s="19">
        <v>0</v>
      </c>
      <c r="AC51" s="19">
        <v>0</v>
      </c>
      <c r="AD51" s="19">
        <v>0</v>
      </c>
      <c r="AE51" s="19">
        <v>0</v>
      </c>
      <c r="AF51" s="19">
        <v>0</v>
      </c>
      <c r="AG51" s="19">
        <v>0</v>
      </c>
      <c r="AH51" s="19">
        <v>0</v>
      </c>
      <c r="AI51" s="19">
        <v>0</v>
      </c>
      <c r="AJ51" s="19">
        <v>0</v>
      </c>
      <c r="AK51" s="19">
        <v>0</v>
      </c>
      <c r="AL51" s="19">
        <v>0</v>
      </c>
      <c r="AM51" s="19">
        <v>0</v>
      </c>
      <c r="AN51" s="19">
        <v>0</v>
      </c>
      <c r="AO51" s="19">
        <v>0</v>
      </c>
      <c r="AP51" s="19">
        <v>0</v>
      </c>
      <c r="AQ51" s="19">
        <v>0</v>
      </c>
      <c r="AR51" s="19">
        <v>0</v>
      </c>
      <c r="AS51" s="19">
        <v>0</v>
      </c>
      <c r="AT51" s="19">
        <v>0</v>
      </c>
      <c r="AU51" s="19">
        <v>0</v>
      </c>
      <c r="AV51" s="19">
        <v>0</v>
      </c>
      <c r="AW51" s="19">
        <v>0</v>
      </c>
      <c r="AX51" s="19">
        <v>0</v>
      </c>
      <c r="AY51" s="19">
        <v>0</v>
      </c>
      <c r="AZ51" s="19">
        <v>0</v>
      </c>
      <c r="BA51" s="19">
        <v>0</v>
      </c>
      <c r="BB51" s="19">
        <v>0</v>
      </c>
      <c r="BC51" s="19">
        <v>0</v>
      </c>
      <c r="BD51" s="19">
        <v>0</v>
      </c>
      <c r="BE51" s="19">
        <v>0</v>
      </c>
      <c r="BF51" s="19">
        <v>0</v>
      </c>
      <c r="BG51" s="19">
        <v>0</v>
      </c>
      <c r="BH51" s="19">
        <v>0</v>
      </c>
      <c r="BI51" s="19">
        <v>0</v>
      </c>
      <c r="BJ51" s="19">
        <v>0</v>
      </c>
      <c r="BK51" s="19">
        <v>0</v>
      </c>
      <c r="BL51" s="19">
        <v>0</v>
      </c>
      <c r="BM51" s="19">
        <v>0</v>
      </c>
      <c r="BN51" s="19">
        <v>0</v>
      </c>
      <c r="BO51" s="19">
        <v>0</v>
      </c>
      <c r="BP51" s="19">
        <v>0</v>
      </c>
      <c r="BQ51" s="19">
        <v>0</v>
      </c>
      <c r="BR51" s="19">
        <v>0</v>
      </c>
      <c r="BS51" s="19">
        <v>0</v>
      </c>
      <c r="BT51" s="19">
        <v>0</v>
      </c>
      <c r="BU51" s="19">
        <v>0</v>
      </c>
      <c r="BV51" s="19">
        <v>0</v>
      </c>
      <c r="BW51" s="19">
        <v>0</v>
      </c>
      <c r="BX51" s="19">
        <v>0</v>
      </c>
      <c r="BY51" s="19">
        <v>0</v>
      </c>
      <c r="BZ51" s="19">
        <v>0</v>
      </c>
      <c r="CA51" s="19">
        <v>0</v>
      </c>
      <c r="CB51" s="19">
        <v>0</v>
      </c>
      <c r="CD51" s="19">
        <f t="shared" si="3"/>
        <v>0</v>
      </c>
      <c r="CE51" s="19">
        <f t="shared" si="4"/>
        <v>0</v>
      </c>
      <c r="CF51" s="19">
        <f t="shared" si="5"/>
        <v>0</v>
      </c>
    </row>
    <row r="52" spans="1:84" x14ac:dyDescent="0.2">
      <c r="A52" s="24" t="s">
        <v>126</v>
      </c>
      <c r="B52" s="24" t="s">
        <v>238</v>
      </c>
      <c r="C52">
        <f t="shared" si="2"/>
        <v>48</v>
      </c>
      <c r="D52" s="19">
        <v>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19">
        <v>0</v>
      </c>
      <c r="O52" s="19">
        <v>0</v>
      </c>
      <c r="P52" s="19">
        <v>0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987.1796726303769</v>
      </c>
      <c r="W52" s="19">
        <v>0</v>
      </c>
      <c r="X52" s="19">
        <v>8069.8203273696226</v>
      </c>
      <c r="Y52" s="19">
        <v>0</v>
      </c>
      <c r="Z52" s="19">
        <v>0</v>
      </c>
      <c r="AA52" s="19">
        <v>0</v>
      </c>
      <c r="AB52" s="19">
        <v>0</v>
      </c>
      <c r="AC52" s="19">
        <v>0</v>
      </c>
      <c r="AD52" s="19">
        <v>0</v>
      </c>
      <c r="AE52" s="19">
        <v>0</v>
      </c>
      <c r="AF52" s="19">
        <v>0</v>
      </c>
      <c r="AG52" s="19">
        <v>0</v>
      </c>
      <c r="AH52" s="19">
        <v>0</v>
      </c>
      <c r="AI52" s="19">
        <v>0</v>
      </c>
      <c r="AJ52" s="19">
        <v>0</v>
      </c>
      <c r="AK52" s="19">
        <v>0</v>
      </c>
      <c r="AL52" s="19">
        <v>0</v>
      </c>
      <c r="AM52" s="19">
        <v>0</v>
      </c>
      <c r="AN52" s="19">
        <v>0</v>
      </c>
      <c r="AO52" s="19">
        <v>0</v>
      </c>
      <c r="AP52" s="19">
        <v>0</v>
      </c>
      <c r="AQ52" s="19">
        <v>0</v>
      </c>
      <c r="AR52" s="19">
        <v>0</v>
      </c>
      <c r="AS52" s="19">
        <v>0</v>
      </c>
      <c r="AT52" s="19">
        <v>0</v>
      </c>
      <c r="AU52" s="19">
        <v>0</v>
      </c>
      <c r="AV52" s="19">
        <v>0</v>
      </c>
      <c r="AW52" s="19">
        <v>0</v>
      </c>
      <c r="AX52" s="19">
        <v>0</v>
      </c>
      <c r="AY52" s="19">
        <v>0</v>
      </c>
      <c r="AZ52" s="19">
        <v>0</v>
      </c>
      <c r="BA52" s="19">
        <v>0</v>
      </c>
      <c r="BB52" s="19">
        <v>0</v>
      </c>
      <c r="BC52" s="19">
        <v>0</v>
      </c>
      <c r="BD52" s="19">
        <v>0</v>
      </c>
      <c r="BE52" s="19">
        <v>0</v>
      </c>
      <c r="BF52" s="19">
        <v>0</v>
      </c>
      <c r="BG52" s="19">
        <v>0</v>
      </c>
      <c r="BH52" s="19">
        <v>0</v>
      </c>
      <c r="BI52" s="19">
        <v>0</v>
      </c>
      <c r="BJ52" s="19">
        <v>0</v>
      </c>
      <c r="BK52" s="19">
        <v>0</v>
      </c>
      <c r="BL52" s="19">
        <v>0</v>
      </c>
      <c r="BM52" s="19">
        <v>0</v>
      </c>
      <c r="BN52" s="19">
        <v>0</v>
      </c>
      <c r="BO52" s="19">
        <v>0</v>
      </c>
      <c r="BP52" s="19">
        <v>0</v>
      </c>
      <c r="BQ52" s="19">
        <v>0</v>
      </c>
      <c r="BR52" s="19">
        <v>0</v>
      </c>
      <c r="BS52" s="19">
        <v>0</v>
      </c>
      <c r="BT52" s="19">
        <v>9057</v>
      </c>
      <c r="BU52" s="19">
        <v>0</v>
      </c>
      <c r="BV52" s="19">
        <v>0</v>
      </c>
      <c r="BW52" s="19">
        <v>0</v>
      </c>
      <c r="BX52" s="19">
        <v>0</v>
      </c>
      <c r="BY52" s="19">
        <v>0</v>
      </c>
      <c r="BZ52" s="19">
        <v>0</v>
      </c>
      <c r="CA52" s="19">
        <v>0</v>
      </c>
      <c r="CB52" s="19">
        <v>9057</v>
      </c>
      <c r="CD52" s="19">
        <f t="shared" si="3"/>
        <v>0</v>
      </c>
      <c r="CE52" s="19">
        <f t="shared" si="4"/>
        <v>0</v>
      </c>
      <c r="CF52" s="19">
        <f t="shared" si="5"/>
        <v>0</v>
      </c>
    </row>
    <row r="53" spans="1:84" x14ac:dyDescent="0.2">
      <c r="A53" s="25" t="s">
        <v>127</v>
      </c>
      <c r="B53" s="24" t="s">
        <v>239</v>
      </c>
      <c r="C53">
        <f t="shared" si="2"/>
        <v>49</v>
      </c>
      <c r="D53" s="19">
        <v>0.32634625504297493</v>
      </c>
      <c r="E53" s="19">
        <v>0.18724785125416593</v>
      </c>
      <c r="F53" s="19">
        <v>3.7449570250833189E-2</v>
      </c>
      <c r="G53" s="19">
        <v>2.3272232941589195</v>
      </c>
      <c r="H53" s="19">
        <v>0.36379582529380811</v>
      </c>
      <c r="I53" s="19">
        <v>0</v>
      </c>
      <c r="J53" s="19">
        <v>1.7280301701455885</v>
      </c>
      <c r="K53" s="19">
        <v>2.9157165409577268</v>
      </c>
      <c r="L53" s="19">
        <v>0</v>
      </c>
      <c r="M53" s="19">
        <v>1.8403788808980881</v>
      </c>
      <c r="N53" s="19">
        <v>0.59384318540606906</v>
      </c>
      <c r="O53" s="19">
        <v>0</v>
      </c>
      <c r="P53" s="19">
        <v>0.20329766707595157</v>
      </c>
      <c r="Q53" s="19">
        <v>0</v>
      </c>
      <c r="R53" s="19">
        <v>0</v>
      </c>
      <c r="S53" s="19">
        <v>0.16049815821785651</v>
      </c>
      <c r="T53" s="19">
        <v>4.9326433958954565</v>
      </c>
      <c r="U53" s="19">
        <v>0</v>
      </c>
      <c r="V53" s="19">
        <v>1.5996316435713032</v>
      </c>
      <c r="W53" s="19">
        <v>0</v>
      </c>
      <c r="X53" s="19">
        <v>4.1836519908787926</v>
      </c>
      <c r="Y53" s="19">
        <v>0.73829152780214002</v>
      </c>
      <c r="Z53" s="19">
        <v>8.0249079108928256E-2</v>
      </c>
      <c r="AA53" s="19">
        <v>4.8149447465356959E-2</v>
      </c>
      <c r="AB53" s="19">
        <v>0.20864760568321347</v>
      </c>
      <c r="AC53" s="19">
        <v>2.9906156814593934</v>
      </c>
      <c r="AD53" s="19">
        <v>1.5621820733204701</v>
      </c>
      <c r="AE53" s="19">
        <v>9.3837923171373436</v>
      </c>
      <c r="AF53" s="19">
        <v>0.10699877214523767</v>
      </c>
      <c r="AG53" s="19">
        <v>0</v>
      </c>
      <c r="AH53" s="19">
        <v>2.6749693036309419E-2</v>
      </c>
      <c r="AI53" s="19">
        <v>0.39054551833011752</v>
      </c>
      <c r="AJ53" s="19">
        <v>1.6049815821785652E-2</v>
      </c>
      <c r="AK53" s="19">
        <v>1.6049815821785652E-2</v>
      </c>
      <c r="AL53" s="19">
        <v>3.2099631643571304E-2</v>
      </c>
      <c r="AM53" s="19">
        <v>1.6049815821785652E-2</v>
      </c>
      <c r="AN53" s="19">
        <v>4.8149447465356959E-2</v>
      </c>
      <c r="AO53" s="19">
        <v>7.3080161375197337</v>
      </c>
      <c r="AP53" s="19">
        <v>0.39589545693737943</v>
      </c>
      <c r="AQ53" s="19">
        <v>4.6758463427468868</v>
      </c>
      <c r="AR53" s="19">
        <v>3.2099631643571304E-2</v>
      </c>
      <c r="AS53" s="19">
        <v>3.5095597263637961</v>
      </c>
      <c r="AT53" s="19">
        <v>1.0699877214523769E-2</v>
      </c>
      <c r="AU53" s="19">
        <v>5.5692860901596211</v>
      </c>
      <c r="AV53" s="19">
        <v>0</v>
      </c>
      <c r="AW53" s="19">
        <v>2.3165234169443956</v>
      </c>
      <c r="AX53" s="19">
        <v>0</v>
      </c>
      <c r="AY53" s="19">
        <v>0</v>
      </c>
      <c r="AZ53" s="19">
        <v>0</v>
      </c>
      <c r="BA53" s="19">
        <v>0</v>
      </c>
      <c r="BB53" s="19">
        <v>0</v>
      </c>
      <c r="BC53" s="19">
        <v>0</v>
      </c>
      <c r="BD53" s="19">
        <v>0</v>
      </c>
      <c r="BE53" s="19">
        <v>0</v>
      </c>
      <c r="BF53" s="19">
        <v>0</v>
      </c>
      <c r="BG53" s="19">
        <v>1.0699877214523769E-2</v>
      </c>
      <c r="BH53" s="19">
        <v>0</v>
      </c>
      <c r="BI53" s="19">
        <v>3.2099631643571304E-2</v>
      </c>
      <c r="BJ53" s="19">
        <v>7.4899140501666378E-2</v>
      </c>
      <c r="BK53" s="19">
        <v>0</v>
      </c>
      <c r="BL53" s="19">
        <v>0</v>
      </c>
      <c r="BM53" s="19">
        <v>0</v>
      </c>
      <c r="BN53" s="19">
        <v>0</v>
      </c>
      <c r="BO53" s="19">
        <v>0</v>
      </c>
      <c r="BP53" s="19">
        <v>0</v>
      </c>
      <c r="BQ53" s="19">
        <v>0</v>
      </c>
      <c r="BR53" s="19">
        <v>0</v>
      </c>
      <c r="BS53" s="19">
        <v>0</v>
      </c>
      <c r="BT53" s="19">
        <v>61</v>
      </c>
      <c r="BU53" s="19">
        <v>0</v>
      </c>
      <c r="BV53" s="19">
        <v>0</v>
      </c>
      <c r="BW53" s="19">
        <v>0</v>
      </c>
      <c r="BX53" s="19">
        <v>0</v>
      </c>
      <c r="BY53" s="19">
        <v>0</v>
      </c>
      <c r="BZ53" s="19">
        <v>0</v>
      </c>
      <c r="CA53" s="19">
        <v>0</v>
      </c>
      <c r="CB53" s="19">
        <v>61</v>
      </c>
      <c r="CD53" s="19">
        <f t="shared" si="3"/>
        <v>0</v>
      </c>
      <c r="CE53" s="19">
        <f t="shared" si="4"/>
        <v>0</v>
      </c>
      <c r="CF53" s="19">
        <f t="shared" si="5"/>
        <v>0</v>
      </c>
    </row>
    <row r="54" spans="1:84" x14ac:dyDescent="0.2">
      <c r="A54" s="25" t="s">
        <v>128</v>
      </c>
      <c r="B54" s="24" t="s">
        <v>240</v>
      </c>
      <c r="C54">
        <f t="shared" si="2"/>
        <v>50</v>
      </c>
      <c r="D54" s="19">
        <v>0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v>0</v>
      </c>
      <c r="O54" s="19">
        <v>0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19">
        <v>0</v>
      </c>
      <c r="AD54" s="19">
        <v>0</v>
      </c>
      <c r="AE54" s="19">
        <v>0</v>
      </c>
      <c r="AF54" s="19">
        <v>0</v>
      </c>
      <c r="AG54" s="19">
        <v>0</v>
      </c>
      <c r="AH54" s="19">
        <v>0</v>
      </c>
      <c r="AI54" s="19">
        <v>0</v>
      </c>
      <c r="AJ54" s="19">
        <v>0</v>
      </c>
      <c r="AK54" s="19">
        <v>0</v>
      </c>
      <c r="AL54" s="19">
        <v>0</v>
      </c>
      <c r="AM54" s="19">
        <v>0</v>
      </c>
      <c r="AN54" s="19">
        <v>0</v>
      </c>
      <c r="AO54" s="19">
        <v>0</v>
      </c>
      <c r="AP54" s="19">
        <v>0</v>
      </c>
      <c r="AQ54" s="19">
        <v>0</v>
      </c>
      <c r="AR54" s="19">
        <v>0</v>
      </c>
      <c r="AS54" s="19">
        <v>0</v>
      </c>
      <c r="AT54" s="19">
        <v>0</v>
      </c>
      <c r="AU54" s="19">
        <v>0</v>
      </c>
      <c r="AV54" s="19">
        <v>0</v>
      </c>
      <c r="AW54" s="19">
        <v>0</v>
      </c>
      <c r="AX54" s="19">
        <v>0</v>
      </c>
      <c r="AY54" s="19">
        <v>0</v>
      </c>
      <c r="AZ54" s="19">
        <v>0</v>
      </c>
      <c r="BA54" s="19">
        <v>0</v>
      </c>
      <c r="BB54" s="19">
        <v>0</v>
      </c>
      <c r="BC54" s="19">
        <v>0</v>
      </c>
      <c r="BD54" s="19">
        <v>0</v>
      </c>
      <c r="BE54" s="19">
        <v>0</v>
      </c>
      <c r="BF54" s="19">
        <v>0</v>
      </c>
      <c r="BG54" s="19">
        <v>0</v>
      </c>
      <c r="BH54" s="19">
        <v>0</v>
      </c>
      <c r="BI54" s="19">
        <v>0</v>
      </c>
      <c r="BJ54" s="19">
        <v>0</v>
      </c>
      <c r="BK54" s="19">
        <v>0</v>
      </c>
      <c r="BL54" s="19">
        <v>0</v>
      </c>
      <c r="BM54" s="19">
        <v>0</v>
      </c>
      <c r="BN54" s="19">
        <v>0</v>
      </c>
      <c r="BO54" s="19">
        <v>0</v>
      </c>
      <c r="BP54" s="19">
        <v>0</v>
      </c>
      <c r="BQ54" s="19">
        <v>0</v>
      </c>
      <c r="BR54" s="19">
        <v>0</v>
      </c>
      <c r="BS54" s="19">
        <v>0</v>
      </c>
      <c r="BT54" s="19">
        <v>0</v>
      </c>
      <c r="BU54" s="19">
        <v>0</v>
      </c>
      <c r="BV54" s="19">
        <v>0</v>
      </c>
      <c r="BW54" s="19">
        <v>0</v>
      </c>
      <c r="BX54" s="19">
        <v>0</v>
      </c>
      <c r="BY54" s="19">
        <v>0</v>
      </c>
      <c r="BZ54" s="19">
        <v>0</v>
      </c>
      <c r="CA54" s="19">
        <v>0</v>
      </c>
      <c r="CB54" s="19">
        <v>0</v>
      </c>
      <c r="CD54" s="19">
        <f t="shared" si="3"/>
        <v>0</v>
      </c>
      <c r="CE54" s="19">
        <f t="shared" si="4"/>
        <v>0</v>
      </c>
      <c r="CF54" s="19">
        <f t="shared" si="5"/>
        <v>0</v>
      </c>
    </row>
    <row r="55" spans="1:84" x14ac:dyDescent="0.2">
      <c r="A55" s="24" t="s">
        <v>129</v>
      </c>
      <c r="B55" s="24" t="s">
        <v>241</v>
      </c>
      <c r="C55">
        <f t="shared" si="2"/>
        <v>51</v>
      </c>
      <c r="D55" s="19">
        <v>116.84039619393461</v>
      </c>
      <c r="E55" s="19">
        <v>88.568336173893684</v>
      </c>
      <c r="F55" s="19">
        <v>5.3228261148842506</v>
      </c>
      <c r="G55" s="19">
        <v>1.9197077791385824</v>
      </c>
      <c r="H55" s="19">
        <v>102.35532840588895</v>
      </c>
      <c r="I55" s="19">
        <v>35.078296691532273</v>
      </c>
      <c r="J55" s="19">
        <v>11.867284452856691</v>
      </c>
      <c r="K55" s="19">
        <v>7.7660905610606275</v>
      </c>
      <c r="L55" s="19">
        <v>8.7259444506299202E-2</v>
      </c>
      <c r="M55" s="19">
        <v>52.704704481804711</v>
      </c>
      <c r="N55" s="19">
        <v>6.1954205599472427</v>
      </c>
      <c r="O55" s="19">
        <v>0.34903777802519681</v>
      </c>
      <c r="P55" s="19">
        <v>7.5915716720480297</v>
      </c>
      <c r="Q55" s="19">
        <v>0</v>
      </c>
      <c r="R55" s="19">
        <v>11.169208896806298</v>
      </c>
      <c r="S55" s="19">
        <v>0</v>
      </c>
      <c r="T55" s="19">
        <v>46.160246143832275</v>
      </c>
      <c r="U55" s="19">
        <v>0</v>
      </c>
      <c r="V55" s="19">
        <v>14798.940009934822</v>
      </c>
      <c r="W55" s="19">
        <v>0</v>
      </c>
      <c r="X55" s="19">
        <v>153.92566010911176</v>
      </c>
      <c r="Y55" s="19">
        <v>76.352013943011784</v>
      </c>
      <c r="Z55" s="19">
        <v>29.231913909610231</v>
      </c>
      <c r="AA55" s="19">
        <v>0.872594445062992</v>
      </c>
      <c r="AB55" s="19">
        <v>122.07596286431257</v>
      </c>
      <c r="AC55" s="19">
        <v>247.11874684183931</v>
      </c>
      <c r="AD55" s="19">
        <v>211.42963403876294</v>
      </c>
      <c r="AE55" s="19">
        <v>15.183143344096059</v>
      </c>
      <c r="AF55" s="19">
        <v>12.478100564400783</v>
      </c>
      <c r="AG55" s="19">
        <v>8.7259444506299202E-2</v>
      </c>
      <c r="AH55" s="19">
        <v>59.947238375827546</v>
      </c>
      <c r="AI55" s="19">
        <v>17.713667234778736</v>
      </c>
      <c r="AJ55" s="19">
        <v>13.263435564957478</v>
      </c>
      <c r="AK55" s="19">
        <v>22.60019612713149</v>
      </c>
      <c r="AL55" s="19">
        <v>1.2216322230881889</v>
      </c>
      <c r="AM55" s="19">
        <v>6.8934961159976362</v>
      </c>
      <c r="AN55" s="19">
        <v>17.364629456753541</v>
      </c>
      <c r="AO55" s="19">
        <v>22.861974460650391</v>
      </c>
      <c r="AP55" s="19">
        <v>13.08891667594488</v>
      </c>
      <c r="AQ55" s="19">
        <v>174.60614845710469</v>
      </c>
      <c r="AR55" s="19">
        <v>0.34903777802519681</v>
      </c>
      <c r="AS55" s="19">
        <v>430.10180197154875</v>
      </c>
      <c r="AT55" s="19">
        <v>337.34501246135267</v>
      </c>
      <c r="AU55" s="19">
        <v>4.712010003340156</v>
      </c>
      <c r="AV55" s="19">
        <v>0</v>
      </c>
      <c r="AW55" s="19">
        <v>9.2495011176677142</v>
      </c>
      <c r="AX55" s="19">
        <v>1.4834105566070863</v>
      </c>
      <c r="AY55" s="19">
        <v>181.93594179563382</v>
      </c>
      <c r="AZ55" s="19">
        <v>0</v>
      </c>
      <c r="BA55" s="19">
        <v>0.34903777802519681</v>
      </c>
      <c r="BB55" s="19">
        <v>0</v>
      </c>
      <c r="BC55" s="19">
        <v>0</v>
      </c>
      <c r="BD55" s="19">
        <v>0</v>
      </c>
      <c r="BE55" s="19">
        <v>0.26177833351889757</v>
      </c>
      <c r="BF55" s="19">
        <v>0</v>
      </c>
      <c r="BG55" s="19">
        <v>14.136030010020468</v>
      </c>
      <c r="BH55" s="19">
        <v>2.1814861126574798</v>
      </c>
      <c r="BI55" s="19">
        <v>18.673521124348028</v>
      </c>
      <c r="BJ55" s="19">
        <v>0.1745188890125984</v>
      </c>
      <c r="BK55" s="19">
        <v>0</v>
      </c>
      <c r="BL55" s="19">
        <v>57.329455040638564</v>
      </c>
      <c r="BM55" s="19">
        <v>12.303581675388187</v>
      </c>
      <c r="BN55" s="19">
        <v>0</v>
      </c>
      <c r="BO55" s="19">
        <v>2.2687455571637791</v>
      </c>
      <c r="BP55" s="19">
        <v>3.6648966692645661</v>
      </c>
      <c r="BQ55" s="19">
        <v>0.34903777802519681</v>
      </c>
      <c r="BR55" s="19">
        <v>21.116785570524407</v>
      </c>
      <c r="BS55" s="19">
        <v>0</v>
      </c>
      <c r="BT55" s="19">
        <v>17609.217679704696</v>
      </c>
      <c r="BU55" s="19">
        <v>0</v>
      </c>
      <c r="BV55" s="19">
        <v>0</v>
      </c>
      <c r="BW55" s="19">
        <v>0</v>
      </c>
      <c r="BX55" s="19">
        <v>2767.7823202953041</v>
      </c>
      <c r="BY55" s="19">
        <v>0</v>
      </c>
      <c r="BZ55" s="19">
        <v>0</v>
      </c>
      <c r="CA55" s="19">
        <v>2767.7823202953041</v>
      </c>
      <c r="CB55" s="19">
        <v>20377</v>
      </c>
      <c r="CD55" s="19">
        <f t="shared" si="3"/>
        <v>0</v>
      </c>
      <c r="CE55" s="19">
        <f t="shared" si="4"/>
        <v>0</v>
      </c>
      <c r="CF55" s="19">
        <f t="shared" si="5"/>
        <v>0</v>
      </c>
    </row>
    <row r="56" spans="1:84" x14ac:dyDescent="0.2">
      <c r="A56" s="24" t="s">
        <v>130</v>
      </c>
      <c r="B56" s="24" t="s">
        <v>242</v>
      </c>
      <c r="C56">
        <f t="shared" si="2"/>
        <v>52</v>
      </c>
      <c r="D56" s="19">
        <v>2.852317333906492</v>
      </c>
      <c r="E56" s="19">
        <v>2.8159820812452629</v>
      </c>
      <c r="F56" s="19">
        <v>0.10900575798368758</v>
      </c>
      <c r="G56" s="19">
        <v>7.2670505322458404E-2</v>
      </c>
      <c r="H56" s="19">
        <v>15.896673039287775</v>
      </c>
      <c r="I56" s="19">
        <v>0</v>
      </c>
      <c r="J56" s="19">
        <v>0</v>
      </c>
      <c r="K56" s="19">
        <v>0.83571081120827151</v>
      </c>
      <c r="L56" s="19">
        <v>2.4526295546329711</v>
      </c>
      <c r="M56" s="19">
        <v>1.453410106449168</v>
      </c>
      <c r="N56" s="19">
        <v>0.6722021742327402</v>
      </c>
      <c r="O56" s="19">
        <v>0</v>
      </c>
      <c r="P56" s="19">
        <v>0</v>
      </c>
      <c r="Q56" s="19">
        <v>0</v>
      </c>
      <c r="R56" s="19">
        <v>0</v>
      </c>
      <c r="S56" s="19">
        <v>0.16350863697553142</v>
      </c>
      <c r="T56" s="19">
        <v>1.8167626330614601E-2</v>
      </c>
      <c r="U56" s="19">
        <v>0</v>
      </c>
      <c r="V56" s="19">
        <v>642.02574689758933</v>
      </c>
      <c r="W56" s="19">
        <v>10.555390898087081</v>
      </c>
      <c r="X56" s="19">
        <v>9.1928189232909876</v>
      </c>
      <c r="Y56" s="19">
        <v>7.3942239165601427</v>
      </c>
      <c r="Z56" s="19">
        <v>37.497980746388535</v>
      </c>
      <c r="AA56" s="19">
        <v>22.909376802905012</v>
      </c>
      <c r="AB56" s="19">
        <v>0</v>
      </c>
      <c r="AC56" s="19">
        <v>0</v>
      </c>
      <c r="AD56" s="19">
        <v>0</v>
      </c>
      <c r="AE56" s="19">
        <v>0</v>
      </c>
      <c r="AF56" s="19">
        <v>0.85387843753888615</v>
      </c>
      <c r="AG56" s="19">
        <v>0</v>
      </c>
      <c r="AH56" s="19">
        <v>5.4502878991843792E-2</v>
      </c>
      <c r="AI56" s="19">
        <v>1.8167626330614601E-2</v>
      </c>
      <c r="AJ56" s="19">
        <v>0.21801151596737517</v>
      </c>
      <c r="AK56" s="19">
        <v>1.8167626330614601E-2</v>
      </c>
      <c r="AL56" s="19">
        <v>0</v>
      </c>
      <c r="AM56" s="19">
        <v>5.4502878991843792E-2</v>
      </c>
      <c r="AN56" s="19">
        <v>0</v>
      </c>
      <c r="AO56" s="19">
        <v>3.6335252661229202E-2</v>
      </c>
      <c r="AP56" s="19">
        <v>7.2670505322458404E-2</v>
      </c>
      <c r="AQ56" s="19">
        <v>6.9945361372866204</v>
      </c>
      <c r="AR56" s="19">
        <v>3.5245195081392322</v>
      </c>
      <c r="AS56" s="19">
        <v>6.1951605787395785</v>
      </c>
      <c r="AT56" s="19">
        <v>15.842170160295931</v>
      </c>
      <c r="AU56" s="19">
        <v>0</v>
      </c>
      <c r="AV56" s="19">
        <v>0.16350863697553142</v>
      </c>
      <c r="AW56" s="19">
        <v>1.0173870745144176</v>
      </c>
      <c r="AX56" s="19">
        <v>0</v>
      </c>
      <c r="AY56" s="19">
        <v>0.19984388963676059</v>
      </c>
      <c r="AZ56" s="19">
        <v>0</v>
      </c>
      <c r="BA56" s="19">
        <v>1.8167626330614601E-2</v>
      </c>
      <c r="BB56" s="19">
        <v>0.21801151596737517</v>
      </c>
      <c r="BC56" s="19">
        <v>0.16350863697553142</v>
      </c>
      <c r="BD56" s="19">
        <v>0.99921944818380304</v>
      </c>
      <c r="BE56" s="19">
        <v>0</v>
      </c>
      <c r="BF56" s="19">
        <v>0.99921944818380304</v>
      </c>
      <c r="BG56" s="19">
        <v>1.8349302593920747</v>
      </c>
      <c r="BH56" s="19">
        <v>0.6722021742327402</v>
      </c>
      <c r="BI56" s="19">
        <v>0.85387843753888615</v>
      </c>
      <c r="BJ56" s="19">
        <v>0.6722021742327402</v>
      </c>
      <c r="BK56" s="19">
        <v>1.4897453591103971</v>
      </c>
      <c r="BL56" s="19">
        <v>16.696048597834817</v>
      </c>
      <c r="BM56" s="19">
        <v>2.361791422979898</v>
      </c>
      <c r="BN56" s="19">
        <v>0</v>
      </c>
      <c r="BO56" s="19">
        <v>0.65403454790212567</v>
      </c>
      <c r="BP56" s="19">
        <v>1.3625719747960949</v>
      </c>
      <c r="BQ56" s="19">
        <v>0</v>
      </c>
      <c r="BR56" s="19">
        <v>2.6343058179391172</v>
      </c>
      <c r="BS56" s="19">
        <v>0</v>
      </c>
      <c r="BT56" s="19">
        <v>823.81101596171902</v>
      </c>
      <c r="BU56" s="19">
        <v>0</v>
      </c>
      <c r="BV56" s="19">
        <v>0</v>
      </c>
      <c r="BW56" s="19">
        <v>0</v>
      </c>
      <c r="BX56" s="19">
        <v>782.18898403828098</v>
      </c>
      <c r="BY56" s="19">
        <v>0</v>
      </c>
      <c r="BZ56" s="19">
        <v>0</v>
      </c>
      <c r="CA56" s="19">
        <v>782.18898403828098</v>
      </c>
      <c r="CB56" s="19">
        <v>1606</v>
      </c>
      <c r="CD56" s="19">
        <f t="shared" si="3"/>
        <v>0</v>
      </c>
      <c r="CE56" s="19">
        <f t="shared" si="4"/>
        <v>0</v>
      </c>
      <c r="CF56" s="19">
        <f t="shared" si="5"/>
        <v>0</v>
      </c>
    </row>
    <row r="57" spans="1:84" x14ac:dyDescent="0.2">
      <c r="A57" s="25" t="s">
        <v>131</v>
      </c>
      <c r="B57" s="25" t="s">
        <v>63</v>
      </c>
      <c r="C57">
        <f t="shared" si="2"/>
        <v>53</v>
      </c>
      <c r="D57" s="19">
        <v>2721.5736779253712</v>
      </c>
      <c r="E57" s="19">
        <v>553.44208229518347</v>
      </c>
      <c r="F57" s="19">
        <v>35.194430111014462</v>
      </c>
      <c r="G57" s="19">
        <v>42.929469695852809</v>
      </c>
      <c r="H57" s="19">
        <v>1082.5187898981262</v>
      </c>
      <c r="I57" s="19">
        <v>0.38675197924191718</v>
      </c>
      <c r="J57" s="19">
        <v>48.343997405239648</v>
      </c>
      <c r="K57" s="19">
        <v>0.38675197924191718</v>
      </c>
      <c r="L57" s="19">
        <v>66.521340429609751</v>
      </c>
      <c r="M57" s="19">
        <v>325.64516652169431</v>
      </c>
      <c r="N57" s="19">
        <v>48.730749384481562</v>
      </c>
      <c r="O57" s="19">
        <v>0</v>
      </c>
      <c r="P57" s="19">
        <v>112.5448259593979</v>
      </c>
      <c r="Q57" s="19">
        <v>0</v>
      </c>
      <c r="R57" s="19">
        <v>125.30764127438117</v>
      </c>
      <c r="S57" s="19">
        <v>0</v>
      </c>
      <c r="T57" s="19">
        <v>1602.7002019785048</v>
      </c>
      <c r="U57" s="19">
        <v>5.8012796886287576</v>
      </c>
      <c r="V57" s="19">
        <v>0</v>
      </c>
      <c r="W57" s="19">
        <v>6.9615356263545083</v>
      </c>
      <c r="X57" s="19">
        <v>12281.30910082708</v>
      </c>
      <c r="Y57" s="19">
        <v>1984.4244054902772</v>
      </c>
      <c r="Z57" s="19">
        <v>661.34588450367835</v>
      </c>
      <c r="AA57" s="19">
        <v>116.79909773105899</v>
      </c>
      <c r="AB57" s="19">
        <v>272.27339338630969</v>
      </c>
      <c r="AC57" s="19">
        <v>968.42695602176059</v>
      </c>
      <c r="AD57" s="19">
        <v>329.89943829335533</v>
      </c>
      <c r="AE57" s="19">
        <v>409.57034601719027</v>
      </c>
      <c r="AF57" s="19">
        <v>205.36530097745802</v>
      </c>
      <c r="AG57" s="19">
        <v>0</v>
      </c>
      <c r="AH57" s="19">
        <v>110.99781804243024</v>
      </c>
      <c r="AI57" s="19">
        <v>8.5085435433221779</v>
      </c>
      <c r="AJ57" s="19">
        <v>4.6410237509030061</v>
      </c>
      <c r="AK57" s="19">
        <v>4.6410237509030061</v>
      </c>
      <c r="AL57" s="19">
        <v>105.9700423122853</v>
      </c>
      <c r="AM57" s="19">
        <v>114.09183387636557</v>
      </c>
      <c r="AN57" s="19">
        <v>108.2905541877368</v>
      </c>
      <c r="AO57" s="19">
        <v>135.74994471391292</v>
      </c>
      <c r="AP57" s="19">
        <v>544.93353875186131</v>
      </c>
      <c r="AQ57" s="19">
        <v>0.38675197924191718</v>
      </c>
      <c r="AR57" s="19">
        <v>0</v>
      </c>
      <c r="AS57" s="19">
        <v>225.47640389803772</v>
      </c>
      <c r="AT57" s="19">
        <v>0.38675197924191718</v>
      </c>
      <c r="AU57" s="19">
        <v>0</v>
      </c>
      <c r="AV57" s="19">
        <v>0</v>
      </c>
      <c r="AW57" s="19">
        <v>0</v>
      </c>
      <c r="AX57" s="19">
        <v>0</v>
      </c>
      <c r="AY57" s="19">
        <v>0</v>
      </c>
      <c r="AZ57" s="19">
        <v>0</v>
      </c>
      <c r="BA57" s="19">
        <v>0</v>
      </c>
      <c r="BB57" s="19">
        <v>0</v>
      </c>
      <c r="BC57" s="19">
        <v>0</v>
      </c>
      <c r="BD57" s="19">
        <v>0</v>
      </c>
      <c r="BE57" s="19">
        <v>0</v>
      </c>
      <c r="BF57" s="19">
        <v>0</v>
      </c>
      <c r="BG57" s="19">
        <v>3.8675197924191718</v>
      </c>
      <c r="BH57" s="19">
        <v>1.1602559377257515</v>
      </c>
      <c r="BI57" s="19">
        <v>0</v>
      </c>
      <c r="BJ57" s="19">
        <v>0</v>
      </c>
      <c r="BK57" s="19">
        <v>0</v>
      </c>
      <c r="BL57" s="19">
        <v>3.4807678131772541</v>
      </c>
      <c r="BM57" s="19">
        <v>13.149567294225184</v>
      </c>
      <c r="BN57" s="19">
        <v>0</v>
      </c>
      <c r="BO57" s="19">
        <v>134.20293679694527</v>
      </c>
      <c r="BP57" s="19">
        <v>462.94211915257489</v>
      </c>
      <c r="BQ57" s="19">
        <v>0</v>
      </c>
      <c r="BR57" s="19">
        <v>230.89093160742453</v>
      </c>
      <c r="BS57" s="19">
        <v>0</v>
      </c>
      <c r="BT57" s="19">
        <v>26222.170944581227</v>
      </c>
      <c r="BU57" s="19">
        <v>0</v>
      </c>
      <c r="BV57" s="19">
        <v>0</v>
      </c>
      <c r="BW57" s="19">
        <v>0</v>
      </c>
      <c r="BX57" s="19">
        <v>10.829055418773681</v>
      </c>
      <c r="BY57" s="19">
        <v>0</v>
      </c>
      <c r="BZ57" s="19">
        <v>0</v>
      </c>
      <c r="CA57" s="19">
        <v>10.829055418773681</v>
      </c>
      <c r="CB57" s="19">
        <v>26233</v>
      </c>
      <c r="CD57" s="19">
        <f t="shared" si="3"/>
        <v>0</v>
      </c>
      <c r="CE57" s="19">
        <f t="shared" si="4"/>
        <v>0</v>
      </c>
      <c r="CF57" s="19">
        <f t="shared" si="5"/>
        <v>0</v>
      </c>
    </row>
    <row r="58" spans="1:84" x14ac:dyDescent="0.2">
      <c r="A58" s="24" t="s">
        <v>132</v>
      </c>
      <c r="B58" s="24" t="s">
        <v>243</v>
      </c>
      <c r="C58">
        <f t="shared" si="2"/>
        <v>54</v>
      </c>
      <c r="D58" s="19">
        <v>3389.6808457040038</v>
      </c>
      <c r="E58" s="19">
        <v>323.88599190283401</v>
      </c>
      <c r="F58" s="19">
        <v>24.652739541160592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17.497777777777777</v>
      </c>
      <c r="M58" s="19">
        <v>0</v>
      </c>
      <c r="N58" s="19">
        <v>0</v>
      </c>
      <c r="O58" s="19">
        <v>0</v>
      </c>
      <c r="P58" s="19">
        <v>0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0</v>
      </c>
      <c r="W58" s="19">
        <v>0</v>
      </c>
      <c r="X58" s="19">
        <v>179.08656770130455</v>
      </c>
      <c r="Y58" s="19">
        <v>1.9127125506072875</v>
      </c>
      <c r="Z58" s="19">
        <v>0</v>
      </c>
      <c r="AA58" s="19">
        <v>0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</v>
      </c>
      <c r="AH58" s="19">
        <v>0</v>
      </c>
      <c r="AI58" s="19">
        <v>0</v>
      </c>
      <c r="AJ58" s="19">
        <v>0</v>
      </c>
      <c r="AK58" s="19">
        <v>0</v>
      </c>
      <c r="AL58" s="19">
        <v>0</v>
      </c>
      <c r="AM58" s="19">
        <v>0</v>
      </c>
      <c r="AN58" s="19">
        <v>0</v>
      </c>
      <c r="AO58" s="19">
        <v>0</v>
      </c>
      <c r="AP58" s="19">
        <v>0</v>
      </c>
      <c r="AQ58" s="19">
        <v>0</v>
      </c>
      <c r="AR58" s="19">
        <v>0</v>
      </c>
      <c r="AS58" s="19">
        <v>0</v>
      </c>
      <c r="AT58" s="19">
        <v>0</v>
      </c>
      <c r="AU58" s="19">
        <v>0</v>
      </c>
      <c r="AV58" s="19">
        <v>0</v>
      </c>
      <c r="AW58" s="19">
        <v>0</v>
      </c>
      <c r="AX58" s="19">
        <v>0</v>
      </c>
      <c r="AY58" s="19">
        <v>0</v>
      </c>
      <c r="AZ58" s="19">
        <v>0</v>
      </c>
      <c r="BA58" s="19">
        <v>0</v>
      </c>
      <c r="BB58" s="19">
        <v>0</v>
      </c>
      <c r="BC58" s="19">
        <v>0</v>
      </c>
      <c r="BD58" s="19">
        <v>0</v>
      </c>
      <c r="BE58" s="19">
        <v>0</v>
      </c>
      <c r="BF58" s="19">
        <v>0</v>
      </c>
      <c r="BG58" s="19">
        <v>0</v>
      </c>
      <c r="BH58" s="19">
        <v>0</v>
      </c>
      <c r="BI58" s="19">
        <v>0</v>
      </c>
      <c r="BJ58" s="19">
        <v>0</v>
      </c>
      <c r="BK58" s="19">
        <v>0</v>
      </c>
      <c r="BL58" s="19">
        <v>0.28336482231219073</v>
      </c>
      <c r="BM58" s="19">
        <v>0</v>
      </c>
      <c r="BN58" s="19">
        <v>0</v>
      </c>
      <c r="BO58" s="19">
        <v>0</v>
      </c>
      <c r="BP58" s="19">
        <v>0</v>
      </c>
      <c r="BQ58" s="19">
        <v>0</v>
      </c>
      <c r="BR58" s="19">
        <v>0</v>
      </c>
      <c r="BS58" s="19">
        <v>0</v>
      </c>
      <c r="BT58" s="19">
        <v>3937</v>
      </c>
      <c r="BU58" s="19">
        <v>0</v>
      </c>
      <c r="BV58" s="19">
        <v>0</v>
      </c>
      <c r="BW58" s="19">
        <v>0</v>
      </c>
      <c r="BX58" s="19">
        <v>0</v>
      </c>
      <c r="BY58" s="19">
        <v>0</v>
      </c>
      <c r="BZ58" s="19">
        <v>0</v>
      </c>
      <c r="CA58" s="19">
        <v>0</v>
      </c>
      <c r="CB58" s="19">
        <v>3937</v>
      </c>
      <c r="CD58" s="19">
        <f t="shared" si="3"/>
        <v>0</v>
      </c>
      <c r="CE58" s="19">
        <f t="shared" si="4"/>
        <v>0</v>
      </c>
      <c r="CF58" s="19">
        <f t="shared" si="5"/>
        <v>0</v>
      </c>
    </row>
    <row r="59" spans="1:84" x14ac:dyDescent="0.2">
      <c r="A59" s="25" t="s">
        <v>133</v>
      </c>
      <c r="B59" s="24" t="s">
        <v>64</v>
      </c>
      <c r="C59">
        <f t="shared" si="2"/>
        <v>55</v>
      </c>
      <c r="D59" s="19">
        <v>0</v>
      </c>
      <c r="E59" s="19">
        <v>1.086111319762638</v>
      </c>
      <c r="F59" s="19">
        <v>0</v>
      </c>
      <c r="G59" s="19">
        <v>0</v>
      </c>
      <c r="H59" s="19">
        <v>1085.3872455494629</v>
      </c>
      <c r="I59" s="19">
        <v>117.66205964095245</v>
      </c>
      <c r="J59" s="19">
        <v>49.961120709081349</v>
      </c>
      <c r="K59" s="19">
        <v>210.34355892736423</v>
      </c>
      <c r="L59" s="19">
        <v>0</v>
      </c>
      <c r="M59" s="19">
        <v>175.95003380154736</v>
      </c>
      <c r="N59" s="19">
        <v>11.223150304213926</v>
      </c>
      <c r="O59" s="19">
        <v>0</v>
      </c>
      <c r="P59" s="19">
        <v>533.64269511004284</v>
      </c>
      <c r="Q59" s="19">
        <v>86.526868474423495</v>
      </c>
      <c r="R59" s="19">
        <v>333.79821227371741</v>
      </c>
      <c r="S59" s="19">
        <v>0</v>
      </c>
      <c r="T59" s="19">
        <v>717.19550814992863</v>
      </c>
      <c r="U59" s="19">
        <v>0</v>
      </c>
      <c r="V59" s="19">
        <v>0</v>
      </c>
      <c r="W59" s="19">
        <v>451.46027191466987</v>
      </c>
      <c r="X59" s="19">
        <v>9432.876812138511</v>
      </c>
      <c r="Y59" s="19">
        <v>5981.939112146023</v>
      </c>
      <c r="Z59" s="19">
        <v>1842.7688725306091</v>
      </c>
      <c r="AA59" s="19">
        <v>1024.9270487493427</v>
      </c>
      <c r="AB59" s="19">
        <v>1045.2011267182454</v>
      </c>
      <c r="AC59" s="19">
        <v>0</v>
      </c>
      <c r="AD59" s="19">
        <v>231.34171110944192</v>
      </c>
      <c r="AE59" s="19">
        <v>129.60928415834147</v>
      </c>
      <c r="AF59" s="19">
        <v>204.18892811537597</v>
      </c>
      <c r="AG59" s="19">
        <v>0</v>
      </c>
      <c r="AH59" s="19">
        <v>47.788898069556076</v>
      </c>
      <c r="AI59" s="19">
        <v>3.2583339592879139</v>
      </c>
      <c r="AJ59" s="19">
        <v>11.947224517389019</v>
      </c>
      <c r="AK59" s="19">
        <v>0</v>
      </c>
      <c r="AL59" s="19">
        <v>0.72407421317509202</v>
      </c>
      <c r="AM59" s="19">
        <v>130.6953954781041</v>
      </c>
      <c r="AN59" s="19">
        <v>0</v>
      </c>
      <c r="AO59" s="19">
        <v>3.6203710658754602</v>
      </c>
      <c r="AP59" s="19">
        <v>83.26853451513557</v>
      </c>
      <c r="AQ59" s="19">
        <v>0</v>
      </c>
      <c r="AR59" s="19">
        <v>0</v>
      </c>
      <c r="AS59" s="19">
        <v>36.927784871929695</v>
      </c>
      <c r="AT59" s="19">
        <v>0</v>
      </c>
      <c r="AU59" s="19">
        <v>0</v>
      </c>
      <c r="AV59" s="19">
        <v>0</v>
      </c>
      <c r="AW59" s="19">
        <v>0</v>
      </c>
      <c r="AX59" s="19">
        <v>0</v>
      </c>
      <c r="AY59" s="19">
        <v>0</v>
      </c>
      <c r="AZ59" s="19">
        <v>0</v>
      </c>
      <c r="BA59" s="19">
        <v>0</v>
      </c>
      <c r="BB59" s="19">
        <v>0</v>
      </c>
      <c r="BC59" s="19">
        <v>0</v>
      </c>
      <c r="BD59" s="19">
        <v>0</v>
      </c>
      <c r="BE59" s="19">
        <v>0</v>
      </c>
      <c r="BF59" s="19">
        <v>0</v>
      </c>
      <c r="BG59" s="19">
        <v>14.119447156914296</v>
      </c>
      <c r="BH59" s="19">
        <v>0</v>
      </c>
      <c r="BI59" s="19">
        <v>0</v>
      </c>
      <c r="BJ59" s="19">
        <v>0</v>
      </c>
      <c r="BK59" s="19">
        <v>0</v>
      </c>
      <c r="BL59" s="19">
        <v>3.6203710658754602</v>
      </c>
      <c r="BM59" s="19">
        <v>14.481484263501841</v>
      </c>
      <c r="BN59" s="19">
        <v>0</v>
      </c>
      <c r="BO59" s="19">
        <v>46.702786749793432</v>
      </c>
      <c r="BP59" s="19">
        <v>34.755562232404415</v>
      </c>
      <c r="BQ59" s="19">
        <v>0</v>
      </c>
      <c r="BR59" s="19">
        <v>0</v>
      </c>
      <c r="BS59" s="19">
        <v>0</v>
      </c>
      <c r="BT59" s="19">
        <v>24099</v>
      </c>
      <c r="BU59" s="19">
        <v>0</v>
      </c>
      <c r="BV59" s="19">
        <v>0</v>
      </c>
      <c r="BW59" s="19">
        <v>0</v>
      </c>
      <c r="BX59" s="19">
        <v>0</v>
      </c>
      <c r="BY59" s="19">
        <v>0</v>
      </c>
      <c r="BZ59" s="19">
        <v>0</v>
      </c>
      <c r="CA59" s="19">
        <v>0</v>
      </c>
      <c r="CB59" s="19">
        <v>24099</v>
      </c>
      <c r="CD59" s="19">
        <f t="shared" si="3"/>
        <v>0</v>
      </c>
      <c r="CE59" s="19">
        <f t="shared" si="4"/>
        <v>0</v>
      </c>
      <c r="CF59" s="19">
        <f t="shared" si="5"/>
        <v>0</v>
      </c>
    </row>
    <row r="60" spans="1:84" x14ac:dyDescent="0.2">
      <c r="A60" s="24" t="s">
        <v>134</v>
      </c>
      <c r="B60" s="24" t="s">
        <v>244</v>
      </c>
      <c r="C60">
        <f t="shared" si="2"/>
        <v>56</v>
      </c>
      <c r="D60" s="19">
        <v>48.074141929951082</v>
      </c>
      <c r="E60" s="19">
        <v>2.7084023622507654</v>
      </c>
      <c r="F60" s="19">
        <v>0</v>
      </c>
      <c r="G60" s="19">
        <v>0</v>
      </c>
      <c r="H60" s="19">
        <v>650.35511723546495</v>
      </c>
      <c r="I60" s="19">
        <v>0</v>
      </c>
      <c r="J60" s="19">
        <v>0</v>
      </c>
      <c r="K60" s="19">
        <v>0.67710059056269134</v>
      </c>
      <c r="L60" s="19">
        <v>1.3542011811253827</v>
      </c>
      <c r="M60" s="19">
        <v>3.7240532480948021</v>
      </c>
      <c r="N60" s="19">
        <v>0</v>
      </c>
      <c r="O60" s="19">
        <v>9.8179585631590243</v>
      </c>
      <c r="P60" s="19">
        <v>1576.2901748299453</v>
      </c>
      <c r="Q60" s="19">
        <v>0</v>
      </c>
      <c r="R60" s="19">
        <v>517.98195178045876</v>
      </c>
      <c r="S60" s="19">
        <v>302.32541368624163</v>
      </c>
      <c r="T60" s="19">
        <v>643.24556103455666</v>
      </c>
      <c r="U60" s="19">
        <v>16.250414173504588</v>
      </c>
      <c r="V60" s="19">
        <v>0</v>
      </c>
      <c r="W60" s="19">
        <v>0</v>
      </c>
      <c r="X60" s="19">
        <v>807.44245424600933</v>
      </c>
      <c r="Y60" s="19">
        <v>864.99600444383805</v>
      </c>
      <c r="Z60" s="19">
        <v>451.62609390531503</v>
      </c>
      <c r="AA60" s="19">
        <v>31.146627165883796</v>
      </c>
      <c r="AB60" s="19">
        <v>7360.0834194164536</v>
      </c>
      <c r="AC60" s="19">
        <v>701.8147621182294</v>
      </c>
      <c r="AD60" s="19">
        <v>0.33855029528134567</v>
      </c>
      <c r="AE60" s="19">
        <v>87.684526477868516</v>
      </c>
      <c r="AF60" s="19">
        <v>402.87485138480133</v>
      </c>
      <c r="AG60" s="19">
        <v>68.387159646831819</v>
      </c>
      <c r="AH60" s="19">
        <v>1267.1937552380766</v>
      </c>
      <c r="AI60" s="19">
        <v>62.970354922330287</v>
      </c>
      <c r="AJ60" s="19">
        <v>28.438224803633034</v>
      </c>
      <c r="AK60" s="19">
        <v>563.34769134815917</v>
      </c>
      <c r="AL60" s="19">
        <v>134.40446722669421</v>
      </c>
      <c r="AM60" s="19">
        <v>760.38396320190225</v>
      </c>
      <c r="AN60" s="19">
        <v>0</v>
      </c>
      <c r="AO60" s="19">
        <v>0</v>
      </c>
      <c r="AP60" s="19">
        <v>0</v>
      </c>
      <c r="AQ60" s="19">
        <v>0.33855029528134567</v>
      </c>
      <c r="AR60" s="19">
        <v>0</v>
      </c>
      <c r="AS60" s="19">
        <v>0</v>
      </c>
      <c r="AT60" s="19">
        <v>0</v>
      </c>
      <c r="AU60" s="19">
        <v>0</v>
      </c>
      <c r="AV60" s="19">
        <v>0</v>
      </c>
      <c r="AW60" s="19">
        <v>0</v>
      </c>
      <c r="AX60" s="19">
        <v>0</v>
      </c>
      <c r="AY60" s="19">
        <v>0</v>
      </c>
      <c r="AZ60" s="19">
        <v>0</v>
      </c>
      <c r="BA60" s="19">
        <v>0</v>
      </c>
      <c r="BB60" s="19">
        <v>0</v>
      </c>
      <c r="BC60" s="19">
        <v>0</v>
      </c>
      <c r="BD60" s="19">
        <v>0</v>
      </c>
      <c r="BE60" s="19">
        <v>0</v>
      </c>
      <c r="BF60" s="19">
        <v>0</v>
      </c>
      <c r="BG60" s="19">
        <v>3.7240532480948021</v>
      </c>
      <c r="BH60" s="19">
        <v>0</v>
      </c>
      <c r="BI60" s="19">
        <v>0</v>
      </c>
      <c r="BJ60" s="19">
        <v>0</v>
      </c>
      <c r="BK60" s="19">
        <v>0</v>
      </c>
      <c r="BL60" s="19">
        <v>0</v>
      </c>
      <c r="BM60" s="19">
        <v>0</v>
      </c>
      <c r="BN60" s="19">
        <v>0</v>
      </c>
      <c r="BO60" s="19">
        <v>0</v>
      </c>
      <c r="BP60" s="19">
        <v>0</v>
      </c>
      <c r="BQ60" s="19">
        <v>0</v>
      </c>
      <c r="BR60" s="19">
        <v>0</v>
      </c>
      <c r="BS60" s="19">
        <v>0</v>
      </c>
      <c r="BT60" s="19">
        <v>17370</v>
      </c>
      <c r="BU60" s="19">
        <v>0</v>
      </c>
      <c r="BV60" s="19">
        <v>0</v>
      </c>
      <c r="BW60" s="19">
        <v>0</v>
      </c>
      <c r="BX60" s="19">
        <v>0</v>
      </c>
      <c r="BY60" s="19">
        <v>0</v>
      </c>
      <c r="BZ60" s="19">
        <v>0</v>
      </c>
      <c r="CA60" s="19">
        <v>0</v>
      </c>
      <c r="CB60" s="19">
        <v>17370</v>
      </c>
      <c r="CD60" s="19">
        <f t="shared" si="3"/>
        <v>0</v>
      </c>
      <c r="CE60" s="19">
        <f t="shared" si="4"/>
        <v>0</v>
      </c>
      <c r="CF60" s="19">
        <f t="shared" si="5"/>
        <v>0</v>
      </c>
    </row>
    <row r="61" spans="1:84" x14ac:dyDescent="0.2">
      <c r="A61" s="24" t="s">
        <v>135</v>
      </c>
      <c r="B61" s="24" t="s">
        <v>245</v>
      </c>
      <c r="C61">
        <f t="shared" si="2"/>
        <v>57</v>
      </c>
      <c r="D61" s="19">
        <v>9140.7119599130201</v>
      </c>
      <c r="E61" s="19">
        <v>1006.8895149853455</v>
      </c>
      <c r="F61" s="19">
        <v>33.838706627588159</v>
      </c>
      <c r="G61" s="19">
        <v>0</v>
      </c>
      <c r="H61" s="19">
        <v>0</v>
      </c>
      <c r="I61" s="19">
        <v>0</v>
      </c>
      <c r="J61" s="19">
        <v>0</v>
      </c>
      <c r="K61" s="19">
        <v>0</v>
      </c>
      <c r="L61" s="19">
        <v>12.783511392644417</v>
      </c>
      <c r="M61" s="19">
        <v>0.2506570861302827</v>
      </c>
      <c r="N61" s="19">
        <v>0</v>
      </c>
      <c r="O61" s="19">
        <v>0</v>
      </c>
      <c r="P61" s="19">
        <v>0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19">
        <v>0</v>
      </c>
      <c r="W61" s="19">
        <v>0</v>
      </c>
      <c r="X61" s="19">
        <v>0</v>
      </c>
      <c r="Y61" s="19">
        <v>2155.9015978065613</v>
      </c>
      <c r="Z61" s="19">
        <v>275.22148057105039</v>
      </c>
      <c r="AA61" s="19">
        <v>0</v>
      </c>
      <c r="AB61" s="19">
        <v>0</v>
      </c>
      <c r="AC61" s="19">
        <v>0</v>
      </c>
      <c r="AD61" s="19">
        <v>0</v>
      </c>
      <c r="AE61" s="19">
        <v>0</v>
      </c>
      <c r="AF61" s="19">
        <v>16.794024770728939</v>
      </c>
      <c r="AG61" s="19">
        <v>0</v>
      </c>
      <c r="AH61" s="19">
        <v>0</v>
      </c>
      <c r="AI61" s="19">
        <v>0</v>
      </c>
      <c r="AJ61" s="19">
        <v>0</v>
      </c>
      <c r="AK61" s="19">
        <v>0</v>
      </c>
      <c r="AL61" s="19">
        <v>0</v>
      </c>
      <c r="AM61" s="19">
        <v>0</v>
      </c>
      <c r="AN61" s="19">
        <v>0</v>
      </c>
      <c r="AO61" s="19">
        <v>0</v>
      </c>
      <c r="AP61" s="19">
        <v>0</v>
      </c>
      <c r="AQ61" s="19">
        <v>0</v>
      </c>
      <c r="AR61" s="19">
        <v>0</v>
      </c>
      <c r="AS61" s="19">
        <v>0</v>
      </c>
      <c r="AT61" s="19">
        <v>0</v>
      </c>
      <c r="AU61" s="19">
        <v>0</v>
      </c>
      <c r="AV61" s="19">
        <v>0</v>
      </c>
      <c r="AW61" s="19">
        <v>0</v>
      </c>
      <c r="AX61" s="19">
        <v>3.007885033563392</v>
      </c>
      <c r="AY61" s="19">
        <v>0</v>
      </c>
      <c r="AZ61" s="19">
        <v>0</v>
      </c>
      <c r="BA61" s="19">
        <v>0</v>
      </c>
      <c r="BB61" s="19">
        <v>0</v>
      </c>
      <c r="BC61" s="19">
        <v>0</v>
      </c>
      <c r="BD61" s="19">
        <v>0</v>
      </c>
      <c r="BE61" s="19">
        <v>0</v>
      </c>
      <c r="BF61" s="19">
        <v>0</v>
      </c>
      <c r="BG61" s="19">
        <v>4.0105133780845232</v>
      </c>
      <c r="BH61" s="19">
        <v>4.511827550345088</v>
      </c>
      <c r="BI61" s="19">
        <v>0</v>
      </c>
      <c r="BJ61" s="19">
        <v>440.40450033090667</v>
      </c>
      <c r="BK61" s="19">
        <v>0</v>
      </c>
      <c r="BL61" s="19">
        <v>0</v>
      </c>
      <c r="BM61" s="19">
        <v>0</v>
      </c>
      <c r="BN61" s="19">
        <v>0</v>
      </c>
      <c r="BO61" s="19">
        <v>0</v>
      </c>
      <c r="BP61" s="19">
        <v>0</v>
      </c>
      <c r="BQ61" s="19">
        <v>0.751971258390848</v>
      </c>
      <c r="BR61" s="19">
        <v>0</v>
      </c>
      <c r="BS61" s="19">
        <v>0</v>
      </c>
      <c r="BT61" s="19">
        <v>13095.078150704358</v>
      </c>
      <c r="BU61" s="19">
        <v>0</v>
      </c>
      <c r="BV61" s="19">
        <v>0</v>
      </c>
      <c r="BW61" s="19">
        <v>0</v>
      </c>
      <c r="BX61" s="19">
        <v>160.92184929564147</v>
      </c>
      <c r="BY61" s="19">
        <v>0</v>
      </c>
      <c r="BZ61" s="19">
        <v>0</v>
      </c>
      <c r="CA61" s="19">
        <v>160.92184929564147</v>
      </c>
      <c r="CB61" s="19">
        <v>13256</v>
      </c>
      <c r="CD61" s="19">
        <f t="shared" si="3"/>
        <v>0</v>
      </c>
      <c r="CE61" s="19">
        <f t="shared" si="4"/>
        <v>0</v>
      </c>
      <c r="CF61" s="19">
        <f t="shared" si="5"/>
        <v>0</v>
      </c>
    </row>
    <row r="62" spans="1:84" x14ac:dyDescent="0.2">
      <c r="A62" s="24" t="s">
        <v>136</v>
      </c>
      <c r="B62" s="25" t="s">
        <v>246</v>
      </c>
      <c r="C62">
        <f t="shared" si="2"/>
        <v>58</v>
      </c>
      <c r="D62" s="19">
        <v>0.22552797010342129</v>
      </c>
      <c r="E62" s="19">
        <v>8.7955908340334314</v>
      </c>
      <c r="F62" s="19">
        <v>0</v>
      </c>
      <c r="G62" s="19">
        <v>709.96204988557031</v>
      </c>
      <c r="H62" s="19">
        <v>130.58069468988094</v>
      </c>
      <c r="I62" s="19">
        <v>71.266838552681136</v>
      </c>
      <c r="J62" s="19">
        <v>54.352240794924533</v>
      </c>
      <c r="K62" s="19">
        <v>360.61922419537069</v>
      </c>
      <c r="L62" s="19">
        <v>5.1871433123786899</v>
      </c>
      <c r="M62" s="19">
        <v>990.06778875401949</v>
      </c>
      <c r="N62" s="19">
        <v>44.880066050580837</v>
      </c>
      <c r="O62" s="19">
        <v>1.3531678206205278</v>
      </c>
      <c r="P62" s="19">
        <v>53.224600944407428</v>
      </c>
      <c r="Q62" s="19">
        <v>0</v>
      </c>
      <c r="R62" s="19">
        <v>38.790810857788465</v>
      </c>
      <c r="S62" s="19">
        <v>163.50777832498045</v>
      </c>
      <c r="T62" s="19">
        <v>188.76691097656365</v>
      </c>
      <c r="U62" s="19">
        <v>88.406964280541146</v>
      </c>
      <c r="V62" s="19">
        <v>115.69584866305513</v>
      </c>
      <c r="W62" s="19">
        <v>59.539384107303221</v>
      </c>
      <c r="X62" s="19">
        <v>250.11051884469421</v>
      </c>
      <c r="Y62" s="19">
        <v>1102.3807178655234</v>
      </c>
      <c r="Z62" s="19">
        <v>366.0318954778528</v>
      </c>
      <c r="AA62" s="19">
        <v>335.81114748399432</v>
      </c>
      <c r="AB62" s="19">
        <v>407.75456994698573</v>
      </c>
      <c r="AC62" s="19">
        <v>142.08262116515542</v>
      </c>
      <c r="AD62" s="19">
        <v>142.30814913525884</v>
      </c>
      <c r="AE62" s="19">
        <v>13.98273414641212</v>
      </c>
      <c r="AF62" s="19">
        <v>64.500999449578487</v>
      </c>
      <c r="AG62" s="19">
        <v>0.67658391031026388</v>
      </c>
      <c r="AH62" s="19">
        <v>39.467394768098728</v>
      </c>
      <c r="AI62" s="19">
        <v>60.215968017613484</v>
      </c>
      <c r="AJ62" s="19">
        <v>23.003852950548971</v>
      </c>
      <c r="AK62" s="19">
        <v>4.7360873721718475</v>
      </c>
      <c r="AL62" s="19">
        <v>15.110373996929228</v>
      </c>
      <c r="AM62" s="19">
        <v>117.27454445377907</v>
      </c>
      <c r="AN62" s="19">
        <v>96.300443234160895</v>
      </c>
      <c r="AO62" s="19">
        <v>6.9913670732060602</v>
      </c>
      <c r="AP62" s="19">
        <v>79.385845476404299</v>
      </c>
      <c r="AQ62" s="19">
        <v>177.03945653118575</v>
      </c>
      <c r="AR62" s="19">
        <v>12.855094295895015</v>
      </c>
      <c r="AS62" s="19">
        <v>621.55508560502915</v>
      </c>
      <c r="AT62" s="19">
        <v>2.2552797010342132</v>
      </c>
      <c r="AU62" s="19">
        <v>0</v>
      </c>
      <c r="AV62" s="19">
        <v>0</v>
      </c>
      <c r="AW62" s="19">
        <v>13.98273414641212</v>
      </c>
      <c r="AX62" s="19">
        <v>0</v>
      </c>
      <c r="AY62" s="19">
        <v>0</v>
      </c>
      <c r="AZ62" s="19">
        <v>0</v>
      </c>
      <c r="BA62" s="19">
        <v>0</v>
      </c>
      <c r="BB62" s="19">
        <v>0.22552797010342129</v>
      </c>
      <c r="BC62" s="19">
        <v>0.22552797010342129</v>
      </c>
      <c r="BD62" s="19">
        <v>13.306150236101857</v>
      </c>
      <c r="BE62" s="19">
        <v>9.9232306845505374</v>
      </c>
      <c r="BF62" s="19">
        <v>0</v>
      </c>
      <c r="BG62" s="19">
        <v>3.3829195515513195</v>
      </c>
      <c r="BH62" s="19">
        <v>5.1871433123786899</v>
      </c>
      <c r="BI62" s="19">
        <v>0</v>
      </c>
      <c r="BJ62" s="19">
        <v>26.837828442307135</v>
      </c>
      <c r="BK62" s="19">
        <v>0.22552797010342129</v>
      </c>
      <c r="BL62" s="19">
        <v>18.493293548480548</v>
      </c>
      <c r="BM62" s="19">
        <v>94.947275413540368</v>
      </c>
      <c r="BN62" s="19">
        <v>0</v>
      </c>
      <c r="BO62" s="19">
        <v>290.70555346331003</v>
      </c>
      <c r="BP62" s="19">
        <v>0</v>
      </c>
      <c r="BQ62" s="19">
        <v>2.2552797010342132</v>
      </c>
      <c r="BR62" s="19">
        <v>3.1573915814478983</v>
      </c>
      <c r="BS62" s="19">
        <v>0</v>
      </c>
      <c r="BT62" s="19">
        <v>7649.9087459080502</v>
      </c>
      <c r="BU62" s="19">
        <v>0</v>
      </c>
      <c r="BV62" s="19">
        <v>0</v>
      </c>
      <c r="BW62" s="19">
        <v>0</v>
      </c>
      <c r="BX62" s="19">
        <v>135.09125409194937</v>
      </c>
      <c r="BY62" s="19">
        <v>0</v>
      </c>
      <c r="BZ62" s="19">
        <v>0</v>
      </c>
      <c r="CA62" s="19">
        <v>135.09125409194937</v>
      </c>
      <c r="CB62" s="19">
        <v>7785</v>
      </c>
      <c r="CD62" s="19">
        <f t="shared" si="3"/>
        <v>0</v>
      </c>
      <c r="CE62" s="19">
        <f t="shared" si="4"/>
        <v>0</v>
      </c>
      <c r="CF62" s="19">
        <f t="shared" si="5"/>
        <v>0</v>
      </c>
    </row>
    <row r="63" spans="1:84" x14ac:dyDescent="0.2">
      <c r="A63" s="24" t="s">
        <v>137</v>
      </c>
      <c r="B63" s="24" t="s">
        <v>41</v>
      </c>
      <c r="C63">
        <f t="shared" si="2"/>
        <v>59</v>
      </c>
      <c r="D63" s="19">
        <v>1.1572585076376425</v>
      </c>
      <c r="E63" s="19">
        <v>2.5775303124656581</v>
      </c>
      <c r="F63" s="19">
        <v>0.15780797831422397</v>
      </c>
      <c r="G63" s="19">
        <v>0</v>
      </c>
      <c r="H63" s="19">
        <v>0</v>
      </c>
      <c r="I63" s="19">
        <v>0</v>
      </c>
      <c r="J63" s="19">
        <v>0</v>
      </c>
      <c r="K63" s="19">
        <v>0.10520531887614931</v>
      </c>
      <c r="L63" s="19">
        <v>0</v>
      </c>
      <c r="M63" s="19">
        <v>3.1035569068464044</v>
      </c>
      <c r="N63" s="19">
        <v>0</v>
      </c>
      <c r="O63" s="19">
        <v>0</v>
      </c>
      <c r="P63" s="19">
        <v>3.5243781823510014</v>
      </c>
      <c r="Q63" s="19">
        <v>2.9457489285321805</v>
      </c>
      <c r="R63" s="19">
        <v>5.7862925381882118</v>
      </c>
      <c r="S63" s="19">
        <v>19.725997289277995</v>
      </c>
      <c r="T63" s="19">
        <v>84.269460419795593</v>
      </c>
      <c r="U63" s="19">
        <v>54.233341880654969</v>
      </c>
      <c r="V63" s="19">
        <v>0</v>
      </c>
      <c r="W63" s="19">
        <v>0</v>
      </c>
      <c r="X63" s="19">
        <v>0</v>
      </c>
      <c r="Y63" s="19">
        <v>9.8892999743580354</v>
      </c>
      <c r="Z63" s="19">
        <v>0.89424521044726912</v>
      </c>
      <c r="AA63" s="19">
        <v>5.2602659438074656E-2</v>
      </c>
      <c r="AB63" s="19">
        <v>99.366423678523034</v>
      </c>
      <c r="AC63" s="19">
        <v>52.707864756950805</v>
      </c>
      <c r="AD63" s="19">
        <v>0</v>
      </c>
      <c r="AE63" s="19">
        <v>0</v>
      </c>
      <c r="AF63" s="19">
        <v>32.77145682992051</v>
      </c>
      <c r="AG63" s="19">
        <v>16.832851020183892</v>
      </c>
      <c r="AH63" s="19">
        <v>1.2098611670757171</v>
      </c>
      <c r="AI63" s="19">
        <v>3.2613648851606287</v>
      </c>
      <c r="AJ63" s="19">
        <v>31.403787684530567</v>
      </c>
      <c r="AK63" s="19">
        <v>12.151214330195245</v>
      </c>
      <c r="AL63" s="19">
        <v>8.3638228506538699</v>
      </c>
      <c r="AM63" s="19">
        <v>18.305725484449979</v>
      </c>
      <c r="AN63" s="19">
        <v>34.770357888567347</v>
      </c>
      <c r="AO63" s="19">
        <v>10.83614784424338</v>
      </c>
      <c r="AP63" s="19">
        <v>10.941353163119528</v>
      </c>
      <c r="AQ63" s="19">
        <v>631.49492655408619</v>
      </c>
      <c r="AR63" s="19">
        <v>65.595516319279099</v>
      </c>
      <c r="AS63" s="19">
        <v>0</v>
      </c>
      <c r="AT63" s="19">
        <v>15.991208469174694</v>
      </c>
      <c r="AU63" s="19">
        <v>0</v>
      </c>
      <c r="AV63" s="19">
        <v>0</v>
      </c>
      <c r="AW63" s="19">
        <v>0</v>
      </c>
      <c r="AX63" s="19">
        <v>0.78903989157111987</v>
      </c>
      <c r="AY63" s="19">
        <v>0</v>
      </c>
      <c r="AZ63" s="19">
        <v>11.467379757500275</v>
      </c>
      <c r="BA63" s="19">
        <v>10.152313271548408</v>
      </c>
      <c r="BB63" s="19">
        <v>0</v>
      </c>
      <c r="BC63" s="19">
        <v>0</v>
      </c>
      <c r="BD63" s="19">
        <v>5.2602659438074656E-2</v>
      </c>
      <c r="BE63" s="19">
        <v>98.998205062456492</v>
      </c>
      <c r="BF63" s="19">
        <v>0</v>
      </c>
      <c r="BG63" s="19">
        <v>0.15780797831422397</v>
      </c>
      <c r="BH63" s="19">
        <v>5.2602659438074656E-2</v>
      </c>
      <c r="BI63" s="19">
        <v>1.1572585076376425</v>
      </c>
      <c r="BJ63" s="19">
        <v>36.138027033957286</v>
      </c>
      <c r="BK63" s="19">
        <v>0</v>
      </c>
      <c r="BL63" s="19">
        <v>11.625187735814498</v>
      </c>
      <c r="BM63" s="19">
        <v>4.4712260522363456</v>
      </c>
      <c r="BN63" s="19">
        <v>0</v>
      </c>
      <c r="BO63" s="19">
        <v>0.36821861606652256</v>
      </c>
      <c r="BP63" s="19">
        <v>0</v>
      </c>
      <c r="BQ63" s="19">
        <v>0.15780797831422397</v>
      </c>
      <c r="BR63" s="19">
        <v>5.5758819004359133</v>
      </c>
      <c r="BS63" s="19">
        <v>0</v>
      </c>
      <c r="BT63" s="19">
        <v>1415.5901681380271</v>
      </c>
      <c r="BU63" s="19">
        <v>0</v>
      </c>
      <c r="BV63" s="19">
        <v>0</v>
      </c>
      <c r="BW63" s="19">
        <v>0</v>
      </c>
      <c r="BX63" s="19">
        <v>20.409831861972968</v>
      </c>
      <c r="BY63" s="19">
        <v>0</v>
      </c>
      <c r="BZ63" s="19">
        <v>0</v>
      </c>
      <c r="CA63" s="19">
        <v>20.409831861972968</v>
      </c>
      <c r="CB63" s="19">
        <v>1436</v>
      </c>
      <c r="CD63" s="19">
        <f t="shared" si="3"/>
        <v>0</v>
      </c>
      <c r="CE63" s="19">
        <f t="shared" si="4"/>
        <v>0</v>
      </c>
      <c r="CF63" s="19">
        <f t="shared" si="5"/>
        <v>0</v>
      </c>
    </row>
    <row r="64" spans="1:84" x14ac:dyDescent="0.2">
      <c r="A64" s="24" t="s">
        <v>138</v>
      </c>
      <c r="B64" s="24" t="s">
        <v>65</v>
      </c>
      <c r="C64">
        <f t="shared" si="2"/>
        <v>60</v>
      </c>
      <c r="D64" s="19">
        <v>0.29395617719235284</v>
      </c>
      <c r="E64" s="19">
        <v>3.6254595187056848</v>
      </c>
      <c r="F64" s="19">
        <v>0</v>
      </c>
      <c r="G64" s="19">
        <v>0</v>
      </c>
      <c r="H64" s="19">
        <v>13.326013366053328</v>
      </c>
      <c r="I64" s="19">
        <v>7.8388313917960755</v>
      </c>
      <c r="J64" s="19">
        <v>2.0576932403464698</v>
      </c>
      <c r="K64" s="19">
        <v>8.0348021765909774</v>
      </c>
      <c r="L64" s="19">
        <v>2.6456055947311756</v>
      </c>
      <c r="M64" s="19">
        <v>26.162099770119401</v>
      </c>
      <c r="N64" s="19">
        <v>3.13553255671843</v>
      </c>
      <c r="O64" s="19">
        <v>0</v>
      </c>
      <c r="P64" s="19">
        <v>5.7811381514496061</v>
      </c>
      <c r="Q64" s="19">
        <v>5.4871819742572523</v>
      </c>
      <c r="R64" s="19">
        <v>9.7985392397450938E-2</v>
      </c>
      <c r="S64" s="19">
        <v>2.8415763795260776</v>
      </c>
      <c r="T64" s="19">
        <v>6.0750943286419581</v>
      </c>
      <c r="U64" s="19">
        <v>9.7985392397450938E-2</v>
      </c>
      <c r="V64" s="19">
        <v>4.6053134426801945</v>
      </c>
      <c r="W64" s="19">
        <v>0.19597078479490188</v>
      </c>
      <c r="X64" s="19">
        <v>8.8186853157705851</v>
      </c>
      <c r="Y64" s="19">
        <v>19.98902004907999</v>
      </c>
      <c r="Z64" s="19">
        <v>226.15028565331676</v>
      </c>
      <c r="AA64" s="19">
        <v>2.6456055947311756</v>
      </c>
      <c r="AB64" s="19">
        <v>3.8214303035005872</v>
      </c>
      <c r="AC64" s="19">
        <v>8.2307729613858793</v>
      </c>
      <c r="AD64" s="19">
        <v>2.5476202023337247</v>
      </c>
      <c r="AE64" s="19">
        <v>6.3690505058343119</v>
      </c>
      <c r="AF64" s="19">
        <v>72.313219589318805</v>
      </c>
      <c r="AG64" s="19">
        <v>4.0174010882954887</v>
      </c>
      <c r="AH64" s="19">
        <v>1.1758247087694114</v>
      </c>
      <c r="AI64" s="19">
        <v>3.2335179491158814</v>
      </c>
      <c r="AJ64" s="19">
        <v>2.3516494175388227</v>
      </c>
      <c r="AK64" s="19">
        <v>4.2133718730903906</v>
      </c>
      <c r="AL64" s="19">
        <v>0.39194156958980375</v>
      </c>
      <c r="AM64" s="19">
        <v>0.7838831391796075</v>
      </c>
      <c r="AN64" s="19">
        <v>0</v>
      </c>
      <c r="AO64" s="19">
        <v>2.5476202023337247</v>
      </c>
      <c r="AP64" s="19">
        <v>7.2509190374113697</v>
      </c>
      <c r="AQ64" s="19">
        <v>16.951472884759013</v>
      </c>
      <c r="AR64" s="19">
        <v>30.375471643209796</v>
      </c>
      <c r="AS64" s="19">
        <v>331.28861169578164</v>
      </c>
      <c r="AT64" s="19">
        <v>50.560462477084691</v>
      </c>
      <c r="AU64" s="19">
        <v>1.2738101011668623</v>
      </c>
      <c r="AV64" s="19">
        <v>9.7985392397450938E-2</v>
      </c>
      <c r="AW64" s="19">
        <v>16.265575137976857</v>
      </c>
      <c r="AX64" s="19">
        <v>14.305867290027837</v>
      </c>
      <c r="AY64" s="19">
        <v>11.660261695296663</v>
      </c>
      <c r="AZ64" s="19">
        <v>1.4697808859617643</v>
      </c>
      <c r="BA64" s="19">
        <v>8.5247291385782322</v>
      </c>
      <c r="BB64" s="19">
        <v>19.891034656682542</v>
      </c>
      <c r="BC64" s="19">
        <v>1.4697808859617643</v>
      </c>
      <c r="BD64" s="19">
        <v>3.037547164320979</v>
      </c>
      <c r="BE64" s="19">
        <v>0</v>
      </c>
      <c r="BF64" s="19">
        <v>45.269251287622339</v>
      </c>
      <c r="BG64" s="19">
        <v>17.441399846746268</v>
      </c>
      <c r="BH64" s="19">
        <v>50.462477084687237</v>
      </c>
      <c r="BI64" s="19">
        <v>17.343414454348817</v>
      </c>
      <c r="BJ64" s="19">
        <v>258.09352357488581</v>
      </c>
      <c r="BK64" s="19">
        <v>0.19597078479490188</v>
      </c>
      <c r="BL64" s="19">
        <v>32.237194098761357</v>
      </c>
      <c r="BM64" s="19">
        <v>28.415763795260776</v>
      </c>
      <c r="BN64" s="19">
        <v>23.124552605798424</v>
      </c>
      <c r="BO64" s="19">
        <v>9.112641492962938</v>
      </c>
      <c r="BP64" s="19">
        <v>99.455173283412719</v>
      </c>
      <c r="BQ64" s="19">
        <v>29.787559288825086</v>
      </c>
      <c r="BR64" s="19">
        <v>189.20979271947778</v>
      </c>
      <c r="BS64" s="19">
        <v>0</v>
      </c>
      <c r="BT64" s="19">
        <v>1776.4751641657858</v>
      </c>
      <c r="BU64" s="19">
        <v>0</v>
      </c>
      <c r="BV64" s="19">
        <v>0</v>
      </c>
      <c r="BW64" s="19">
        <v>0</v>
      </c>
      <c r="BX64" s="19">
        <v>8325.5248358342142</v>
      </c>
      <c r="BY64" s="19">
        <v>0</v>
      </c>
      <c r="BZ64" s="19">
        <v>0</v>
      </c>
      <c r="CA64" s="19">
        <v>8325.5248358342142</v>
      </c>
      <c r="CB64" s="19">
        <v>10102</v>
      </c>
      <c r="CD64" s="19">
        <f t="shared" si="3"/>
        <v>0</v>
      </c>
      <c r="CE64" s="19">
        <f t="shared" si="4"/>
        <v>0</v>
      </c>
      <c r="CF64" s="19">
        <f t="shared" si="5"/>
        <v>0</v>
      </c>
    </row>
    <row r="65" spans="1:84" x14ac:dyDescent="0.2">
      <c r="A65" s="24" t="s">
        <v>139</v>
      </c>
      <c r="B65" s="24" t="s">
        <v>40</v>
      </c>
      <c r="C65">
        <f t="shared" si="2"/>
        <v>61</v>
      </c>
      <c r="D65" s="19">
        <v>128.53432842078783</v>
      </c>
      <c r="E65" s="19">
        <v>1128.1771101933573</v>
      </c>
      <c r="F65" s="19">
        <v>5.7675660188815048</v>
      </c>
      <c r="G65" s="19">
        <v>0</v>
      </c>
      <c r="H65" s="19">
        <v>140.48142945989952</v>
      </c>
      <c r="I65" s="19">
        <v>0</v>
      </c>
      <c r="J65" s="19">
        <v>0</v>
      </c>
      <c r="K65" s="19">
        <v>0</v>
      </c>
      <c r="L65" s="19">
        <v>0</v>
      </c>
      <c r="M65" s="19">
        <v>104.64012634256444</v>
      </c>
      <c r="N65" s="19">
        <v>0</v>
      </c>
      <c r="O65" s="19">
        <v>0</v>
      </c>
      <c r="P65" s="19">
        <v>0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</v>
      </c>
      <c r="W65" s="19">
        <v>0</v>
      </c>
      <c r="X65" s="19">
        <v>0.82393800269735784</v>
      </c>
      <c r="Y65" s="19">
        <v>96.194761814916518</v>
      </c>
      <c r="Z65" s="19">
        <v>0</v>
      </c>
      <c r="AA65" s="19">
        <v>1651.9956954082024</v>
      </c>
      <c r="AB65" s="19">
        <v>0</v>
      </c>
      <c r="AC65" s="19">
        <v>0</v>
      </c>
      <c r="AD65" s="19">
        <v>0</v>
      </c>
      <c r="AE65" s="19">
        <v>0</v>
      </c>
      <c r="AF65" s="19">
        <v>0</v>
      </c>
      <c r="AG65" s="19">
        <v>0</v>
      </c>
      <c r="AH65" s="19">
        <v>0</v>
      </c>
      <c r="AI65" s="19">
        <v>0</v>
      </c>
      <c r="AJ65" s="19">
        <v>0</v>
      </c>
      <c r="AK65" s="19">
        <v>0</v>
      </c>
      <c r="AL65" s="19">
        <v>0</v>
      </c>
      <c r="AM65" s="19">
        <v>0</v>
      </c>
      <c r="AN65" s="19">
        <v>0</v>
      </c>
      <c r="AO65" s="19">
        <v>0</v>
      </c>
      <c r="AP65" s="19">
        <v>0</v>
      </c>
      <c r="AQ65" s="19">
        <v>0</v>
      </c>
      <c r="AR65" s="19">
        <v>0</v>
      </c>
      <c r="AS65" s="19">
        <v>113.08549087021237</v>
      </c>
      <c r="AT65" s="19">
        <v>0</v>
      </c>
      <c r="AU65" s="19">
        <v>0</v>
      </c>
      <c r="AV65" s="19">
        <v>0</v>
      </c>
      <c r="AW65" s="19">
        <v>0</v>
      </c>
      <c r="AX65" s="19">
        <v>0</v>
      </c>
      <c r="AY65" s="19">
        <v>0</v>
      </c>
      <c r="AZ65" s="19">
        <v>0</v>
      </c>
      <c r="BA65" s="19">
        <v>0</v>
      </c>
      <c r="BB65" s="19">
        <v>0</v>
      </c>
      <c r="BC65" s="19">
        <v>0</v>
      </c>
      <c r="BD65" s="19">
        <v>0</v>
      </c>
      <c r="BE65" s="19">
        <v>0</v>
      </c>
      <c r="BF65" s="19">
        <v>0</v>
      </c>
      <c r="BG65" s="19">
        <v>3.7077210121381108</v>
      </c>
      <c r="BH65" s="19">
        <v>17.302698056644513</v>
      </c>
      <c r="BI65" s="19">
        <v>0</v>
      </c>
      <c r="BJ65" s="19">
        <v>0</v>
      </c>
      <c r="BK65" s="19">
        <v>0</v>
      </c>
      <c r="BL65" s="19">
        <v>200.01095015478361</v>
      </c>
      <c r="BM65" s="19">
        <v>155.72428250980064</v>
      </c>
      <c r="BN65" s="19">
        <v>71.064652732647119</v>
      </c>
      <c r="BO65" s="19">
        <v>1798.2446908869836</v>
      </c>
      <c r="BP65" s="19">
        <v>3609.2604208157763</v>
      </c>
      <c r="BQ65" s="19">
        <v>1.6478760053947157</v>
      </c>
      <c r="BR65" s="19">
        <v>193.41944613320476</v>
      </c>
      <c r="BS65" s="19">
        <v>0</v>
      </c>
      <c r="BT65" s="19">
        <v>9420.0831848388916</v>
      </c>
      <c r="BU65" s="19">
        <v>0</v>
      </c>
      <c r="BV65" s="19">
        <v>0</v>
      </c>
      <c r="BW65" s="19">
        <v>0</v>
      </c>
      <c r="BX65" s="19">
        <v>20056.916815161108</v>
      </c>
      <c r="BY65" s="19">
        <v>0</v>
      </c>
      <c r="BZ65" s="19">
        <v>0</v>
      </c>
      <c r="CA65" s="19">
        <v>20056.916815161108</v>
      </c>
      <c r="CB65" s="19">
        <v>29477</v>
      </c>
      <c r="CD65" s="19">
        <f t="shared" si="3"/>
        <v>0</v>
      </c>
      <c r="CE65" s="19">
        <f t="shared" si="4"/>
        <v>0</v>
      </c>
      <c r="CF65" s="19">
        <f t="shared" si="5"/>
        <v>0</v>
      </c>
    </row>
    <row r="66" spans="1:84" x14ac:dyDescent="0.2">
      <c r="A66" s="24" t="s">
        <v>140</v>
      </c>
      <c r="B66" s="24" t="s">
        <v>66</v>
      </c>
      <c r="C66">
        <f t="shared" si="2"/>
        <v>62</v>
      </c>
      <c r="D66" s="19">
        <v>0</v>
      </c>
      <c r="E66" s="19">
        <v>0</v>
      </c>
      <c r="F66" s="19">
        <v>0</v>
      </c>
      <c r="G66" s="19">
        <v>3.1473457561338685</v>
      </c>
      <c r="H66" s="19">
        <v>16.680932507509503</v>
      </c>
      <c r="I66" s="19">
        <v>97.567718440149918</v>
      </c>
      <c r="J66" s="19">
        <v>16.838299795316196</v>
      </c>
      <c r="K66" s="19">
        <v>0</v>
      </c>
      <c r="L66" s="19">
        <v>0</v>
      </c>
      <c r="M66" s="19">
        <v>0.47210186342008031</v>
      </c>
      <c r="N66" s="19">
        <v>0</v>
      </c>
      <c r="O66" s="19">
        <v>0</v>
      </c>
      <c r="P66" s="19">
        <v>5.6652223610409633</v>
      </c>
      <c r="Q66" s="19">
        <v>0</v>
      </c>
      <c r="R66" s="19">
        <v>94.892474547436137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9">
        <v>0</v>
      </c>
      <c r="Y66" s="19">
        <v>0.78683643903346712</v>
      </c>
      <c r="Z66" s="19">
        <v>0</v>
      </c>
      <c r="AA66" s="19">
        <v>0.15736728780669343</v>
      </c>
      <c r="AB66" s="19">
        <v>317.09508493048725</v>
      </c>
      <c r="AC66" s="19">
        <v>15.264626917249261</v>
      </c>
      <c r="AD66" s="19">
        <v>46.265982615167864</v>
      </c>
      <c r="AE66" s="19">
        <v>3.3047130439405619</v>
      </c>
      <c r="AF66" s="19">
        <v>1.101571014646854</v>
      </c>
      <c r="AG66" s="19">
        <v>0</v>
      </c>
      <c r="AH66" s="19">
        <v>22.188787580743774</v>
      </c>
      <c r="AI66" s="19">
        <v>204.57747414870144</v>
      </c>
      <c r="AJ66" s="19">
        <v>1121.8713947739175</v>
      </c>
      <c r="AK66" s="19">
        <v>288.29687126186235</v>
      </c>
      <c r="AL66" s="19">
        <v>196.86647704617349</v>
      </c>
      <c r="AM66" s="19">
        <v>7.0815279513012044</v>
      </c>
      <c r="AN66" s="19">
        <v>124.4775246550945</v>
      </c>
      <c r="AO66" s="19">
        <v>0</v>
      </c>
      <c r="AP66" s="19">
        <v>2.8326111805204817</v>
      </c>
      <c r="AQ66" s="19">
        <v>8.1830989659480586</v>
      </c>
      <c r="AR66" s="19">
        <v>133.60482734788272</v>
      </c>
      <c r="AS66" s="19">
        <v>62.946915122677375</v>
      </c>
      <c r="AT66" s="19">
        <v>1277.8223769903507</v>
      </c>
      <c r="AU66" s="19">
        <v>0</v>
      </c>
      <c r="AV66" s="19">
        <v>209.77059464632234</v>
      </c>
      <c r="AW66" s="19">
        <v>0</v>
      </c>
      <c r="AX66" s="19">
        <v>0</v>
      </c>
      <c r="AY66" s="19">
        <v>0</v>
      </c>
      <c r="AZ66" s="19">
        <v>0</v>
      </c>
      <c r="BA66" s="19">
        <v>0</v>
      </c>
      <c r="BB66" s="19">
        <v>0</v>
      </c>
      <c r="BC66" s="19">
        <v>0</v>
      </c>
      <c r="BD66" s="19">
        <v>0</v>
      </c>
      <c r="BE66" s="19">
        <v>0</v>
      </c>
      <c r="BF66" s="19">
        <v>0</v>
      </c>
      <c r="BG66" s="19">
        <v>0.62946915122677372</v>
      </c>
      <c r="BH66" s="19">
        <v>0</v>
      </c>
      <c r="BI66" s="19">
        <v>73.333156117919131</v>
      </c>
      <c r="BJ66" s="19">
        <v>0</v>
      </c>
      <c r="BK66" s="19">
        <v>0</v>
      </c>
      <c r="BL66" s="19">
        <v>0.15736728780669343</v>
      </c>
      <c r="BM66" s="19">
        <v>1.101571014646854</v>
      </c>
      <c r="BN66" s="19">
        <v>0</v>
      </c>
      <c r="BO66" s="19">
        <v>2.6752438927137883</v>
      </c>
      <c r="BP66" s="19">
        <v>1.4163055902602408</v>
      </c>
      <c r="BQ66" s="19">
        <v>0</v>
      </c>
      <c r="BR66" s="19">
        <v>3.7768149073606425</v>
      </c>
      <c r="BS66" s="19">
        <v>0</v>
      </c>
      <c r="BT66" s="19">
        <v>4362.8506871527679</v>
      </c>
      <c r="BU66" s="19">
        <v>0</v>
      </c>
      <c r="BV66" s="19">
        <v>0</v>
      </c>
      <c r="BW66" s="19">
        <v>0</v>
      </c>
      <c r="BX66" s="19">
        <v>1557.1493128472314</v>
      </c>
      <c r="BY66" s="19">
        <v>0</v>
      </c>
      <c r="BZ66" s="19">
        <v>0</v>
      </c>
      <c r="CA66" s="19">
        <v>1557.1493128472314</v>
      </c>
      <c r="CB66" s="19">
        <v>5920</v>
      </c>
      <c r="CD66" s="19">
        <f t="shared" si="3"/>
        <v>0</v>
      </c>
      <c r="CE66" s="19">
        <f t="shared" si="4"/>
        <v>0</v>
      </c>
      <c r="CF66" s="19">
        <f t="shared" si="5"/>
        <v>0</v>
      </c>
    </row>
    <row r="67" spans="1:84" x14ac:dyDescent="0.2">
      <c r="A67" s="24" t="s">
        <v>141</v>
      </c>
      <c r="B67" s="24" t="s">
        <v>67</v>
      </c>
      <c r="C67">
        <f t="shared" si="2"/>
        <v>63</v>
      </c>
      <c r="D67" s="19">
        <v>67.574275057629322</v>
      </c>
      <c r="E67" s="19">
        <v>23.400278995221466</v>
      </c>
      <c r="F67" s="19">
        <v>4.6959743561838998</v>
      </c>
      <c r="G67" s="19">
        <v>12.575660140289086</v>
      </c>
      <c r="H67" s="19">
        <v>4.5367887847878352</v>
      </c>
      <c r="I67" s="19">
        <v>0</v>
      </c>
      <c r="J67" s="19">
        <v>0</v>
      </c>
      <c r="K67" s="19">
        <v>293.69737922573881</v>
      </c>
      <c r="L67" s="19">
        <v>18.385933496245439</v>
      </c>
      <c r="M67" s="19">
        <v>779.85011426931942</v>
      </c>
      <c r="N67" s="19">
        <v>320.28136964888154</v>
      </c>
      <c r="O67" s="19">
        <v>0</v>
      </c>
      <c r="P67" s="19">
        <v>7.7205002127091227</v>
      </c>
      <c r="Q67" s="19">
        <v>8.436835283991412</v>
      </c>
      <c r="R67" s="19">
        <v>32.871820493287295</v>
      </c>
      <c r="S67" s="19">
        <v>21.728830495562786</v>
      </c>
      <c r="T67" s="19">
        <v>73.623326770679782</v>
      </c>
      <c r="U67" s="19">
        <v>94.397043837866178</v>
      </c>
      <c r="V67" s="19">
        <v>9.4715414980658323</v>
      </c>
      <c r="W67" s="19">
        <v>4.1388248562976742</v>
      </c>
      <c r="X67" s="19">
        <v>135.30773568665472</v>
      </c>
      <c r="Y67" s="19">
        <v>67.255903914837205</v>
      </c>
      <c r="Z67" s="19">
        <v>178.20824717789409</v>
      </c>
      <c r="AA67" s="19">
        <v>46.7209652047449</v>
      </c>
      <c r="AB67" s="19">
        <v>1424.3924928519843</v>
      </c>
      <c r="AC67" s="19">
        <v>205.34938710092305</v>
      </c>
      <c r="AD67" s="19">
        <v>24.196206852201787</v>
      </c>
      <c r="AE67" s="19">
        <v>0</v>
      </c>
      <c r="AF67" s="19">
        <v>73.702919556377807</v>
      </c>
      <c r="AG67" s="19">
        <v>82.219347626067261</v>
      </c>
      <c r="AH67" s="19">
        <v>190.22675781829696</v>
      </c>
      <c r="AI67" s="19">
        <v>94.397043837866178</v>
      </c>
      <c r="AJ67" s="19">
        <v>207.49839231476994</v>
      </c>
      <c r="AK67" s="19">
        <v>204.63305202964077</v>
      </c>
      <c r="AL67" s="19">
        <v>24.753356352088012</v>
      </c>
      <c r="AM67" s="19">
        <v>240.52939837945328</v>
      </c>
      <c r="AN67" s="19">
        <v>72.747806128001429</v>
      </c>
      <c r="AO67" s="19">
        <v>23.639057352315561</v>
      </c>
      <c r="AP67" s="19">
        <v>35.896346349812525</v>
      </c>
      <c r="AQ67" s="19">
        <v>1267.1967410983705</v>
      </c>
      <c r="AR67" s="19">
        <v>118.11569397587976</v>
      </c>
      <c r="AS67" s="19">
        <v>556.4331648149431</v>
      </c>
      <c r="AT67" s="19">
        <v>5.8898661416543829</v>
      </c>
      <c r="AU67" s="19">
        <v>0</v>
      </c>
      <c r="AV67" s="19">
        <v>0.95511342837638624</v>
      </c>
      <c r="AW67" s="19">
        <v>12.018510640402861</v>
      </c>
      <c r="AX67" s="19">
        <v>1.0347062140744185</v>
      </c>
      <c r="AY67" s="19">
        <v>47.437300276027187</v>
      </c>
      <c r="AZ67" s="19">
        <v>0</v>
      </c>
      <c r="BA67" s="19">
        <v>0</v>
      </c>
      <c r="BB67" s="19">
        <v>0</v>
      </c>
      <c r="BC67" s="19">
        <v>0.23877835709409656</v>
      </c>
      <c r="BD67" s="19">
        <v>3.1837114279212879</v>
      </c>
      <c r="BE67" s="19">
        <v>9.2327631409717341</v>
      </c>
      <c r="BF67" s="19">
        <v>51.257753989532731</v>
      </c>
      <c r="BG67" s="19">
        <v>0.71633507128228968</v>
      </c>
      <c r="BH67" s="19">
        <v>0</v>
      </c>
      <c r="BI67" s="19">
        <v>0</v>
      </c>
      <c r="BJ67" s="19">
        <v>52.61083134639928</v>
      </c>
      <c r="BK67" s="19">
        <v>0</v>
      </c>
      <c r="BL67" s="19">
        <v>15.28181485402218</v>
      </c>
      <c r="BM67" s="19">
        <v>20.455345924394273</v>
      </c>
      <c r="BN67" s="19">
        <v>0</v>
      </c>
      <c r="BO67" s="19">
        <v>57.863955202469405</v>
      </c>
      <c r="BP67" s="19">
        <v>46.880150776140965</v>
      </c>
      <c r="BQ67" s="19">
        <v>0</v>
      </c>
      <c r="BR67" s="19">
        <v>7.6409074270110899</v>
      </c>
      <c r="BS67" s="19">
        <v>0</v>
      </c>
      <c r="BT67" s="19">
        <v>7383.5043580636548</v>
      </c>
      <c r="BU67" s="19">
        <v>0</v>
      </c>
      <c r="BV67" s="19">
        <v>0</v>
      </c>
      <c r="BW67" s="19">
        <v>0</v>
      </c>
      <c r="BX67" s="19">
        <v>661.49564193634558</v>
      </c>
      <c r="BY67" s="19">
        <v>0</v>
      </c>
      <c r="BZ67" s="19">
        <v>0</v>
      </c>
      <c r="CA67" s="19">
        <v>661.49564193634558</v>
      </c>
      <c r="CB67" s="19">
        <v>8045</v>
      </c>
      <c r="CD67" s="19">
        <f t="shared" si="3"/>
        <v>0</v>
      </c>
      <c r="CE67" s="19">
        <f t="shared" si="4"/>
        <v>0</v>
      </c>
      <c r="CF67" s="19">
        <f t="shared" si="5"/>
        <v>0</v>
      </c>
    </row>
    <row r="68" spans="1:84" x14ac:dyDescent="0.2">
      <c r="A68" s="24" t="s">
        <v>142</v>
      </c>
      <c r="B68" s="24" t="s">
        <v>42</v>
      </c>
      <c r="C68">
        <f t="shared" si="2"/>
        <v>64</v>
      </c>
      <c r="D68" s="19">
        <v>0.92261523221257502</v>
      </c>
      <c r="E68" s="19">
        <v>1.9751762717790338</v>
      </c>
      <c r="F68" s="19">
        <v>0.18192413029543733</v>
      </c>
      <c r="G68" s="19">
        <v>0</v>
      </c>
      <c r="H68" s="19">
        <v>0.5977507138278656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0</v>
      </c>
      <c r="O68" s="19">
        <v>0</v>
      </c>
      <c r="P68" s="19">
        <v>0</v>
      </c>
      <c r="Q68" s="19">
        <v>0</v>
      </c>
      <c r="R68" s="19">
        <v>0</v>
      </c>
      <c r="S68" s="19">
        <v>0</v>
      </c>
      <c r="T68" s="19">
        <v>0</v>
      </c>
      <c r="U68" s="19">
        <v>0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19">
        <v>67.909678923139666</v>
      </c>
      <c r="AD68" s="19">
        <v>0</v>
      </c>
      <c r="AE68" s="19">
        <v>0</v>
      </c>
      <c r="AF68" s="19">
        <v>0</v>
      </c>
      <c r="AG68" s="19">
        <v>0</v>
      </c>
      <c r="AH68" s="19">
        <v>0</v>
      </c>
      <c r="AI68" s="19">
        <v>0</v>
      </c>
      <c r="AJ68" s="19">
        <v>0</v>
      </c>
      <c r="AK68" s="19">
        <v>0</v>
      </c>
      <c r="AL68" s="19">
        <v>0</v>
      </c>
      <c r="AM68" s="19">
        <v>0</v>
      </c>
      <c r="AN68" s="19">
        <v>0</v>
      </c>
      <c r="AO68" s="19">
        <v>9.7719247130120621</v>
      </c>
      <c r="AP68" s="19">
        <v>2.0791329176621409</v>
      </c>
      <c r="AQ68" s="19">
        <v>126.59320552415359</v>
      </c>
      <c r="AR68" s="19">
        <v>0</v>
      </c>
      <c r="AS68" s="19">
        <v>0</v>
      </c>
      <c r="AT68" s="19">
        <v>0</v>
      </c>
      <c r="AU68" s="19">
        <v>0</v>
      </c>
      <c r="AV68" s="19">
        <v>0</v>
      </c>
      <c r="AW68" s="19">
        <v>0</v>
      </c>
      <c r="AX68" s="19">
        <v>0</v>
      </c>
      <c r="AY68" s="19">
        <v>0</v>
      </c>
      <c r="AZ68" s="19">
        <v>0</v>
      </c>
      <c r="BA68" s="19">
        <v>0</v>
      </c>
      <c r="BB68" s="19">
        <v>0</v>
      </c>
      <c r="BC68" s="19">
        <v>0</v>
      </c>
      <c r="BD68" s="19">
        <v>0</v>
      </c>
      <c r="BE68" s="19">
        <v>11.539187693024882</v>
      </c>
      <c r="BF68" s="19">
        <v>0</v>
      </c>
      <c r="BG68" s="19">
        <v>0</v>
      </c>
      <c r="BH68" s="19">
        <v>0</v>
      </c>
      <c r="BI68" s="19">
        <v>0</v>
      </c>
      <c r="BJ68" s="19">
        <v>0</v>
      </c>
      <c r="BK68" s="19">
        <v>0</v>
      </c>
      <c r="BL68" s="19">
        <v>1.091544781772624</v>
      </c>
      <c r="BM68" s="19">
        <v>0.2858807761785444</v>
      </c>
      <c r="BN68" s="19">
        <v>0</v>
      </c>
      <c r="BO68" s="19">
        <v>5.1978322941553523E-2</v>
      </c>
      <c r="BP68" s="19">
        <v>0</v>
      </c>
      <c r="BQ68" s="19">
        <v>0</v>
      </c>
      <c r="BR68" s="19">
        <v>0</v>
      </c>
      <c r="BS68" s="19">
        <v>0</v>
      </c>
      <c r="BT68" s="19">
        <v>223</v>
      </c>
      <c r="BU68" s="19">
        <v>0</v>
      </c>
      <c r="BV68" s="19">
        <v>0</v>
      </c>
      <c r="BW68" s="19">
        <v>0</v>
      </c>
      <c r="BX68" s="19">
        <v>0</v>
      </c>
      <c r="BY68" s="19">
        <v>0</v>
      </c>
      <c r="BZ68" s="19">
        <v>0</v>
      </c>
      <c r="CA68" s="19">
        <v>0</v>
      </c>
      <c r="CB68" s="19">
        <v>223</v>
      </c>
      <c r="CD68" s="19">
        <f t="shared" si="3"/>
        <v>0</v>
      </c>
      <c r="CE68" s="19">
        <f t="shared" si="4"/>
        <v>0</v>
      </c>
      <c r="CF68" s="19">
        <f t="shared" si="5"/>
        <v>0</v>
      </c>
    </row>
    <row r="69" spans="1:84" x14ac:dyDescent="0.2">
      <c r="A69" s="24" t="s">
        <v>143</v>
      </c>
      <c r="B69" s="24" t="s">
        <v>247</v>
      </c>
      <c r="C69">
        <f t="shared" si="2"/>
        <v>65</v>
      </c>
      <c r="D69" s="19">
        <v>0.67194570135746601</v>
      </c>
      <c r="E69" s="19">
        <v>1.1911764705882353</v>
      </c>
      <c r="F69" s="19">
        <v>0.10995475113122172</v>
      </c>
      <c r="G69" s="19">
        <v>0</v>
      </c>
      <c r="H69" s="19">
        <v>0.12828054298642533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0</v>
      </c>
      <c r="O69" s="19">
        <v>0</v>
      </c>
      <c r="P69" s="19">
        <v>0</v>
      </c>
      <c r="Q69" s="19">
        <v>0</v>
      </c>
      <c r="R69" s="19">
        <v>0</v>
      </c>
      <c r="S69" s="19">
        <v>0</v>
      </c>
      <c r="T69" s="19">
        <v>0</v>
      </c>
      <c r="U69" s="19">
        <v>0</v>
      </c>
      <c r="V69" s="19">
        <v>0</v>
      </c>
      <c r="W69" s="19">
        <v>0</v>
      </c>
      <c r="X69" s="19">
        <v>0</v>
      </c>
      <c r="Y69" s="19">
        <v>0</v>
      </c>
      <c r="Z69" s="19">
        <v>0</v>
      </c>
      <c r="AA69" s="19">
        <v>0</v>
      </c>
      <c r="AB69" s="19">
        <v>0</v>
      </c>
      <c r="AC69" s="19">
        <v>8.5520361990950228E-2</v>
      </c>
      <c r="AD69" s="19">
        <v>0</v>
      </c>
      <c r="AE69" s="19">
        <v>0</v>
      </c>
      <c r="AF69" s="19">
        <v>0</v>
      </c>
      <c r="AG69" s="19">
        <v>0</v>
      </c>
      <c r="AH69" s="19">
        <v>0</v>
      </c>
      <c r="AI69" s="19">
        <v>0</v>
      </c>
      <c r="AJ69" s="19">
        <v>0</v>
      </c>
      <c r="AK69" s="19">
        <v>0</v>
      </c>
      <c r="AL69" s="19">
        <v>0</v>
      </c>
      <c r="AM69" s="19">
        <v>0</v>
      </c>
      <c r="AN69" s="19">
        <v>0</v>
      </c>
      <c r="AO69" s="19">
        <v>8.7414027149321267</v>
      </c>
      <c r="AP69" s="19">
        <v>4.7524886877828054</v>
      </c>
      <c r="AQ69" s="19">
        <v>165.83009049773756</v>
      </c>
      <c r="AR69" s="19">
        <v>0</v>
      </c>
      <c r="AS69" s="19">
        <v>0</v>
      </c>
      <c r="AT69" s="19">
        <v>0</v>
      </c>
      <c r="AU69" s="19">
        <v>0</v>
      </c>
      <c r="AV69" s="19">
        <v>0</v>
      </c>
      <c r="AW69" s="19">
        <v>6.1085972850678731E-2</v>
      </c>
      <c r="AX69" s="19">
        <v>0</v>
      </c>
      <c r="AY69" s="19">
        <v>0</v>
      </c>
      <c r="AZ69" s="19">
        <v>0</v>
      </c>
      <c r="BA69" s="19">
        <v>0</v>
      </c>
      <c r="BB69" s="19">
        <v>0</v>
      </c>
      <c r="BC69" s="19">
        <v>0</v>
      </c>
      <c r="BD69" s="19">
        <v>0</v>
      </c>
      <c r="BE69" s="19">
        <v>5.8276018099547517</v>
      </c>
      <c r="BF69" s="19">
        <v>0</v>
      </c>
      <c r="BG69" s="19">
        <v>0</v>
      </c>
      <c r="BH69" s="19">
        <v>0</v>
      </c>
      <c r="BI69" s="19">
        <v>0</v>
      </c>
      <c r="BJ69" s="19">
        <v>0</v>
      </c>
      <c r="BK69" s="19">
        <v>0</v>
      </c>
      <c r="BL69" s="19">
        <v>0.3237556561085973</v>
      </c>
      <c r="BM69" s="19">
        <v>5.4977375565610859E-2</v>
      </c>
      <c r="BN69" s="19">
        <v>0</v>
      </c>
      <c r="BO69" s="19">
        <v>1.8325791855203617E-2</v>
      </c>
      <c r="BP69" s="19">
        <v>0</v>
      </c>
      <c r="BQ69" s="19">
        <v>0</v>
      </c>
      <c r="BR69" s="19">
        <v>1.203393665158371</v>
      </c>
      <c r="BS69" s="19">
        <v>0</v>
      </c>
      <c r="BT69" s="19">
        <v>189</v>
      </c>
      <c r="BU69" s="19">
        <v>0</v>
      </c>
      <c r="BV69" s="19">
        <v>0</v>
      </c>
      <c r="BW69" s="19">
        <v>0</v>
      </c>
      <c r="BX69" s="19">
        <v>0</v>
      </c>
      <c r="BY69" s="19">
        <v>0</v>
      </c>
      <c r="BZ69" s="19">
        <v>0</v>
      </c>
      <c r="CA69" s="19">
        <v>0</v>
      </c>
      <c r="CB69" s="19">
        <v>189</v>
      </c>
      <c r="CD69" s="19">
        <f t="shared" si="3"/>
        <v>0</v>
      </c>
      <c r="CE69" s="19">
        <f t="shared" si="4"/>
        <v>0</v>
      </c>
      <c r="CF69" s="19">
        <f t="shared" si="5"/>
        <v>0</v>
      </c>
    </row>
    <row r="70" spans="1:84" x14ac:dyDescent="0.2">
      <c r="A70" s="25" t="s">
        <v>144</v>
      </c>
      <c r="B70" s="24" t="s">
        <v>248</v>
      </c>
      <c r="C70">
        <f t="shared" ref="C70:C133" si="6">C69+1</f>
        <v>66</v>
      </c>
      <c r="D70" s="19">
        <v>306.43979456543269</v>
      </c>
      <c r="E70" s="19">
        <v>174.00920493164881</v>
      </c>
      <c r="F70" s="19">
        <v>5.2648246643400336</v>
      </c>
      <c r="G70" s="19">
        <v>3.8473718700946398</v>
      </c>
      <c r="H70" s="19">
        <v>1.3499550421384703</v>
      </c>
      <c r="I70" s="19">
        <v>0.47248426474846461</v>
      </c>
      <c r="J70" s="19">
        <v>1.0799640337107761</v>
      </c>
      <c r="K70" s="19">
        <v>6.7497752106923506E-2</v>
      </c>
      <c r="L70" s="19">
        <v>12.824572900315466</v>
      </c>
      <c r="M70" s="19">
        <v>148.49505463523172</v>
      </c>
      <c r="N70" s="19">
        <v>159.96967249340872</v>
      </c>
      <c r="O70" s="19">
        <v>0</v>
      </c>
      <c r="P70" s="19">
        <v>0</v>
      </c>
      <c r="Q70" s="19">
        <v>0</v>
      </c>
      <c r="R70" s="19">
        <v>0</v>
      </c>
      <c r="S70" s="19">
        <v>0</v>
      </c>
      <c r="T70" s="19">
        <v>17.819406556227808</v>
      </c>
      <c r="U70" s="19">
        <v>0</v>
      </c>
      <c r="V70" s="19">
        <v>0</v>
      </c>
      <c r="W70" s="19">
        <v>0</v>
      </c>
      <c r="X70" s="19">
        <v>42.388588323147964</v>
      </c>
      <c r="Y70" s="19">
        <v>17.481917795693189</v>
      </c>
      <c r="Z70" s="19">
        <v>31.588947986040203</v>
      </c>
      <c r="AA70" s="19">
        <v>5.0623314080192632</v>
      </c>
      <c r="AB70" s="19">
        <v>37.258759163021779</v>
      </c>
      <c r="AC70" s="19">
        <v>303.19990246430041</v>
      </c>
      <c r="AD70" s="19">
        <v>27.539082859624791</v>
      </c>
      <c r="AE70" s="19">
        <v>0.40498651264154106</v>
      </c>
      <c r="AF70" s="19">
        <v>14.309523446667784</v>
      </c>
      <c r="AG70" s="19">
        <v>6.7497752106923506E-2</v>
      </c>
      <c r="AH70" s="19">
        <v>27.606580611731715</v>
      </c>
      <c r="AI70" s="19">
        <v>24.164195254278617</v>
      </c>
      <c r="AJ70" s="19">
        <v>165.57198591828339</v>
      </c>
      <c r="AK70" s="19">
        <v>7.5597482359754338</v>
      </c>
      <c r="AL70" s="19">
        <v>17.954402060441655</v>
      </c>
      <c r="AM70" s="19">
        <v>44.076032125821051</v>
      </c>
      <c r="AN70" s="19">
        <v>20.181827879970129</v>
      </c>
      <c r="AO70" s="19">
        <v>15.59198073669933</v>
      </c>
      <c r="AP70" s="19">
        <v>6.479784202264657</v>
      </c>
      <c r="AQ70" s="19">
        <v>2257.8673057286983</v>
      </c>
      <c r="AR70" s="19">
        <v>18.764375085724737</v>
      </c>
      <c r="AS70" s="19">
        <v>0.33748876053461757</v>
      </c>
      <c r="AT70" s="19">
        <v>0</v>
      </c>
      <c r="AU70" s="19">
        <v>0</v>
      </c>
      <c r="AV70" s="19">
        <v>0</v>
      </c>
      <c r="AW70" s="19">
        <v>0</v>
      </c>
      <c r="AX70" s="19">
        <v>19.506850358900891</v>
      </c>
      <c r="AY70" s="19">
        <v>55.550649983998049</v>
      </c>
      <c r="AZ70" s="19">
        <v>0</v>
      </c>
      <c r="BA70" s="19">
        <v>0</v>
      </c>
      <c r="BB70" s="19">
        <v>0</v>
      </c>
      <c r="BC70" s="19">
        <v>0</v>
      </c>
      <c r="BD70" s="19">
        <v>0</v>
      </c>
      <c r="BE70" s="19">
        <v>90.919472088025969</v>
      </c>
      <c r="BF70" s="19">
        <v>0</v>
      </c>
      <c r="BG70" s="19">
        <v>0.20249325632077053</v>
      </c>
      <c r="BH70" s="19">
        <v>0</v>
      </c>
      <c r="BI70" s="19">
        <v>0</v>
      </c>
      <c r="BJ70" s="19">
        <v>7.9647347486169737</v>
      </c>
      <c r="BK70" s="19">
        <v>0</v>
      </c>
      <c r="BL70" s="19">
        <v>24.839172775347855</v>
      </c>
      <c r="BM70" s="19">
        <v>11.879604370818539</v>
      </c>
      <c r="BN70" s="19">
        <v>0</v>
      </c>
      <c r="BO70" s="19">
        <v>13.162061660850084</v>
      </c>
      <c r="BP70" s="19">
        <v>8.572214517579285</v>
      </c>
      <c r="BQ70" s="19">
        <v>6.7497752106923506E-2</v>
      </c>
      <c r="BR70" s="19">
        <v>4.5223493911638757</v>
      </c>
      <c r="BS70" s="19">
        <v>0</v>
      </c>
      <c r="BT70" s="19">
        <v>4154.2841489248212</v>
      </c>
      <c r="BU70" s="19">
        <v>0</v>
      </c>
      <c r="BV70" s="19">
        <v>0</v>
      </c>
      <c r="BW70" s="19">
        <v>0</v>
      </c>
      <c r="BX70" s="19">
        <v>274.7158510751787</v>
      </c>
      <c r="BY70" s="19">
        <v>0</v>
      </c>
      <c r="BZ70" s="19">
        <v>0</v>
      </c>
      <c r="CA70" s="19">
        <v>274.7158510751787</v>
      </c>
      <c r="CB70" s="19">
        <v>4429</v>
      </c>
      <c r="CD70" s="19">
        <f t="shared" ref="CD70:CD133" si="7">SUM(D70:BS70)-BT70</f>
        <v>0</v>
      </c>
      <c r="CE70" s="19">
        <f t="shared" ref="CE70:CE133" si="8">SUM(BU70:BZ70)-CA70</f>
        <v>0</v>
      </c>
      <c r="CF70" s="19">
        <f t="shared" ref="CF70:CF133" si="9">BT70+CA70-CB70</f>
        <v>0</v>
      </c>
    </row>
    <row r="71" spans="1:84" x14ac:dyDescent="0.2">
      <c r="A71" s="25" t="s">
        <v>145</v>
      </c>
      <c r="B71" s="24" t="s">
        <v>249</v>
      </c>
      <c r="C71">
        <f t="shared" si="6"/>
        <v>67</v>
      </c>
      <c r="D71" s="19">
        <v>0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  <c r="L71" s="19">
        <v>0</v>
      </c>
      <c r="M71" s="19">
        <v>0</v>
      </c>
      <c r="N71" s="19">
        <v>0</v>
      </c>
      <c r="O71" s="19">
        <v>0</v>
      </c>
      <c r="P71" s="19">
        <v>0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19">
        <v>0</v>
      </c>
      <c r="AB71" s="19">
        <v>0</v>
      </c>
      <c r="AC71" s="19">
        <v>4.628613787991104</v>
      </c>
      <c r="AD71" s="19">
        <v>382.68717568569315</v>
      </c>
      <c r="AE71" s="19">
        <v>54.551519644180878</v>
      </c>
      <c r="AF71" s="19">
        <v>0</v>
      </c>
      <c r="AG71" s="19">
        <v>0</v>
      </c>
      <c r="AH71" s="19">
        <v>0</v>
      </c>
      <c r="AI71" s="19">
        <v>1.157153446997776</v>
      </c>
      <c r="AJ71" s="19">
        <v>2.4796145292809491</v>
      </c>
      <c r="AK71" s="19">
        <v>0</v>
      </c>
      <c r="AL71" s="19">
        <v>0</v>
      </c>
      <c r="AM71" s="19">
        <v>0</v>
      </c>
      <c r="AN71" s="19">
        <v>0</v>
      </c>
      <c r="AO71" s="19">
        <v>0</v>
      </c>
      <c r="AP71" s="19">
        <v>0</v>
      </c>
      <c r="AQ71" s="19">
        <v>0</v>
      </c>
      <c r="AR71" s="19">
        <v>0</v>
      </c>
      <c r="AS71" s="19">
        <v>0</v>
      </c>
      <c r="AT71" s="19">
        <v>0</v>
      </c>
      <c r="AU71" s="19">
        <v>0</v>
      </c>
      <c r="AV71" s="19">
        <v>0</v>
      </c>
      <c r="AW71" s="19">
        <v>0</v>
      </c>
      <c r="AX71" s="19">
        <v>0</v>
      </c>
      <c r="AY71" s="19">
        <v>0</v>
      </c>
      <c r="AZ71" s="19">
        <v>0</v>
      </c>
      <c r="BA71" s="19">
        <v>0</v>
      </c>
      <c r="BB71" s="19">
        <v>0</v>
      </c>
      <c r="BC71" s="19">
        <v>0</v>
      </c>
      <c r="BD71" s="19">
        <v>0</v>
      </c>
      <c r="BE71" s="19">
        <v>0</v>
      </c>
      <c r="BF71" s="19">
        <v>0</v>
      </c>
      <c r="BG71" s="19">
        <v>0.49592290585618976</v>
      </c>
      <c r="BH71" s="19">
        <v>0</v>
      </c>
      <c r="BI71" s="19">
        <v>0</v>
      </c>
      <c r="BJ71" s="19">
        <v>0</v>
      </c>
      <c r="BK71" s="19">
        <v>0</v>
      </c>
      <c r="BL71" s="19">
        <v>0</v>
      </c>
      <c r="BM71" s="19">
        <v>0</v>
      </c>
      <c r="BN71" s="19">
        <v>0</v>
      </c>
      <c r="BO71" s="19">
        <v>0</v>
      </c>
      <c r="BP71" s="19">
        <v>0</v>
      </c>
      <c r="BQ71" s="19">
        <v>0</v>
      </c>
      <c r="BR71" s="19">
        <v>0</v>
      </c>
      <c r="BS71" s="19">
        <v>0</v>
      </c>
      <c r="BT71" s="19">
        <v>446</v>
      </c>
      <c r="BU71" s="19">
        <v>0</v>
      </c>
      <c r="BV71" s="19">
        <v>0</v>
      </c>
      <c r="BW71" s="19">
        <v>0</v>
      </c>
      <c r="BX71" s="19">
        <v>0</v>
      </c>
      <c r="BY71" s="19">
        <v>0</v>
      </c>
      <c r="BZ71" s="19">
        <v>0</v>
      </c>
      <c r="CA71" s="19">
        <v>0</v>
      </c>
      <c r="CB71" s="19">
        <v>446</v>
      </c>
      <c r="CD71" s="19">
        <f t="shared" si="7"/>
        <v>0</v>
      </c>
      <c r="CE71" s="19">
        <f t="shared" si="8"/>
        <v>0</v>
      </c>
      <c r="CF71" s="19">
        <f t="shared" si="9"/>
        <v>0</v>
      </c>
    </row>
    <row r="72" spans="1:84" x14ac:dyDescent="0.2">
      <c r="A72" s="24" t="s">
        <v>146</v>
      </c>
      <c r="B72" s="25" t="s">
        <v>68</v>
      </c>
      <c r="C72">
        <f t="shared" si="6"/>
        <v>68</v>
      </c>
      <c r="D72" s="19">
        <v>18.184105491840548</v>
      </c>
      <c r="E72" s="19">
        <v>32.364371242358409</v>
      </c>
      <c r="F72" s="19">
        <v>1.9185065427171222</v>
      </c>
      <c r="G72" s="19">
        <v>7.5071995149800443</v>
      </c>
      <c r="H72" s="19">
        <v>144.05481735967263</v>
      </c>
      <c r="I72" s="19">
        <v>0</v>
      </c>
      <c r="J72" s="19">
        <v>6.7564795634820394</v>
      </c>
      <c r="K72" s="19">
        <v>18.350932147728997</v>
      </c>
      <c r="L72" s="19">
        <v>0</v>
      </c>
      <c r="M72" s="19">
        <v>3.5867731016015765</v>
      </c>
      <c r="N72" s="19">
        <v>0</v>
      </c>
      <c r="O72" s="19">
        <v>0</v>
      </c>
      <c r="P72" s="19">
        <v>0</v>
      </c>
      <c r="Q72" s="19">
        <v>0</v>
      </c>
      <c r="R72" s="19">
        <v>0</v>
      </c>
      <c r="S72" s="19">
        <v>0</v>
      </c>
      <c r="T72" s="19">
        <v>13.5963724549083</v>
      </c>
      <c r="U72" s="19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8.3413327944222709E-2</v>
      </c>
      <c r="AB72" s="19">
        <v>68.815995553983726</v>
      </c>
      <c r="AC72" s="19">
        <v>62.309755974334358</v>
      </c>
      <c r="AD72" s="19">
        <v>629.1033193553277</v>
      </c>
      <c r="AE72" s="19">
        <v>9.7593593694740566</v>
      </c>
      <c r="AF72" s="19">
        <v>1562.4150457232356</v>
      </c>
      <c r="AG72" s="19">
        <v>3.5867731016015765</v>
      </c>
      <c r="AH72" s="19">
        <v>258.33107664325775</v>
      </c>
      <c r="AI72" s="19">
        <v>694.6661951194867</v>
      </c>
      <c r="AJ72" s="19">
        <v>469.45020967008531</v>
      </c>
      <c r="AK72" s="19">
        <v>608.08316071338345</v>
      </c>
      <c r="AL72" s="19">
        <v>99.512100237457688</v>
      </c>
      <c r="AM72" s="19">
        <v>108.52073965543373</v>
      </c>
      <c r="AN72" s="19">
        <v>107.35295306421462</v>
      </c>
      <c r="AO72" s="19">
        <v>22.271358561107462</v>
      </c>
      <c r="AP72" s="19">
        <v>9.5925327135856122</v>
      </c>
      <c r="AQ72" s="19">
        <v>1463.4868387813874</v>
      </c>
      <c r="AR72" s="19">
        <v>0</v>
      </c>
      <c r="AS72" s="19">
        <v>104.43348658616684</v>
      </c>
      <c r="AT72" s="19">
        <v>2.0853331986055679</v>
      </c>
      <c r="AU72" s="19">
        <v>0</v>
      </c>
      <c r="AV72" s="19">
        <v>0</v>
      </c>
      <c r="AW72" s="19">
        <v>0.5004799676653362</v>
      </c>
      <c r="AX72" s="19">
        <v>0</v>
      </c>
      <c r="AY72" s="19">
        <v>0</v>
      </c>
      <c r="AZ72" s="19">
        <v>0</v>
      </c>
      <c r="BA72" s="19">
        <v>0</v>
      </c>
      <c r="BB72" s="19">
        <v>0</v>
      </c>
      <c r="BC72" s="19">
        <v>1.6682665588844543</v>
      </c>
      <c r="BD72" s="19">
        <v>0</v>
      </c>
      <c r="BE72" s="19">
        <v>0</v>
      </c>
      <c r="BF72" s="19">
        <v>0</v>
      </c>
      <c r="BG72" s="19">
        <v>2.4189865103824584</v>
      </c>
      <c r="BH72" s="19">
        <v>0</v>
      </c>
      <c r="BI72" s="19">
        <v>22.354771889051683</v>
      </c>
      <c r="BJ72" s="19">
        <v>0</v>
      </c>
      <c r="BK72" s="19">
        <v>0</v>
      </c>
      <c r="BL72" s="19">
        <v>15.181225685848533</v>
      </c>
      <c r="BM72" s="19">
        <v>3.920426413378467</v>
      </c>
      <c r="BN72" s="19">
        <v>0</v>
      </c>
      <c r="BO72" s="19">
        <v>0.5004799676653362</v>
      </c>
      <c r="BP72" s="19">
        <v>0</v>
      </c>
      <c r="BQ72" s="19">
        <v>0</v>
      </c>
      <c r="BR72" s="19">
        <v>0</v>
      </c>
      <c r="BS72" s="19">
        <v>0</v>
      </c>
      <c r="BT72" s="19">
        <v>6576.7238417622393</v>
      </c>
      <c r="BU72" s="19">
        <v>0</v>
      </c>
      <c r="BV72" s="19">
        <v>0</v>
      </c>
      <c r="BW72" s="19">
        <v>0</v>
      </c>
      <c r="BX72" s="19">
        <v>21.770878593442127</v>
      </c>
      <c r="BY72" s="19">
        <v>5.5052796443186987</v>
      </c>
      <c r="BZ72" s="19">
        <v>0</v>
      </c>
      <c r="CA72" s="19">
        <v>27.276158237760825</v>
      </c>
      <c r="CB72" s="19">
        <v>6604</v>
      </c>
      <c r="CD72" s="19">
        <f t="shared" si="7"/>
        <v>0</v>
      </c>
      <c r="CE72" s="19">
        <f t="shared" si="8"/>
        <v>0</v>
      </c>
      <c r="CF72" s="19">
        <f t="shared" si="9"/>
        <v>0</v>
      </c>
    </row>
    <row r="73" spans="1:84" x14ac:dyDescent="0.2">
      <c r="A73" s="24" t="s">
        <v>147</v>
      </c>
      <c r="B73" s="24" t="s">
        <v>69</v>
      </c>
      <c r="C73">
        <f t="shared" si="6"/>
        <v>69</v>
      </c>
      <c r="D73" s="19">
        <v>0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1.9331290052939536</v>
      </c>
      <c r="K73" s="19">
        <v>108.49686542212315</v>
      </c>
      <c r="L73" s="19">
        <v>0</v>
      </c>
      <c r="M73" s="19">
        <v>161.65791306770689</v>
      </c>
      <c r="N73" s="19">
        <v>0</v>
      </c>
      <c r="O73" s="19">
        <v>0</v>
      </c>
      <c r="P73" s="19">
        <v>0</v>
      </c>
      <c r="Q73" s="19">
        <v>0</v>
      </c>
      <c r="R73" s="19">
        <v>0</v>
      </c>
      <c r="S73" s="19">
        <v>0</v>
      </c>
      <c r="T73" s="19">
        <v>77.808442463081647</v>
      </c>
      <c r="U73" s="19">
        <v>87.474087489551408</v>
      </c>
      <c r="V73" s="19">
        <v>0</v>
      </c>
      <c r="W73" s="19">
        <v>0</v>
      </c>
      <c r="X73" s="19">
        <v>7.2492337698523261</v>
      </c>
      <c r="Y73" s="19">
        <v>69.592644190582334</v>
      </c>
      <c r="Z73" s="19">
        <v>0</v>
      </c>
      <c r="AA73" s="19">
        <v>2.8996935079409307</v>
      </c>
      <c r="AB73" s="19">
        <v>24.889035943159655</v>
      </c>
      <c r="AC73" s="19">
        <v>27.305447199777095</v>
      </c>
      <c r="AD73" s="19">
        <v>476.03301755363611</v>
      </c>
      <c r="AE73" s="19">
        <v>2989.1007244357756</v>
      </c>
      <c r="AF73" s="19">
        <v>756.09508219559768</v>
      </c>
      <c r="AG73" s="19">
        <v>40.837350236834773</v>
      </c>
      <c r="AH73" s="19">
        <v>2005.1380607411534</v>
      </c>
      <c r="AI73" s="19">
        <v>308.81735859570909</v>
      </c>
      <c r="AJ73" s="19">
        <v>147.88436890498747</v>
      </c>
      <c r="AK73" s="19">
        <v>828.82906101978278</v>
      </c>
      <c r="AL73" s="19">
        <v>348.92978545555866</v>
      </c>
      <c r="AM73" s="19">
        <v>663.54653106714966</v>
      </c>
      <c r="AN73" s="19">
        <v>114.29625243800501</v>
      </c>
      <c r="AO73" s="19">
        <v>3.1413346336026748</v>
      </c>
      <c r="AP73" s="19">
        <v>36.004527723599892</v>
      </c>
      <c r="AQ73" s="19">
        <v>960.76511563109511</v>
      </c>
      <c r="AR73" s="19">
        <v>0</v>
      </c>
      <c r="AS73" s="19">
        <v>6.2826692672053497</v>
      </c>
      <c r="AT73" s="19">
        <v>3.6246168849261631</v>
      </c>
      <c r="AU73" s="19">
        <v>0</v>
      </c>
      <c r="AV73" s="19">
        <v>0</v>
      </c>
      <c r="AW73" s="19">
        <v>0</v>
      </c>
      <c r="AX73" s="19">
        <v>0</v>
      </c>
      <c r="AY73" s="19">
        <v>0</v>
      </c>
      <c r="AZ73" s="19">
        <v>0</v>
      </c>
      <c r="BA73" s="19">
        <v>0</v>
      </c>
      <c r="BB73" s="19">
        <v>0</v>
      </c>
      <c r="BC73" s="19">
        <v>0</v>
      </c>
      <c r="BD73" s="19">
        <v>0</v>
      </c>
      <c r="BE73" s="19">
        <v>14.256826414042909</v>
      </c>
      <c r="BF73" s="19">
        <v>0</v>
      </c>
      <c r="BG73" s="19">
        <v>0.2416411256617442</v>
      </c>
      <c r="BH73" s="19">
        <v>0</v>
      </c>
      <c r="BI73" s="19">
        <v>0</v>
      </c>
      <c r="BJ73" s="19">
        <v>0</v>
      </c>
      <c r="BK73" s="19">
        <v>0</v>
      </c>
      <c r="BL73" s="19">
        <v>4.3495402619113959</v>
      </c>
      <c r="BM73" s="19">
        <v>1.208205628308721</v>
      </c>
      <c r="BN73" s="19">
        <v>0</v>
      </c>
      <c r="BO73" s="19">
        <v>0</v>
      </c>
      <c r="BP73" s="19">
        <v>0</v>
      </c>
      <c r="BQ73" s="19">
        <v>0</v>
      </c>
      <c r="BR73" s="19">
        <v>0</v>
      </c>
      <c r="BS73" s="19">
        <v>0</v>
      </c>
      <c r="BT73" s="19">
        <v>10278.688562273614</v>
      </c>
      <c r="BU73" s="19">
        <v>0</v>
      </c>
      <c r="BV73" s="19">
        <v>0</v>
      </c>
      <c r="BW73" s="19">
        <v>0</v>
      </c>
      <c r="BX73" s="19">
        <v>128.31143772638617</v>
      </c>
      <c r="BY73" s="19">
        <v>0</v>
      </c>
      <c r="BZ73" s="19">
        <v>0</v>
      </c>
      <c r="CA73" s="19">
        <v>128.31143772638617</v>
      </c>
      <c r="CB73" s="19">
        <v>10407</v>
      </c>
      <c r="CD73" s="19">
        <f t="shared" si="7"/>
        <v>0</v>
      </c>
      <c r="CE73" s="19">
        <f t="shared" si="8"/>
        <v>0</v>
      </c>
      <c r="CF73" s="19">
        <f t="shared" si="9"/>
        <v>0</v>
      </c>
    </row>
    <row r="74" spans="1:84" x14ac:dyDescent="0.2">
      <c r="A74" s="24" t="s">
        <v>148</v>
      </c>
      <c r="B74" s="24" t="s">
        <v>250</v>
      </c>
      <c r="C74">
        <f t="shared" si="6"/>
        <v>70</v>
      </c>
      <c r="D74" s="19">
        <v>0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19">
        <v>4.0629133731246982</v>
      </c>
      <c r="K74" s="19">
        <v>0</v>
      </c>
      <c r="L74" s="19">
        <v>0</v>
      </c>
      <c r="M74" s="19">
        <v>0</v>
      </c>
      <c r="N74" s="19">
        <v>0</v>
      </c>
      <c r="O74" s="19">
        <v>0</v>
      </c>
      <c r="P74" s="19">
        <v>4.1458299725762218E-2</v>
      </c>
      <c r="Q74" s="19">
        <v>0</v>
      </c>
      <c r="R74" s="19">
        <v>0</v>
      </c>
      <c r="S74" s="19">
        <v>0</v>
      </c>
      <c r="T74" s="19">
        <v>0</v>
      </c>
      <c r="U74" s="19">
        <v>0</v>
      </c>
      <c r="V74" s="19">
        <v>0</v>
      </c>
      <c r="W74" s="19">
        <v>0</v>
      </c>
      <c r="X74" s="19">
        <v>0</v>
      </c>
      <c r="Y74" s="19">
        <v>0</v>
      </c>
      <c r="Z74" s="19">
        <v>0</v>
      </c>
      <c r="AA74" s="19">
        <v>0</v>
      </c>
      <c r="AB74" s="19">
        <v>0</v>
      </c>
      <c r="AC74" s="19">
        <v>0</v>
      </c>
      <c r="AD74" s="19">
        <v>5.8456202613324733</v>
      </c>
      <c r="AE74" s="19">
        <v>13.556864010324245</v>
      </c>
      <c r="AF74" s="19">
        <v>0</v>
      </c>
      <c r="AG74" s="19">
        <v>0</v>
      </c>
      <c r="AH74" s="19">
        <v>33.829972576221969</v>
      </c>
      <c r="AI74" s="19">
        <v>35.446846265526695</v>
      </c>
      <c r="AJ74" s="19">
        <v>0</v>
      </c>
      <c r="AK74" s="19">
        <v>69.318277141474439</v>
      </c>
      <c r="AL74" s="19">
        <v>1.4510404904016778</v>
      </c>
      <c r="AM74" s="19">
        <v>0</v>
      </c>
      <c r="AN74" s="19">
        <v>57.088078722374576</v>
      </c>
      <c r="AO74" s="19">
        <v>0</v>
      </c>
      <c r="AP74" s="19">
        <v>0</v>
      </c>
      <c r="AQ74" s="19">
        <v>9.9085336344571697</v>
      </c>
      <c r="AR74" s="19">
        <v>26.450395225036296</v>
      </c>
      <c r="AS74" s="19">
        <v>0</v>
      </c>
      <c r="AT74" s="19">
        <v>0</v>
      </c>
      <c r="AU74" s="19">
        <v>0</v>
      </c>
      <c r="AV74" s="19">
        <v>0</v>
      </c>
      <c r="AW74" s="19">
        <v>0</v>
      </c>
      <c r="AX74" s="19">
        <v>0</v>
      </c>
      <c r="AY74" s="19">
        <v>0</v>
      </c>
      <c r="AZ74" s="19">
        <v>0</v>
      </c>
      <c r="BA74" s="19">
        <v>0</v>
      </c>
      <c r="BB74" s="19">
        <v>0</v>
      </c>
      <c r="BC74" s="19">
        <v>0</v>
      </c>
      <c r="BD74" s="19">
        <v>0</v>
      </c>
      <c r="BE74" s="19">
        <v>0</v>
      </c>
      <c r="BF74" s="19">
        <v>0</v>
      </c>
      <c r="BG74" s="19">
        <v>0</v>
      </c>
      <c r="BH74" s="19">
        <v>0</v>
      </c>
      <c r="BI74" s="19">
        <v>0</v>
      </c>
      <c r="BJ74" s="19">
        <v>0</v>
      </c>
      <c r="BK74" s="19">
        <v>0</v>
      </c>
      <c r="BL74" s="19">
        <v>0</v>
      </c>
      <c r="BM74" s="19">
        <v>0</v>
      </c>
      <c r="BN74" s="19">
        <v>0</v>
      </c>
      <c r="BO74" s="19">
        <v>0</v>
      </c>
      <c r="BP74" s="19">
        <v>0</v>
      </c>
      <c r="BQ74" s="19">
        <v>0</v>
      </c>
      <c r="BR74" s="19">
        <v>0</v>
      </c>
      <c r="BS74" s="19">
        <v>0</v>
      </c>
      <c r="BT74" s="19">
        <v>257</v>
      </c>
      <c r="BU74" s="19">
        <v>0</v>
      </c>
      <c r="BV74" s="19">
        <v>0</v>
      </c>
      <c r="BW74" s="19">
        <v>0</v>
      </c>
      <c r="BX74" s="19">
        <v>0</v>
      </c>
      <c r="BY74" s="19">
        <v>0</v>
      </c>
      <c r="BZ74" s="19">
        <v>0</v>
      </c>
      <c r="CA74" s="19">
        <v>0</v>
      </c>
      <c r="CB74" s="19">
        <v>257</v>
      </c>
      <c r="CD74" s="19">
        <f t="shared" si="7"/>
        <v>0</v>
      </c>
      <c r="CE74" s="19">
        <f t="shared" si="8"/>
        <v>0</v>
      </c>
      <c r="CF74" s="19">
        <f t="shared" si="9"/>
        <v>0</v>
      </c>
    </row>
    <row r="75" spans="1:84" x14ac:dyDescent="0.2">
      <c r="A75" s="24" t="s">
        <v>149</v>
      </c>
      <c r="B75" s="24" t="s">
        <v>251</v>
      </c>
      <c r="C75">
        <f t="shared" si="6"/>
        <v>71</v>
      </c>
      <c r="D75" s="19">
        <v>50.547723803537757</v>
      </c>
      <c r="E75" s="19">
        <v>75.905831911645862</v>
      </c>
      <c r="F75" s="19">
        <v>6.8239427134775976</v>
      </c>
      <c r="G75" s="19">
        <v>5.2232647930322349</v>
      </c>
      <c r="H75" s="19">
        <v>177.84374158211367</v>
      </c>
      <c r="I75" s="19">
        <v>62.25794648469067</v>
      </c>
      <c r="J75" s="19">
        <v>26.284816377839633</v>
      </c>
      <c r="K75" s="19">
        <v>303.79182005926191</v>
      </c>
      <c r="L75" s="19">
        <v>9.4355751099937137</v>
      </c>
      <c r="M75" s="19">
        <v>284.92066983927452</v>
      </c>
      <c r="N75" s="19">
        <v>481.97254646673252</v>
      </c>
      <c r="O75" s="19">
        <v>1.8534165394630513</v>
      </c>
      <c r="P75" s="19">
        <v>7.5821585705306633</v>
      </c>
      <c r="Q75" s="19">
        <v>8.3403744275837308</v>
      </c>
      <c r="R75" s="19">
        <v>5.9814806500853006</v>
      </c>
      <c r="S75" s="19">
        <v>49.115538295770854</v>
      </c>
      <c r="T75" s="19">
        <v>12.8054233635629</v>
      </c>
      <c r="U75" s="19">
        <v>2.0219089521415103</v>
      </c>
      <c r="V75" s="19">
        <v>35.720391487833346</v>
      </c>
      <c r="W75" s="19">
        <v>6.7396965071383672</v>
      </c>
      <c r="X75" s="19">
        <v>50.884708628894671</v>
      </c>
      <c r="Y75" s="19">
        <v>98.399569004220169</v>
      </c>
      <c r="Z75" s="19">
        <v>120.05084403340217</v>
      </c>
      <c r="AA75" s="19">
        <v>17.186226093202837</v>
      </c>
      <c r="AB75" s="19">
        <v>15.164317141061327</v>
      </c>
      <c r="AC75" s="19">
        <v>21.145797791146627</v>
      </c>
      <c r="AD75" s="19">
        <v>241.28113495555357</v>
      </c>
      <c r="AE75" s="19">
        <v>19.460873664362037</v>
      </c>
      <c r="AF75" s="19">
        <v>817.52518631588396</v>
      </c>
      <c r="AG75" s="19">
        <v>80.455127053964262</v>
      </c>
      <c r="AH75" s="19">
        <v>240.69141151117896</v>
      </c>
      <c r="AI75" s="19">
        <v>507.92037801921526</v>
      </c>
      <c r="AJ75" s="19">
        <v>325.86432612014011</v>
      </c>
      <c r="AK75" s="19">
        <v>203.20184969022179</v>
      </c>
      <c r="AL75" s="19">
        <v>267.90293615875015</v>
      </c>
      <c r="AM75" s="19">
        <v>134.79393014276735</v>
      </c>
      <c r="AN75" s="19">
        <v>349.87449492682049</v>
      </c>
      <c r="AO75" s="19">
        <v>316.51299721648559</v>
      </c>
      <c r="AP75" s="19">
        <v>64.111363024153718</v>
      </c>
      <c r="AQ75" s="19">
        <v>2696.0470952680257</v>
      </c>
      <c r="AR75" s="19">
        <v>30.834111520158032</v>
      </c>
      <c r="AS75" s="19">
        <v>140.77541079285265</v>
      </c>
      <c r="AT75" s="19">
        <v>8.7616054592798776</v>
      </c>
      <c r="AU75" s="19">
        <v>8.4246206339229593E-2</v>
      </c>
      <c r="AV75" s="19">
        <v>0</v>
      </c>
      <c r="AW75" s="19">
        <v>0.50547723803537759</v>
      </c>
      <c r="AX75" s="19">
        <v>20.97730537846817</v>
      </c>
      <c r="AY75" s="19">
        <v>246.42015354224657</v>
      </c>
      <c r="AZ75" s="19">
        <v>0</v>
      </c>
      <c r="BA75" s="19">
        <v>1.1794468887492142</v>
      </c>
      <c r="BB75" s="19">
        <v>1.8534165394630513</v>
      </c>
      <c r="BC75" s="19">
        <v>0.25273861901768879</v>
      </c>
      <c r="BD75" s="19">
        <v>0</v>
      </c>
      <c r="BE75" s="19">
        <v>45.577197629523205</v>
      </c>
      <c r="BF75" s="19">
        <v>0</v>
      </c>
      <c r="BG75" s="19">
        <v>2.2746475711591989</v>
      </c>
      <c r="BH75" s="19">
        <v>0</v>
      </c>
      <c r="BI75" s="19">
        <v>0</v>
      </c>
      <c r="BJ75" s="19">
        <v>27.801248091945766</v>
      </c>
      <c r="BK75" s="19">
        <v>8.6773592529406489</v>
      </c>
      <c r="BL75" s="19">
        <v>119.54536679536679</v>
      </c>
      <c r="BM75" s="19">
        <v>10.19379096704678</v>
      </c>
      <c r="BN75" s="19">
        <v>0</v>
      </c>
      <c r="BO75" s="19">
        <v>15.501301966418245</v>
      </c>
      <c r="BP75" s="19">
        <v>0</v>
      </c>
      <c r="BQ75" s="19">
        <v>0</v>
      </c>
      <c r="BR75" s="19">
        <v>8.5088668402621881</v>
      </c>
      <c r="BS75" s="19">
        <v>0</v>
      </c>
      <c r="BT75" s="19">
        <v>8893.3665259944319</v>
      </c>
      <c r="BU75" s="19">
        <v>0</v>
      </c>
      <c r="BV75" s="19">
        <v>0</v>
      </c>
      <c r="BW75" s="19">
        <v>0</v>
      </c>
      <c r="BX75" s="19">
        <v>1561.334942084942</v>
      </c>
      <c r="BY75" s="19">
        <v>804.29853192062501</v>
      </c>
      <c r="BZ75" s="19">
        <v>0</v>
      </c>
      <c r="CA75" s="19">
        <v>2365.6334740055668</v>
      </c>
      <c r="CB75" s="19">
        <v>11259</v>
      </c>
      <c r="CD75" s="19">
        <f t="shared" si="7"/>
        <v>0</v>
      </c>
      <c r="CE75" s="19">
        <f t="shared" si="8"/>
        <v>0</v>
      </c>
      <c r="CF75" s="19">
        <f t="shared" si="9"/>
        <v>0</v>
      </c>
    </row>
    <row r="76" spans="1:84" x14ac:dyDescent="0.2">
      <c r="A76" s="24" t="s">
        <v>150</v>
      </c>
      <c r="B76" s="24" t="s">
        <v>252</v>
      </c>
      <c r="C76">
        <f t="shared" si="6"/>
        <v>72</v>
      </c>
      <c r="D76" s="19">
        <v>0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19">
        <v>0</v>
      </c>
      <c r="O76" s="19">
        <v>0</v>
      </c>
      <c r="P76" s="19">
        <v>0</v>
      </c>
      <c r="Q76" s="19">
        <v>0</v>
      </c>
      <c r="R76" s="19">
        <v>0</v>
      </c>
      <c r="S76" s="19">
        <v>0</v>
      </c>
      <c r="T76" s="19">
        <v>0</v>
      </c>
      <c r="U76" s="19">
        <v>319.83988544649833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  <c r="AB76" s="19">
        <v>0</v>
      </c>
      <c r="AC76" s="19">
        <v>0</v>
      </c>
      <c r="AD76" s="19">
        <v>0</v>
      </c>
      <c r="AE76" s="19">
        <v>0</v>
      </c>
      <c r="AF76" s="19">
        <v>0</v>
      </c>
      <c r="AG76" s="19">
        <v>12702.008157597847</v>
      </c>
      <c r="AH76" s="19">
        <v>684.75787555324132</v>
      </c>
      <c r="AI76" s="19">
        <v>105.1822442072377</v>
      </c>
      <c r="AJ76" s="19">
        <v>38.638375423066911</v>
      </c>
      <c r="AK76" s="19">
        <v>339.87459862882929</v>
      </c>
      <c r="AL76" s="19">
        <v>13.594983945153173</v>
      </c>
      <c r="AM76" s="19">
        <v>45.078104660244726</v>
      </c>
      <c r="AN76" s="19">
        <v>669.0163151956956</v>
      </c>
      <c r="AO76" s="19">
        <v>274.76178078625361</v>
      </c>
      <c r="AP76" s="19">
        <v>0</v>
      </c>
      <c r="AQ76" s="19">
        <v>0</v>
      </c>
      <c r="AR76" s="19">
        <v>0</v>
      </c>
      <c r="AS76" s="19">
        <v>57.957563134600363</v>
      </c>
      <c r="AT76" s="19">
        <v>0</v>
      </c>
      <c r="AU76" s="19">
        <v>0</v>
      </c>
      <c r="AV76" s="19">
        <v>0</v>
      </c>
      <c r="AW76" s="19">
        <v>284.06361190662153</v>
      </c>
      <c r="AX76" s="19">
        <v>0</v>
      </c>
      <c r="AY76" s="19">
        <v>0</v>
      </c>
      <c r="AZ76" s="19">
        <v>0</v>
      </c>
      <c r="BA76" s="19">
        <v>0</v>
      </c>
      <c r="BB76" s="19">
        <v>0</v>
      </c>
      <c r="BC76" s="19">
        <v>643.9729237177819</v>
      </c>
      <c r="BD76" s="19">
        <v>0</v>
      </c>
      <c r="BE76" s="19">
        <v>0</v>
      </c>
      <c r="BF76" s="19">
        <v>0</v>
      </c>
      <c r="BG76" s="19">
        <v>5.7242037663802829</v>
      </c>
      <c r="BH76" s="19">
        <v>0</v>
      </c>
      <c r="BI76" s="19">
        <v>0</v>
      </c>
      <c r="BJ76" s="19">
        <v>0</v>
      </c>
      <c r="BK76" s="19">
        <v>0</v>
      </c>
      <c r="BL76" s="19">
        <v>54.379935780612691</v>
      </c>
      <c r="BM76" s="19">
        <v>25.043391477913737</v>
      </c>
      <c r="BN76" s="19">
        <v>0</v>
      </c>
      <c r="BO76" s="19">
        <v>5.7242037663802829</v>
      </c>
      <c r="BP76" s="19">
        <v>0.71552547079753537</v>
      </c>
      <c r="BQ76" s="19">
        <v>16.457085828343313</v>
      </c>
      <c r="BR76" s="19">
        <v>203.20923370650004</v>
      </c>
      <c r="BS76" s="19">
        <v>0</v>
      </c>
      <c r="BT76" s="19">
        <v>16490</v>
      </c>
      <c r="BU76" s="19">
        <v>0</v>
      </c>
      <c r="BV76" s="19">
        <v>0</v>
      </c>
      <c r="BW76" s="19">
        <v>0</v>
      </c>
      <c r="BX76" s="19">
        <v>0</v>
      </c>
      <c r="BY76" s="19">
        <v>0</v>
      </c>
      <c r="BZ76" s="19">
        <v>0</v>
      </c>
      <c r="CA76" s="19">
        <v>0</v>
      </c>
      <c r="CB76" s="19">
        <v>16490</v>
      </c>
      <c r="CD76" s="19">
        <f t="shared" si="7"/>
        <v>0</v>
      </c>
      <c r="CE76" s="19">
        <f t="shared" si="8"/>
        <v>0</v>
      </c>
      <c r="CF76" s="19">
        <f t="shared" si="9"/>
        <v>0</v>
      </c>
    </row>
    <row r="77" spans="1:84" x14ac:dyDescent="0.2">
      <c r="A77" s="24" t="s">
        <v>151</v>
      </c>
      <c r="B77" s="24" t="s">
        <v>253</v>
      </c>
      <c r="C77">
        <f t="shared" si="6"/>
        <v>73</v>
      </c>
      <c r="D77" s="19">
        <v>0.2043425814234017</v>
      </c>
      <c r="E77" s="19">
        <v>0</v>
      </c>
      <c r="F77" s="19">
        <v>0</v>
      </c>
      <c r="G77" s="19">
        <v>0</v>
      </c>
      <c r="H77" s="19">
        <v>39.029433051869724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0</v>
      </c>
      <c r="O77" s="19">
        <v>0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  <c r="AB77" s="19">
        <v>0</v>
      </c>
      <c r="AC77" s="19">
        <v>0</v>
      </c>
      <c r="AD77" s="19">
        <v>0</v>
      </c>
      <c r="AE77" s="19">
        <v>0</v>
      </c>
      <c r="AF77" s="19">
        <v>0</v>
      </c>
      <c r="AG77" s="19">
        <v>945.9018094089264</v>
      </c>
      <c r="AH77" s="19">
        <v>0</v>
      </c>
      <c r="AI77" s="19">
        <v>7.356332931242461</v>
      </c>
      <c r="AJ77" s="19">
        <v>0</v>
      </c>
      <c r="AK77" s="19">
        <v>0.61302774427020501</v>
      </c>
      <c r="AL77" s="19">
        <v>15.121351025331725</v>
      </c>
      <c r="AM77" s="19">
        <v>0</v>
      </c>
      <c r="AN77" s="19">
        <v>51.289987937273828</v>
      </c>
      <c r="AO77" s="19">
        <v>11.851869722557298</v>
      </c>
      <c r="AP77" s="19">
        <v>5.1085645355850415</v>
      </c>
      <c r="AQ77" s="19">
        <v>0</v>
      </c>
      <c r="AR77" s="19">
        <v>1.0217129071170084</v>
      </c>
      <c r="AS77" s="19">
        <v>48.020506634499398</v>
      </c>
      <c r="AT77" s="19">
        <v>0</v>
      </c>
      <c r="AU77" s="19">
        <v>0</v>
      </c>
      <c r="AV77" s="19">
        <v>0</v>
      </c>
      <c r="AW77" s="19">
        <v>17.164776839565743</v>
      </c>
      <c r="AX77" s="19">
        <v>0.2043425814234017</v>
      </c>
      <c r="AY77" s="19">
        <v>0</v>
      </c>
      <c r="AZ77" s="19">
        <v>0</v>
      </c>
      <c r="BA77" s="19">
        <v>119.74475271411339</v>
      </c>
      <c r="BB77" s="19">
        <v>3.2694813027744272</v>
      </c>
      <c r="BC77" s="19">
        <v>885.8250904704463</v>
      </c>
      <c r="BD77" s="19">
        <v>151.21351025331725</v>
      </c>
      <c r="BE77" s="19">
        <v>0.2043425814234017</v>
      </c>
      <c r="BF77" s="19">
        <v>149.57876960193002</v>
      </c>
      <c r="BG77" s="19">
        <v>153.66562123039807</v>
      </c>
      <c r="BH77" s="19">
        <v>70.089505428226772</v>
      </c>
      <c r="BI77" s="19">
        <v>21.864656212303981</v>
      </c>
      <c r="BJ77" s="19">
        <v>180.43449939686369</v>
      </c>
      <c r="BK77" s="19">
        <v>13.282267792521109</v>
      </c>
      <c r="BL77" s="19">
        <v>89.70639324487334</v>
      </c>
      <c r="BM77" s="19">
        <v>214.76405307599518</v>
      </c>
      <c r="BN77" s="19">
        <v>67.433051869722561</v>
      </c>
      <c r="BO77" s="19">
        <v>45.159710494571769</v>
      </c>
      <c r="BP77" s="19">
        <v>48.020506634499398</v>
      </c>
      <c r="BQ77" s="19">
        <v>2.0434258142340167</v>
      </c>
      <c r="BR77" s="19">
        <v>185.33872135102533</v>
      </c>
      <c r="BS77" s="19">
        <v>0</v>
      </c>
      <c r="BT77" s="19">
        <v>3544.5264173703258</v>
      </c>
      <c r="BU77" s="19">
        <v>0</v>
      </c>
      <c r="BV77" s="19">
        <v>0</v>
      </c>
      <c r="BW77" s="19">
        <v>0</v>
      </c>
      <c r="BX77" s="19">
        <v>3730.6825090470443</v>
      </c>
      <c r="BY77" s="19">
        <v>2888.7910735826299</v>
      </c>
      <c r="BZ77" s="19">
        <v>0</v>
      </c>
      <c r="CA77" s="19">
        <v>6619.4735826296746</v>
      </c>
      <c r="CB77" s="19">
        <v>10164</v>
      </c>
      <c r="CD77" s="19">
        <f t="shared" si="7"/>
        <v>0</v>
      </c>
      <c r="CE77" s="19">
        <f t="shared" si="8"/>
        <v>0</v>
      </c>
      <c r="CF77" s="19">
        <f t="shared" si="9"/>
        <v>0</v>
      </c>
    </row>
    <row r="78" spans="1:84" x14ac:dyDescent="0.2">
      <c r="A78" s="25" t="s">
        <v>152</v>
      </c>
      <c r="B78" s="24" t="s">
        <v>254</v>
      </c>
      <c r="C78">
        <f t="shared" si="6"/>
        <v>74</v>
      </c>
      <c r="D78" s="19">
        <v>0</v>
      </c>
      <c r="E78" s="19">
        <v>0</v>
      </c>
      <c r="F78" s="19">
        <v>0</v>
      </c>
      <c r="G78" s="19">
        <v>0</v>
      </c>
      <c r="H78" s="19">
        <v>0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0</v>
      </c>
      <c r="O78" s="19">
        <v>0</v>
      </c>
      <c r="P78" s="19">
        <v>0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0</v>
      </c>
      <c r="W78" s="19">
        <v>0</v>
      </c>
      <c r="X78" s="19">
        <v>0</v>
      </c>
      <c r="Y78" s="19">
        <v>0</v>
      </c>
      <c r="Z78" s="19">
        <v>0</v>
      </c>
      <c r="AA78" s="19">
        <v>0</v>
      </c>
      <c r="AB78" s="19">
        <v>0</v>
      </c>
      <c r="AC78" s="19">
        <v>0</v>
      </c>
      <c r="AD78" s="19">
        <v>0</v>
      </c>
      <c r="AE78" s="19">
        <v>0</v>
      </c>
      <c r="AF78" s="19">
        <v>0</v>
      </c>
      <c r="AG78" s="19">
        <v>3485.906262880022</v>
      </c>
      <c r="AH78" s="19">
        <v>2.9448882259425719</v>
      </c>
      <c r="AI78" s="19">
        <v>0</v>
      </c>
      <c r="AJ78" s="19">
        <v>46.907862456085255</v>
      </c>
      <c r="AK78" s="19">
        <v>0</v>
      </c>
      <c r="AL78" s="19">
        <v>13.251997016741576</v>
      </c>
      <c r="AM78" s="19">
        <v>7.1518714058605326</v>
      </c>
      <c r="AN78" s="19">
        <v>0.84139663598359204</v>
      </c>
      <c r="AO78" s="19">
        <v>0</v>
      </c>
      <c r="AP78" s="19">
        <v>0</v>
      </c>
      <c r="AQ78" s="19">
        <v>2.9448882259425719</v>
      </c>
      <c r="AR78" s="19">
        <v>0</v>
      </c>
      <c r="AS78" s="19">
        <v>6.5208239288728391</v>
      </c>
      <c r="AT78" s="19">
        <v>0.42069831799179602</v>
      </c>
      <c r="AU78" s="19">
        <v>0</v>
      </c>
      <c r="AV78" s="19">
        <v>3.3655865439343682</v>
      </c>
      <c r="AW78" s="19">
        <v>10.727807108790799</v>
      </c>
      <c r="AX78" s="19">
        <v>0</v>
      </c>
      <c r="AY78" s="19">
        <v>0</v>
      </c>
      <c r="AZ78" s="19">
        <v>0</v>
      </c>
      <c r="BA78" s="19">
        <v>37.231801142273952</v>
      </c>
      <c r="BB78" s="19">
        <v>93.815724912170509</v>
      </c>
      <c r="BC78" s="19">
        <v>0</v>
      </c>
      <c r="BD78" s="19">
        <v>45.435418343113966</v>
      </c>
      <c r="BE78" s="19">
        <v>0</v>
      </c>
      <c r="BF78" s="19">
        <v>35.549007870306767</v>
      </c>
      <c r="BG78" s="19">
        <v>31.973072167376497</v>
      </c>
      <c r="BH78" s="19">
        <v>0.84139663598359204</v>
      </c>
      <c r="BI78" s="19">
        <v>0</v>
      </c>
      <c r="BJ78" s="19">
        <v>383.46651684952207</v>
      </c>
      <c r="BK78" s="19">
        <v>56.373574610900668</v>
      </c>
      <c r="BL78" s="19">
        <v>4.4173323389138579</v>
      </c>
      <c r="BM78" s="19">
        <v>1.6827932719671841</v>
      </c>
      <c r="BN78" s="19">
        <v>0.84139663598359204</v>
      </c>
      <c r="BO78" s="19">
        <v>0</v>
      </c>
      <c r="BP78" s="19">
        <v>0.63104747698769403</v>
      </c>
      <c r="BQ78" s="19">
        <v>25.872946556495457</v>
      </c>
      <c r="BR78" s="19">
        <v>136.51660418833782</v>
      </c>
      <c r="BS78" s="19">
        <v>0</v>
      </c>
      <c r="BT78" s="19">
        <v>4435.6327157465012</v>
      </c>
      <c r="BU78" s="19">
        <v>0</v>
      </c>
      <c r="BV78" s="19">
        <v>0</v>
      </c>
      <c r="BW78" s="19">
        <v>0</v>
      </c>
      <c r="BX78" s="19">
        <v>10921.117985908029</v>
      </c>
      <c r="BY78" s="19">
        <v>6078.2492983454686</v>
      </c>
      <c r="BZ78" s="19">
        <v>0</v>
      </c>
      <c r="CA78" s="19">
        <v>16999.367284253498</v>
      </c>
      <c r="CB78" s="19">
        <v>21435</v>
      </c>
      <c r="CD78" s="19">
        <f t="shared" si="7"/>
        <v>0</v>
      </c>
      <c r="CE78" s="19">
        <f t="shared" si="8"/>
        <v>0</v>
      </c>
      <c r="CF78" s="19">
        <f t="shared" si="9"/>
        <v>0</v>
      </c>
    </row>
    <row r="79" spans="1:84" x14ac:dyDescent="0.2">
      <c r="A79" s="24" t="s">
        <v>153</v>
      </c>
      <c r="B79" s="24" t="s">
        <v>255</v>
      </c>
      <c r="C79">
        <f t="shared" si="6"/>
        <v>75</v>
      </c>
      <c r="D79" s="19">
        <v>0</v>
      </c>
      <c r="E79" s="19">
        <v>0</v>
      </c>
      <c r="F79" s="19">
        <v>0</v>
      </c>
      <c r="G79" s="19">
        <v>0</v>
      </c>
      <c r="H79" s="19">
        <v>248.39186134137151</v>
      </c>
      <c r="I79" s="19">
        <v>0</v>
      </c>
      <c r="J79" s="19">
        <v>0</v>
      </c>
      <c r="K79" s="19">
        <v>17.356574162052357</v>
      </c>
      <c r="L79" s="19">
        <v>0</v>
      </c>
      <c r="M79" s="19">
        <v>0</v>
      </c>
      <c r="N79" s="19">
        <v>0</v>
      </c>
      <c r="O79" s="19">
        <v>0</v>
      </c>
      <c r="P79" s="19">
        <v>0</v>
      </c>
      <c r="Q79" s="19">
        <v>0</v>
      </c>
      <c r="R79" s="19">
        <v>0</v>
      </c>
      <c r="S79" s="19">
        <v>0</v>
      </c>
      <c r="T79" s="19">
        <v>0</v>
      </c>
      <c r="U79" s="19">
        <v>150.8093443858327</v>
      </c>
      <c r="V79" s="19">
        <v>0</v>
      </c>
      <c r="W79" s="19">
        <v>0</v>
      </c>
      <c r="X79" s="19">
        <v>0</v>
      </c>
      <c r="Y79" s="19">
        <v>0</v>
      </c>
      <c r="Z79" s="19">
        <v>0</v>
      </c>
      <c r="AA79" s="19">
        <v>0</v>
      </c>
      <c r="AB79" s="19">
        <v>0</v>
      </c>
      <c r="AC79" s="19">
        <v>0</v>
      </c>
      <c r="AD79" s="19">
        <v>0</v>
      </c>
      <c r="AE79" s="19">
        <v>0</v>
      </c>
      <c r="AF79" s="19">
        <v>0</v>
      </c>
      <c r="AG79" s="19">
        <v>1091.5356639690704</v>
      </c>
      <c r="AH79" s="19">
        <v>19.285082402280395</v>
      </c>
      <c r="AI79" s="19">
        <v>322.83227941417385</v>
      </c>
      <c r="AJ79" s="19">
        <v>102.59663838013171</v>
      </c>
      <c r="AK79" s="19">
        <v>0.77140329609121594</v>
      </c>
      <c r="AL79" s="19">
        <v>30.084728547557422</v>
      </c>
      <c r="AM79" s="19">
        <v>27.77051865928377</v>
      </c>
      <c r="AN79" s="19">
        <v>203.26476852003537</v>
      </c>
      <c r="AO79" s="19">
        <v>5.0141214245929033</v>
      </c>
      <c r="AP79" s="19">
        <v>1.9285082402280398</v>
      </c>
      <c r="AQ79" s="19">
        <v>396.50129419088495</v>
      </c>
      <c r="AR79" s="19">
        <v>0</v>
      </c>
      <c r="AS79" s="19">
        <v>70.197699944300638</v>
      </c>
      <c r="AT79" s="19">
        <v>0</v>
      </c>
      <c r="AU79" s="19">
        <v>0</v>
      </c>
      <c r="AV79" s="19">
        <v>0</v>
      </c>
      <c r="AW79" s="19">
        <v>23.142098882736477</v>
      </c>
      <c r="AX79" s="19">
        <v>0</v>
      </c>
      <c r="AY79" s="19">
        <v>0</v>
      </c>
      <c r="AZ79" s="19">
        <v>0</v>
      </c>
      <c r="BA79" s="19">
        <v>23.913502178827692</v>
      </c>
      <c r="BB79" s="19">
        <v>0</v>
      </c>
      <c r="BC79" s="19">
        <v>20.056485698371613</v>
      </c>
      <c r="BD79" s="19">
        <v>0</v>
      </c>
      <c r="BE79" s="19">
        <v>0</v>
      </c>
      <c r="BF79" s="19">
        <v>0</v>
      </c>
      <c r="BG79" s="19">
        <v>818.07319550473437</v>
      </c>
      <c r="BH79" s="19">
        <v>4.6284197765472959</v>
      </c>
      <c r="BI79" s="19">
        <v>0</v>
      </c>
      <c r="BJ79" s="19">
        <v>0</v>
      </c>
      <c r="BK79" s="19">
        <v>0</v>
      </c>
      <c r="BL79" s="19">
        <v>50.141214245929028</v>
      </c>
      <c r="BM79" s="19">
        <v>71.740506536483068</v>
      </c>
      <c r="BN79" s="19">
        <v>0</v>
      </c>
      <c r="BO79" s="19">
        <v>212.52160807312995</v>
      </c>
      <c r="BP79" s="19">
        <v>124.19593067068575</v>
      </c>
      <c r="BQ79" s="19">
        <v>0</v>
      </c>
      <c r="BR79" s="19">
        <v>18.513679106189183</v>
      </c>
      <c r="BS79" s="19">
        <v>0</v>
      </c>
      <c r="BT79" s="19">
        <v>4055.2671275515218</v>
      </c>
      <c r="BU79" s="19">
        <v>0</v>
      </c>
      <c r="BV79" s="19">
        <v>0</v>
      </c>
      <c r="BW79" s="19">
        <v>0</v>
      </c>
      <c r="BX79" s="19">
        <v>2007.1913764293436</v>
      </c>
      <c r="BY79" s="19">
        <v>5709.5414960191347</v>
      </c>
      <c r="BZ79" s="19">
        <v>0</v>
      </c>
      <c r="CA79" s="19">
        <v>7716.7328724484787</v>
      </c>
      <c r="CB79" s="19">
        <v>11772</v>
      </c>
      <c r="CD79" s="19">
        <f t="shared" si="7"/>
        <v>0</v>
      </c>
      <c r="CE79" s="19">
        <f t="shared" si="8"/>
        <v>0</v>
      </c>
      <c r="CF79" s="19">
        <f t="shared" si="9"/>
        <v>0</v>
      </c>
    </row>
    <row r="80" spans="1:84" x14ac:dyDescent="0.2">
      <c r="A80" s="24" t="s">
        <v>154</v>
      </c>
      <c r="B80" s="24" t="s">
        <v>44</v>
      </c>
      <c r="C80">
        <f t="shared" si="6"/>
        <v>76</v>
      </c>
      <c r="D80" s="19">
        <v>15.483631763756515</v>
      </c>
      <c r="E80" s="19">
        <v>36.054742535604461</v>
      </c>
      <c r="F80" s="19">
        <v>2.6543368737868316</v>
      </c>
      <c r="G80" s="19">
        <v>8.1842053608427303</v>
      </c>
      <c r="H80" s="19">
        <v>74.763821944995755</v>
      </c>
      <c r="I80" s="19">
        <v>6.8570369239493143</v>
      </c>
      <c r="J80" s="19">
        <v>5.3086737475736632</v>
      </c>
      <c r="K80" s="19">
        <v>17.474384419096641</v>
      </c>
      <c r="L80" s="19">
        <v>7.9630106213604934</v>
      </c>
      <c r="M80" s="19">
        <v>26.764563477350549</v>
      </c>
      <c r="N80" s="19">
        <v>6.6358421844670783</v>
      </c>
      <c r="O80" s="19">
        <v>0.6635842184467079</v>
      </c>
      <c r="P80" s="19">
        <v>13.050489629451919</v>
      </c>
      <c r="Q80" s="19">
        <v>1.7695579158578874</v>
      </c>
      <c r="R80" s="19">
        <v>2.8755316132690671</v>
      </c>
      <c r="S80" s="19">
        <v>7.5206211423960223</v>
      </c>
      <c r="T80" s="19">
        <v>20.349916032365705</v>
      </c>
      <c r="U80" s="19">
        <v>1.5483631763756518</v>
      </c>
      <c r="V80" s="19">
        <v>1.7695579158578874</v>
      </c>
      <c r="W80" s="19">
        <v>2.8755316132690671</v>
      </c>
      <c r="X80" s="19">
        <v>36.054742535604461</v>
      </c>
      <c r="Y80" s="19">
        <v>6.4146474449848423</v>
      </c>
      <c r="Z80" s="19">
        <v>2.6543368737868316</v>
      </c>
      <c r="AA80" s="19">
        <v>3.0967263527513036</v>
      </c>
      <c r="AB80" s="19">
        <v>24.552616082528189</v>
      </c>
      <c r="AC80" s="19">
        <v>44.01775315696495</v>
      </c>
      <c r="AD80" s="19">
        <v>6.6358421844670783</v>
      </c>
      <c r="AE80" s="19">
        <v>26.100979258903838</v>
      </c>
      <c r="AF80" s="19">
        <v>10.838542234629561</v>
      </c>
      <c r="AG80" s="19">
        <v>563.60419620073719</v>
      </c>
      <c r="AH80" s="19">
        <v>2676.6775424745369</v>
      </c>
      <c r="AI80" s="19">
        <v>838.54925737715644</v>
      </c>
      <c r="AJ80" s="19">
        <v>332.67688818128283</v>
      </c>
      <c r="AK80" s="19">
        <v>278.92656648709954</v>
      </c>
      <c r="AL80" s="19">
        <v>138.46790691587969</v>
      </c>
      <c r="AM80" s="19">
        <v>85.381169440143069</v>
      </c>
      <c r="AN80" s="19">
        <v>837.44328367974526</v>
      </c>
      <c r="AO80" s="19">
        <v>2232.5185055942075</v>
      </c>
      <c r="AP80" s="19">
        <v>66.358421844670787</v>
      </c>
      <c r="AQ80" s="19">
        <v>3262.8436021024622</v>
      </c>
      <c r="AR80" s="19">
        <v>153.50914920067174</v>
      </c>
      <c r="AS80" s="19">
        <v>315.86608798063293</v>
      </c>
      <c r="AT80" s="19">
        <v>392.17827310200431</v>
      </c>
      <c r="AU80" s="19">
        <v>5.3086737475736632</v>
      </c>
      <c r="AV80" s="19">
        <v>0.22119473948223592</v>
      </c>
      <c r="AW80" s="19">
        <v>26.985758216832785</v>
      </c>
      <c r="AX80" s="19">
        <v>11.059736974111797</v>
      </c>
      <c r="AY80" s="19">
        <v>6.6358421844670783</v>
      </c>
      <c r="AZ80" s="19">
        <v>1.7695579158578874</v>
      </c>
      <c r="BA80" s="19">
        <v>19.022747595472289</v>
      </c>
      <c r="BB80" s="19">
        <v>234.46642385117011</v>
      </c>
      <c r="BC80" s="19">
        <v>4.6450895291269552</v>
      </c>
      <c r="BD80" s="19">
        <v>17.916773898061113</v>
      </c>
      <c r="BE80" s="19">
        <v>157.71184925083423</v>
      </c>
      <c r="BF80" s="19">
        <v>223.40668687705829</v>
      </c>
      <c r="BG80" s="19">
        <v>16.368410721685461</v>
      </c>
      <c r="BH80" s="19">
        <v>14.598852805827573</v>
      </c>
      <c r="BI80" s="19">
        <v>10.838542234629561</v>
      </c>
      <c r="BJ80" s="19">
        <v>191.33344965213408</v>
      </c>
      <c r="BK80" s="19">
        <v>0.44238947896447184</v>
      </c>
      <c r="BL80" s="19">
        <v>34.285184619746566</v>
      </c>
      <c r="BM80" s="19">
        <v>21.677084469259121</v>
      </c>
      <c r="BN80" s="19">
        <v>0</v>
      </c>
      <c r="BO80" s="19">
        <v>2.8755316132690671</v>
      </c>
      <c r="BP80" s="19">
        <v>0.88477895792894368</v>
      </c>
      <c r="BQ80" s="19">
        <v>20.792305511330177</v>
      </c>
      <c r="BR80" s="19">
        <v>160.14499138513881</v>
      </c>
      <c r="BS80" s="19">
        <v>0</v>
      </c>
      <c r="BT80" s="19">
        <v>13779.326296045887</v>
      </c>
      <c r="BU80" s="19">
        <v>0</v>
      </c>
      <c r="BV80" s="19">
        <v>0</v>
      </c>
      <c r="BW80" s="19">
        <v>0</v>
      </c>
      <c r="BX80" s="19">
        <v>924.59401103574623</v>
      </c>
      <c r="BY80" s="19">
        <v>5580.0796929183662</v>
      </c>
      <c r="BZ80" s="19">
        <v>0</v>
      </c>
      <c r="CA80" s="19">
        <v>6504.6737039541122</v>
      </c>
      <c r="CB80" s="19">
        <v>20284</v>
      </c>
      <c r="CD80" s="19">
        <f t="shared" si="7"/>
        <v>0</v>
      </c>
      <c r="CE80" s="19">
        <f t="shared" si="8"/>
        <v>0</v>
      </c>
      <c r="CF80" s="19">
        <f t="shared" si="9"/>
        <v>0</v>
      </c>
    </row>
    <row r="81" spans="1:84" x14ac:dyDescent="0.2">
      <c r="A81" s="24" t="s">
        <v>155</v>
      </c>
      <c r="B81" s="25" t="s">
        <v>43</v>
      </c>
      <c r="C81">
        <f t="shared" si="6"/>
        <v>77</v>
      </c>
      <c r="D81" s="19">
        <v>0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0</v>
      </c>
      <c r="O81" s="19">
        <v>0</v>
      </c>
      <c r="P81" s="19">
        <v>0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0</v>
      </c>
      <c r="W81" s="19">
        <v>0</v>
      </c>
      <c r="X81" s="19">
        <v>0</v>
      </c>
      <c r="Y81" s="19">
        <v>0</v>
      </c>
      <c r="Z81" s="19">
        <v>0.57598010463834082</v>
      </c>
      <c r="AA81" s="19">
        <v>0</v>
      </c>
      <c r="AB81" s="19">
        <v>0</v>
      </c>
      <c r="AC81" s="19">
        <v>0</v>
      </c>
      <c r="AD81" s="19">
        <v>0</v>
      </c>
      <c r="AE81" s="19">
        <v>0</v>
      </c>
      <c r="AF81" s="19">
        <v>5.759801046383408E-2</v>
      </c>
      <c r="AG81" s="19">
        <v>0</v>
      </c>
      <c r="AH81" s="19">
        <v>77.238932032001486</v>
      </c>
      <c r="AI81" s="19">
        <v>0.92156816742134529</v>
      </c>
      <c r="AJ81" s="19">
        <v>1.2671562302043498</v>
      </c>
      <c r="AK81" s="19">
        <v>0</v>
      </c>
      <c r="AL81" s="19">
        <v>0.11519602092766816</v>
      </c>
      <c r="AM81" s="19">
        <v>0</v>
      </c>
      <c r="AN81" s="19">
        <v>0</v>
      </c>
      <c r="AO81" s="19">
        <v>0</v>
      </c>
      <c r="AP81" s="19">
        <v>0</v>
      </c>
      <c r="AQ81" s="19">
        <v>0</v>
      </c>
      <c r="AR81" s="19">
        <v>0</v>
      </c>
      <c r="AS81" s="19">
        <v>0</v>
      </c>
      <c r="AT81" s="19">
        <v>0</v>
      </c>
      <c r="AU81" s="19">
        <v>0</v>
      </c>
      <c r="AV81" s="19">
        <v>0</v>
      </c>
      <c r="AW81" s="19">
        <v>0</v>
      </c>
      <c r="AX81" s="19">
        <v>0.17279403139150226</v>
      </c>
      <c r="AY81" s="19">
        <v>0</v>
      </c>
      <c r="AZ81" s="19">
        <v>0</v>
      </c>
      <c r="BA81" s="19">
        <v>0</v>
      </c>
      <c r="BB81" s="19">
        <v>0</v>
      </c>
      <c r="BC81" s="19">
        <v>0</v>
      </c>
      <c r="BD81" s="19">
        <v>0</v>
      </c>
      <c r="BE81" s="19">
        <v>0</v>
      </c>
      <c r="BF81" s="19">
        <v>0</v>
      </c>
      <c r="BG81" s="19">
        <v>0</v>
      </c>
      <c r="BH81" s="19">
        <v>0.11519602092766816</v>
      </c>
      <c r="BI81" s="19">
        <v>0</v>
      </c>
      <c r="BJ81" s="19">
        <v>0</v>
      </c>
      <c r="BK81" s="19">
        <v>0</v>
      </c>
      <c r="BL81" s="19">
        <v>0</v>
      </c>
      <c r="BM81" s="19">
        <v>0</v>
      </c>
      <c r="BN81" s="19">
        <v>0</v>
      </c>
      <c r="BO81" s="19">
        <v>0</v>
      </c>
      <c r="BP81" s="19">
        <v>0</v>
      </c>
      <c r="BQ81" s="19">
        <v>0</v>
      </c>
      <c r="BR81" s="19">
        <v>45.099242193182086</v>
      </c>
      <c r="BS81" s="19">
        <v>0</v>
      </c>
      <c r="BT81" s="19">
        <v>125.5636628111583</v>
      </c>
      <c r="BU81" s="19">
        <v>0</v>
      </c>
      <c r="BV81" s="19">
        <v>0</v>
      </c>
      <c r="BW81" s="19">
        <v>0</v>
      </c>
      <c r="BX81" s="19">
        <v>2229.0430049503789</v>
      </c>
      <c r="BY81" s="19">
        <v>100.3933322384628</v>
      </c>
      <c r="BZ81" s="19">
        <v>0</v>
      </c>
      <c r="CA81" s="19">
        <v>2329.4363371888417</v>
      </c>
      <c r="CB81" s="19">
        <v>2455</v>
      </c>
      <c r="CD81" s="19">
        <f t="shared" si="7"/>
        <v>0</v>
      </c>
      <c r="CE81" s="19">
        <f t="shared" si="8"/>
        <v>0</v>
      </c>
      <c r="CF81" s="19">
        <f t="shared" si="9"/>
        <v>0</v>
      </c>
    </row>
    <row r="82" spans="1:84" x14ac:dyDescent="0.2">
      <c r="A82" s="24" t="s">
        <v>156</v>
      </c>
      <c r="B82" s="25" t="s">
        <v>256</v>
      </c>
      <c r="C82">
        <f t="shared" si="6"/>
        <v>78</v>
      </c>
      <c r="D82" s="19">
        <v>0</v>
      </c>
      <c r="E82" s="19">
        <v>0</v>
      </c>
      <c r="F82" s="19">
        <v>0</v>
      </c>
      <c r="G82" s="19">
        <v>0</v>
      </c>
      <c r="H82" s="19">
        <v>0</v>
      </c>
      <c r="I82" s="19">
        <v>0</v>
      </c>
      <c r="J82" s="19">
        <v>0</v>
      </c>
      <c r="K82" s="19">
        <v>0</v>
      </c>
      <c r="L82" s="19">
        <v>0</v>
      </c>
      <c r="M82" s="19">
        <v>0</v>
      </c>
      <c r="N82" s="19">
        <v>0</v>
      </c>
      <c r="O82" s="19">
        <v>0</v>
      </c>
      <c r="P82" s="19">
        <v>0</v>
      </c>
      <c r="Q82" s="19">
        <v>0</v>
      </c>
      <c r="R82" s="19">
        <v>0</v>
      </c>
      <c r="S82" s="19">
        <v>0</v>
      </c>
      <c r="T82" s="19">
        <v>0</v>
      </c>
      <c r="U82" s="19">
        <v>0</v>
      </c>
      <c r="V82" s="19">
        <v>0</v>
      </c>
      <c r="W82" s="19">
        <v>0</v>
      </c>
      <c r="X82" s="19">
        <v>0</v>
      </c>
      <c r="Y82" s="19">
        <v>0</v>
      </c>
      <c r="Z82" s="19">
        <v>0</v>
      </c>
      <c r="AA82" s="19">
        <v>0</v>
      </c>
      <c r="AB82" s="19">
        <v>0</v>
      </c>
      <c r="AC82" s="19">
        <v>0</v>
      </c>
      <c r="AD82" s="19">
        <v>0</v>
      </c>
      <c r="AE82" s="19">
        <v>0</v>
      </c>
      <c r="AF82" s="19">
        <v>0</v>
      </c>
      <c r="AG82" s="19">
        <v>0</v>
      </c>
      <c r="AH82" s="19">
        <v>0</v>
      </c>
      <c r="AI82" s="19">
        <v>158.02983799519049</v>
      </c>
      <c r="AJ82" s="19">
        <v>0</v>
      </c>
      <c r="AK82" s="19">
        <v>0</v>
      </c>
      <c r="AL82" s="19">
        <v>0</v>
      </c>
      <c r="AM82" s="19">
        <v>0</v>
      </c>
      <c r="AN82" s="19">
        <v>68.037273762814834</v>
      </c>
      <c r="AO82" s="19">
        <v>0</v>
      </c>
      <c r="AP82" s="19">
        <v>0</v>
      </c>
      <c r="AQ82" s="19">
        <v>0</v>
      </c>
      <c r="AR82" s="19">
        <v>0</v>
      </c>
      <c r="AS82" s="19">
        <v>0</v>
      </c>
      <c r="AT82" s="19">
        <v>0</v>
      </c>
      <c r="AU82" s="19">
        <v>0</v>
      </c>
      <c r="AV82" s="19">
        <v>0</v>
      </c>
      <c r="AW82" s="19">
        <v>0</v>
      </c>
      <c r="AX82" s="19">
        <v>0</v>
      </c>
      <c r="AY82" s="19">
        <v>0</v>
      </c>
      <c r="AZ82" s="19">
        <v>0</v>
      </c>
      <c r="BA82" s="19">
        <v>0</v>
      </c>
      <c r="BB82" s="19">
        <v>0</v>
      </c>
      <c r="BC82" s="19">
        <v>0</v>
      </c>
      <c r="BD82" s="19">
        <v>0</v>
      </c>
      <c r="BE82" s="19">
        <v>0</v>
      </c>
      <c r="BF82" s="19">
        <v>0</v>
      </c>
      <c r="BG82" s="19">
        <v>0</v>
      </c>
      <c r="BH82" s="19">
        <v>0</v>
      </c>
      <c r="BI82" s="19">
        <v>0</v>
      </c>
      <c r="BJ82" s="19">
        <v>0</v>
      </c>
      <c r="BK82" s="19">
        <v>0</v>
      </c>
      <c r="BL82" s="19">
        <v>0</v>
      </c>
      <c r="BM82" s="19">
        <v>0</v>
      </c>
      <c r="BN82" s="19">
        <v>0</v>
      </c>
      <c r="BO82" s="19">
        <v>0</v>
      </c>
      <c r="BP82" s="19">
        <v>0</v>
      </c>
      <c r="BQ82" s="19">
        <v>0</v>
      </c>
      <c r="BR82" s="19">
        <v>0</v>
      </c>
      <c r="BS82" s="19">
        <v>0</v>
      </c>
      <c r="BT82" s="19">
        <v>226.06711175800532</v>
      </c>
      <c r="BU82" s="19">
        <v>0</v>
      </c>
      <c r="BV82" s="19">
        <v>0</v>
      </c>
      <c r="BW82" s="19">
        <v>0</v>
      </c>
      <c r="BX82" s="19">
        <v>15.199816478926719</v>
      </c>
      <c r="BY82" s="19">
        <v>1283.733071763068</v>
      </c>
      <c r="BZ82" s="19">
        <v>0</v>
      </c>
      <c r="CA82" s="19">
        <v>1298.9328882419945</v>
      </c>
      <c r="CB82" s="19">
        <v>1525</v>
      </c>
      <c r="CD82" s="19">
        <f t="shared" si="7"/>
        <v>0</v>
      </c>
      <c r="CE82" s="19">
        <f t="shared" si="8"/>
        <v>0</v>
      </c>
      <c r="CF82" s="19">
        <f t="shared" si="9"/>
        <v>0</v>
      </c>
    </row>
    <row r="83" spans="1:84" x14ac:dyDescent="0.2">
      <c r="A83" s="24" t="s">
        <v>157</v>
      </c>
      <c r="B83" s="25" t="s">
        <v>257</v>
      </c>
      <c r="C83">
        <f t="shared" si="6"/>
        <v>79</v>
      </c>
      <c r="D83" s="19">
        <v>0</v>
      </c>
      <c r="E83" s="19">
        <v>0</v>
      </c>
      <c r="F83" s="19">
        <v>0</v>
      </c>
      <c r="G83" s="19">
        <v>31.758058925476604</v>
      </c>
      <c r="H83" s="19">
        <v>431.85753899480068</v>
      </c>
      <c r="I83" s="19">
        <v>263.17538994800697</v>
      </c>
      <c r="J83" s="19">
        <v>122.08630849220104</v>
      </c>
      <c r="K83" s="19">
        <v>0</v>
      </c>
      <c r="L83" s="19">
        <v>0</v>
      </c>
      <c r="M83" s="19">
        <v>0</v>
      </c>
      <c r="N83" s="19">
        <v>0</v>
      </c>
      <c r="O83" s="19">
        <v>0</v>
      </c>
      <c r="P83" s="19">
        <v>0</v>
      </c>
      <c r="Q83" s="19">
        <v>0</v>
      </c>
      <c r="R83" s="19">
        <v>0</v>
      </c>
      <c r="S83" s="19">
        <v>0</v>
      </c>
      <c r="T83" s="19">
        <v>0</v>
      </c>
      <c r="U83" s="19">
        <v>0</v>
      </c>
      <c r="V83" s="19">
        <v>0</v>
      </c>
      <c r="W83" s="19">
        <v>0</v>
      </c>
      <c r="X83" s="19">
        <v>0</v>
      </c>
      <c r="Y83" s="19">
        <v>0</v>
      </c>
      <c r="Z83" s="19">
        <v>0</v>
      </c>
      <c r="AA83" s="19">
        <v>0</v>
      </c>
      <c r="AB83" s="19">
        <v>0</v>
      </c>
      <c r="AC83" s="19">
        <v>0</v>
      </c>
      <c r="AD83" s="19">
        <v>0</v>
      </c>
      <c r="AE83" s="19">
        <v>1.8221837088388215</v>
      </c>
      <c r="AF83" s="19">
        <v>0</v>
      </c>
      <c r="AG83" s="19">
        <v>0</v>
      </c>
      <c r="AH83" s="19">
        <v>0</v>
      </c>
      <c r="AI83" s="19">
        <v>495.11334488734838</v>
      </c>
      <c r="AJ83" s="19">
        <v>0</v>
      </c>
      <c r="AK83" s="19">
        <v>0</v>
      </c>
      <c r="AL83" s="19">
        <v>0</v>
      </c>
      <c r="AM83" s="19">
        <v>0</v>
      </c>
      <c r="AN83" s="19">
        <v>308.99029462738304</v>
      </c>
      <c r="AO83" s="19">
        <v>0</v>
      </c>
      <c r="AP83" s="19">
        <v>0</v>
      </c>
      <c r="AQ83" s="19">
        <v>0</v>
      </c>
      <c r="AR83" s="19">
        <v>0</v>
      </c>
      <c r="AS83" s="19">
        <v>0</v>
      </c>
      <c r="AT83" s="19">
        <v>0</v>
      </c>
      <c r="AU83" s="19">
        <v>0</v>
      </c>
      <c r="AV83" s="19">
        <v>0</v>
      </c>
      <c r="AW83" s="19">
        <v>0</v>
      </c>
      <c r="AX83" s="19">
        <v>0</v>
      </c>
      <c r="AY83" s="19">
        <v>0</v>
      </c>
      <c r="AZ83" s="19">
        <v>0</v>
      </c>
      <c r="BA83" s="19">
        <v>0</v>
      </c>
      <c r="BB83" s="19">
        <v>0</v>
      </c>
      <c r="BC83" s="19">
        <v>0</v>
      </c>
      <c r="BD83" s="19">
        <v>0</v>
      </c>
      <c r="BE83" s="19">
        <v>0</v>
      </c>
      <c r="BF83" s="19">
        <v>0</v>
      </c>
      <c r="BG83" s="19">
        <v>1.3015597920277298</v>
      </c>
      <c r="BH83" s="19">
        <v>0</v>
      </c>
      <c r="BI83" s="19">
        <v>0</v>
      </c>
      <c r="BJ83" s="19">
        <v>0</v>
      </c>
      <c r="BK83" s="19">
        <v>0</v>
      </c>
      <c r="BL83" s="19">
        <v>0</v>
      </c>
      <c r="BM83" s="19">
        <v>0</v>
      </c>
      <c r="BN83" s="19">
        <v>0</v>
      </c>
      <c r="BO83" s="19">
        <v>0</v>
      </c>
      <c r="BP83" s="19">
        <v>0</v>
      </c>
      <c r="BQ83" s="19">
        <v>0</v>
      </c>
      <c r="BR83" s="19">
        <v>0</v>
      </c>
      <c r="BS83" s="19">
        <v>0</v>
      </c>
      <c r="BT83" s="19">
        <v>1656.1046793760831</v>
      </c>
      <c r="BU83" s="19">
        <v>0</v>
      </c>
      <c r="BV83" s="19">
        <v>0</v>
      </c>
      <c r="BW83" s="19">
        <v>0</v>
      </c>
      <c r="BX83" s="19">
        <v>0</v>
      </c>
      <c r="BY83" s="19">
        <v>2098.8953206239171</v>
      </c>
      <c r="BZ83" s="19">
        <v>0</v>
      </c>
      <c r="CA83" s="19">
        <v>2098.8953206239171</v>
      </c>
      <c r="CB83" s="19">
        <v>3755</v>
      </c>
      <c r="CD83" s="19">
        <f t="shared" si="7"/>
        <v>0</v>
      </c>
      <c r="CE83" s="19">
        <f t="shared" si="8"/>
        <v>0</v>
      </c>
      <c r="CF83" s="19">
        <f t="shared" si="9"/>
        <v>0</v>
      </c>
    </row>
    <row r="84" spans="1:84" x14ac:dyDescent="0.2">
      <c r="A84" s="24" t="s">
        <v>158</v>
      </c>
      <c r="B84" s="24" t="s">
        <v>258</v>
      </c>
      <c r="C84">
        <f t="shared" si="6"/>
        <v>80</v>
      </c>
      <c r="D84" s="19">
        <v>6.0494754914085345</v>
      </c>
      <c r="E84" s="19">
        <v>16.238065792728172</v>
      </c>
      <c r="F84" s="19">
        <v>3.5023279160786256</v>
      </c>
      <c r="G84" s="19">
        <v>20.377180602639275</v>
      </c>
      <c r="H84" s="19">
        <v>1321.3328047023906</v>
      </c>
      <c r="I84" s="19">
        <v>1015.6750956628014</v>
      </c>
      <c r="J84" s="19">
        <v>299.60823354818058</v>
      </c>
      <c r="K84" s="19">
        <v>0</v>
      </c>
      <c r="L84" s="19">
        <v>0</v>
      </c>
      <c r="M84" s="19">
        <v>0</v>
      </c>
      <c r="N84" s="19">
        <v>0</v>
      </c>
      <c r="O84" s="19">
        <v>0</v>
      </c>
      <c r="P84" s="19">
        <v>0</v>
      </c>
      <c r="Q84" s="19">
        <v>0</v>
      </c>
      <c r="R84" s="19">
        <v>0</v>
      </c>
      <c r="S84" s="19">
        <v>37.570426736116161</v>
      </c>
      <c r="T84" s="19">
        <v>0</v>
      </c>
      <c r="U84" s="19">
        <v>0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0</v>
      </c>
      <c r="AB84" s="19">
        <v>34.704885713870013</v>
      </c>
      <c r="AC84" s="19">
        <v>0.63678689383247733</v>
      </c>
      <c r="AD84" s="19">
        <v>0</v>
      </c>
      <c r="AE84" s="19">
        <v>7.959836172905967</v>
      </c>
      <c r="AF84" s="19">
        <v>21.650754390304229</v>
      </c>
      <c r="AG84" s="19">
        <v>22.287541284136704</v>
      </c>
      <c r="AH84" s="19">
        <v>230.51685556735677</v>
      </c>
      <c r="AI84" s="19">
        <v>7148.8880636103058</v>
      </c>
      <c r="AJ84" s="19">
        <v>613.54417220759194</v>
      </c>
      <c r="AK84" s="19">
        <v>9.5518034074871601</v>
      </c>
      <c r="AL84" s="19">
        <v>373.1571197858317</v>
      </c>
      <c r="AM84" s="19">
        <v>0</v>
      </c>
      <c r="AN84" s="19">
        <v>4225.7178274723201</v>
      </c>
      <c r="AO84" s="19">
        <v>9.5518034074871601</v>
      </c>
      <c r="AP84" s="19">
        <v>42.027934992943507</v>
      </c>
      <c r="AQ84" s="19">
        <v>2059.0504212073156</v>
      </c>
      <c r="AR84" s="19">
        <v>155.37600209512448</v>
      </c>
      <c r="AS84" s="19">
        <v>245.16295412550377</v>
      </c>
      <c r="AT84" s="19">
        <v>14.32770511123074</v>
      </c>
      <c r="AU84" s="19">
        <v>68.772984533907547</v>
      </c>
      <c r="AV84" s="19">
        <v>0</v>
      </c>
      <c r="AW84" s="19">
        <v>111.11931297376729</v>
      </c>
      <c r="AX84" s="19">
        <v>3.1839344691623865</v>
      </c>
      <c r="AY84" s="19">
        <v>0</v>
      </c>
      <c r="AZ84" s="19">
        <v>0</v>
      </c>
      <c r="BA84" s="19">
        <v>0</v>
      </c>
      <c r="BB84" s="19">
        <v>29.292197116293956</v>
      </c>
      <c r="BC84" s="19">
        <v>0</v>
      </c>
      <c r="BD84" s="19">
        <v>1.9103606814974319</v>
      </c>
      <c r="BE84" s="19">
        <v>0</v>
      </c>
      <c r="BF84" s="19">
        <v>0</v>
      </c>
      <c r="BG84" s="19">
        <v>1.5919672345811933</v>
      </c>
      <c r="BH84" s="19">
        <v>0.95518034074871594</v>
      </c>
      <c r="BI84" s="19">
        <v>0</v>
      </c>
      <c r="BJ84" s="19">
        <v>709.06220628246353</v>
      </c>
      <c r="BK84" s="19">
        <v>0</v>
      </c>
      <c r="BL84" s="19">
        <v>40.43596775836231</v>
      </c>
      <c r="BM84" s="19">
        <v>5.4126885975760572</v>
      </c>
      <c r="BN84" s="19">
        <v>0</v>
      </c>
      <c r="BO84" s="19">
        <v>70.046558321572505</v>
      </c>
      <c r="BP84" s="19">
        <v>0</v>
      </c>
      <c r="BQ84" s="19">
        <v>0.95518034074871594</v>
      </c>
      <c r="BR84" s="19">
        <v>0</v>
      </c>
      <c r="BS84" s="19">
        <v>0</v>
      </c>
      <c r="BT84" s="19">
        <v>18977.204616548574</v>
      </c>
      <c r="BU84" s="19">
        <v>0</v>
      </c>
      <c r="BV84" s="19">
        <v>0</v>
      </c>
      <c r="BW84" s="19">
        <v>0</v>
      </c>
      <c r="BX84" s="19">
        <v>2210.6057019394452</v>
      </c>
      <c r="BY84" s="19">
        <v>22579.189681511984</v>
      </c>
      <c r="BZ84" s="19">
        <v>0</v>
      </c>
      <c r="CA84" s="19">
        <v>24789.795383451426</v>
      </c>
      <c r="CB84" s="19">
        <v>43767</v>
      </c>
      <c r="CD84" s="19">
        <f t="shared" si="7"/>
        <v>0</v>
      </c>
      <c r="CE84" s="19">
        <f t="shared" si="8"/>
        <v>0</v>
      </c>
      <c r="CF84" s="19">
        <f t="shared" si="9"/>
        <v>0</v>
      </c>
    </row>
    <row r="85" spans="1:84" x14ac:dyDescent="0.2">
      <c r="A85" s="24" t="s">
        <v>159</v>
      </c>
      <c r="B85" s="24" t="s">
        <v>45</v>
      </c>
      <c r="C85">
        <f t="shared" si="6"/>
        <v>81</v>
      </c>
      <c r="D85" s="19">
        <v>0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0</v>
      </c>
      <c r="O85" s="19">
        <v>0</v>
      </c>
      <c r="P85" s="19">
        <v>0</v>
      </c>
      <c r="Q85" s="19">
        <v>0</v>
      </c>
      <c r="R85" s="19">
        <v>0</v>
      </c>
      <c r="S85" s="19">
        <v>0</v>
      </c>
      <c r="T85" s="19">
        <v>0</v>
      </c>
      <c r="U85" s="19">
        <v>0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  <c r="AB85" s="19">
        <v>0</v>
      </c>
      <c r="AC85" s="19">
        <v>0</v>
      </c>
      <c r="AD85" s="19">
        <v>0</v>
      </c>
      <c r="AE85" s="19">
        <v>0</v>
      </c>
      <c r="AF85" s="19">
        <v>0</v>
      </c>
      <c r="AG85" s="19">
        <v>0</v>
      </c>
      <c r="AH85" s="19">
        <v>0</v>
      </c>
      <c r="AI85" s="19">
        <v>0</v>
      </c>
      <c r="AJ85" s="19">
        <v>217.06868247241627</v>
      </c>
      <c r="AK85" s="19">
        <v>0</v>
      </c>
      <c r="AL85" s="19">
        <v>0</v>
      </c>
      <c r="AM85" s="19">
        <v>0</v>
      </c>
      <c r="AN85" s="19">
        <v>0</v>
      </c>
      <c r="AO85" s="19">
        <v>0</v>
      </c>
      <c r="AP85" s="19">
        <v>0</v>
      </c>
      <c r="AQ85" s="19">
        <v>0</v>
      </c>
      <c r="AR85" s="19">
        <v>18.784789829343715</v>
      </c>
      <c r="AS85" s="19">
        <v>0</v>
      </c>
      <c r="AT85" s="19">
        <v>0</v>
      </c>
      <c r="AU85" s="19">
        <v>0</v>
      </c>
      <c r="AV85" s="19">
        <v>0</v>
      </c>
      <c r="AW85" s="19">
        <v>0</v>
      </c>
      <c r="AX85" s="19">
        <v>0</v>
      </c>
      <c r="AY85" s="19">
        <v>0</v>
      </c>
      <c r="AZ85" s="19">
        <v>0</v>
      </c>
      <c r="BA85" s="19">
        <v>0</v>
      </c>
      <c r="BB85" s="19">
        <v>0</v>
      </c>
      <c r="BC85" s="19">
        <v>0</v>
      </c>
      <c r="BD85" s="19">
        <v>0</v>
      </c>
      <c r="BE85" s="19">
        <v>0</v>
      </c>
      <c r="BF85" s="19">
        <v>0</v>
      </c>
      <c r="BG85" s="19">
        <v>2.1915588134234336</v>
      </c>
      <c r="BH85" s="19">
        <v>0</v>
      </c>
      <c r="BI85" s="19">
        <v>0</v>
      </c>
      <c r="BJ85" s="19">
        <v>0</v>
      </c>
      <c r="BK85" s="19">
        <v>0</v>
      </c>
      <c r="BL85" s="19">
        <v>2.8177184744015573</v>
      </c>
      <c r="BM85" s="19">
        <v>0</v>
      </c>
      <c r="BN85" s="19">
        <v>0</v>
      </c>
      <c r="BO85" s="19">
        <v>0</v>
      </c>
      <c r="BP85" s="19">
        <v>0</v>
      </c>
      <c r="BQ85" s="19">
        <v>0</v>
      </c>
      <c r="BR85" s="19">
        <v>0</v>
      </c>
      <c r="BS85" s="19">
        <v>0</v>
      </c>
      <c r="BT85" s="19">
        <v>240.86274958958501</v>
      </c>
      <c r="BU85" s="19">
        <v>0</v>
      </c>
      <c r="BV85" s="19">
        <v>0</v>
      </c>
      <c r="BW85" s="19">
        <v>0</v>
      </c>
      <c r="BX85" s="19">
        <v>11375.233841102585</v>
      </c>
      <c r="BY85" s="19">
        <v>4784.9034093078308</v>
      </c>
      <c r="BZ85" s="19">
        <v>0</v>
      </c>
      <c r="CA85" s="19">
        <v>16160.137250410415</v>
      </c>
      <c r="CB85" s="19">
        <v>16401</v>
      </c>
      <c r="CD85" s="19">
        <f t="shared" si="7"/>
        <v>0</v>
      </c>
      <c r="CE85" s="19">
        <f t="shared" si="8"/>
        <v>0</v>
      </c>
      <c r="CF85" s="19">
        <f t="shared" si="9"/>
        <v>0</v>
      </c>
    </row>
    <row r="86" spans="1:84" x14ac:dyDescent="0.2">
      <c r="A86" s="23" t="s">
        <v>160</v>
      </c>
      <c r="B86" s="23" t="s">
        <v>259</v>
      </c>
      <c r="C86">
        <f t="shared" si="6"/>
        <v>82</v>
      </c>
      <c r="D86" s="19">
        <v>0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  <c r="J86" s="19">
        <v>0</v>
      </c>
      <c r="K86" s="19">
        <v>0</v>
      </c>
      <c r="L86" s="19">
        <v>4.9949721032827306</v>
      </c>
      <c r="M86" s="19">
        <v>0</v>
      </c>
      <c r="N86" s="19">
        <v>0</v>
      </c>
      <c r="O86" s="19">
        <v>0</v>
      </c>
      <c r="P86" s="19">
        <v>0</v>
      </c>
      <c r="Q86" s="19">
        <v>0</v>
      </c>
      <c r="R86" s="19">
        <v>0</v>
      </c>
      <c r="S86" s="19">
        <v>0</v>
      </c>
      <c r="T86" s="19">
        <v>0</v>
      </c>
      <c r="U86" s="19">
        <v>0</v>
      </c>
      <c r="V86" s="19">
        <v>0</v>
      </c>
      <c r="W86" s="19">
        <v>0</v>
      </c>
      <c r="X86" s="19">
        <v>0</v>
      </c>
      <c r="Y86" s="19">
        <v>2.3822174646425327</v>
      </c>
      <c r="Z86" s="19">
        <v>0</v>
      </c>
      <c r="AA86" s="19">
        <v>0</v>
      </c>
      <c r="AB86" s="19">
        <v>0</v>
      </c>
      <c r="AC86" s="19">
        <v>0</v>
      </c>
      <c r="AD86" s="19">
        <v>0</v>
      </c>
      <c r="AE86" s="19">
        <v>0</v>
      </c>
      <c r="AF86" s="19">
        <v>0</v>
      </c>
      <c r="AG86" s="19">
        <v>0</v>
      </c>
      <c r="AH86" s="19">
        <v>0</v>
      </c>
      <c r="AI86" s="19">
        <v>0</v>
      </c>
      <c r="AJ86" s="19">
        <v>349.18697288179578</v>
      </c>
      <c r="AK86" s="19">
        <v>2.612754638640197</v>
      </c>
      <c r="AL86" s="19">
        <v>0</v>
      </c>
      <c r="AM86" s="19">
        <v>0</v>
      </c>
      <c r="AN86" s="19">
        <v>0</v>
      </c>
      <c r="AO86" s="19">
        <v>0</v>
      </c>
      <c r="AP86" s="19">
        <v>0</v>
      </c>
      <c r="AQ86" s="19">
        <v>0</v>
      </c>
      <c r="AR86" s="19">
        <v>18.289282470481382</v>
      </c>
      <c r="AS86" s="19">
        <v>0</v>
      </c>
      <c r="AT86" s="19">
        <v>54.560464512780591</v>
      </c>
      <c r="AU86" s="19">
        <v>0</v>
      </c>
      <c r="AV86" s="19">
        <v>0</v>
      </c>
      <c r="AW86" s="19">
        <v>0</v>
      </c>
      <c r="AX86" s="19">
        <v>0</v>
      </c>
      <c r="AY86" s="19">
        <v>0</v>
      </c>
      <c r="AZ86" s="19">
        <v>0</v>
      </c>
      <c r="BA86" s="19">
        <v>0</v>
      </c>
      <c r="BB86" s="19">
        <v>0</v>
      </c>
      <c r="BC86" s="19">
        <v>0</v>
      </c>
      <c r="BD86" s="19">
        <v>0</v>
      </c>
      <c r="BE86" s="19">
        <v>0</v>
      </c>
      <c r="BF86" s="19">
        <v>0</v>
      </c>
      <c r="BG86" s="19">
        <v>0</v>
      </c>
      <c r="BH86" s="19">
        <v>0</v>
      </c>
      <c r="BI86" s="19">
        <v>0</v>
      </c>
      <c r="BJ86" s="19">
        <v>0</v>
      </c>
      <c r="BK86" s="19">
        <v>0</v>
      </c>
      <c r="BL86" s="19">
        <v>0</v>
      </c>
      <c r="BM86" s="19">
        <v>0</v>
      </c>
      <c r="BN86" s="19">
        <v>0</v>
      </c>
      <c r="BO86" s="19">
        <v>0</v>
      </c>
      <c r="BP86" s="19">
        <v>0</v>
      </c>
      <c r="BQ86" s="19">
        <v>0</v>
      </c>
      <c r="BR86" s="19">
        <v>0</v>
      </c>
      <c r="BS86" s="19">
        <v>0</v>
      </c>
      <c r="BT86" s="19">
        <v>432.0266640716232</v>
      </c>
      <c r="BU86" s="19">
        <v>0</v>
      </c>
      <c r="BV86" s="19">
        <v>0</v>
      </c>
      <c r="BW86" s="19">
        <v>0</v>
      </c>
      <c r="BX86" s="19">
        <v>128.79343454002856</v>
      </c>
      <c r="BY86" s="19">
        <v>1808.1799013883483</v>
      </c>
      <c r="BZ86" s="19">
        <v>0</v>
      </c>
      <c r="CA86" s="19">
        <v>1936.9733359283769</v>
      </c>
      <c r="CB86" s="19">
        <v>2369</v>
      </c>
      <c r="CD86" s="19">
        <f t="shared" si="7"/>
        <v>0</v>
      </c>
      <c r="CE86" s="19">
        <f t="shared" si="8"/>
        <v>0</v>
      </c>
      <c r="CF86" s="19">
        <f t="shared" si="9"/>
        <v>0</v>
      </c>
    </row>
    <row r="87" spans="1:84" x14ac:dyDescent="0.2">
      <c r="A87" s="23" t="s">
        <v>161</v>
      </c>
      <c r="B87" s="23" t="s">
        <v>46</v>
      </c>
      <c r="C87">
        <f t="shared" si="6"/>
        <v>83</v>
      </c>
      <c r="D87" s="19">
        <v>0</v>
      </c>
      <c r="E87" s="19">
        <v>0</v>
      </c>
      <c r="F87" s="19">
        <v>0</v>
      </c>
      <c r="G87" s="19">
        <v>0</v>
      </c>
      <c r="H87" s="19">
        <v>0</v>
      </c>
      <c r="I87" s="19">
        <v>0</v>
      </c>
      <c r="J87" s="19">
        <v>0</v>
      </c>
      <c r="K87" s="19">
        <v>0</v>
      </c>
      <c r="L87" s="19">
        <v>0</v>
      </c>
      <c r="M87" s="19">
        <v>0</v>
      </c>
      <c r="N87" s="19">
        <v>0</v>
      </c>
      <c r="O87" s="19">
        <v>0</v>
      </c>
      <c r="P87" s="19">
        <v>0</v>
      </c>
      <c r="Q87" s="19">
        <v>0</v>
      </c>
      <c r="R87" s="19">
        <v>0</v>
      </c>
      <c r="S87" s="19">
        <v>0</v>
      </c>
      <c r="T87" s="19">
        <v>0</v>
      </c>
      <c r="U87" s="19">
        <v>0</v>
      </c>
      <c r="V87" s="19">
        <v>0</v>
      </c>
      <c r="W87" s="19">
        <v>0</v>
      </c>
      <c r="X87" s="19">
        <v>0</v>
      </c>
      <c r="Y87" s="19">
        <v>0</v>
      </c>
      <c r="Z87" s="19">
        <v>0</v>
      </c>
      <c r="AA87" s="19">
        <v>0</v>
      </c>
      <c r="AB87" s="19">
        <v>0</v>
      </c>
      <c r="AC87" s="19">
        <v>0</v>
      </c>
      <c r="AD87" s="19">
        <v>0</v>
      </c>
      <c r="AE87" s="19">
        <v>0</v>
      </c>
      <c r="AF87" s="19">
        <v>0</v>
      </c>
      <c r="AG87" s="19">
        <v>0</v>
      </c>
      <c r="AH87" s="19">
        <v>0</v>
      </c>
      <c r="AI87" s="19">
        <v>0</v>
      </c>
      <c r="AJ87" s="19">
        <v>12406.714976946407</v>
      </c>
      <c r="AK87" s="19">
        <v>3429.3950842376535</v>
      </c>
      <c r="AL87" s="19">
        <v>6.2454024298311746</v>
      </c>
      <c r="AM87" s="19">
        <v>0</v>
      </c>
      <c r="AN87" s="19">
        <v>0</v>
      </c>
      <c r="AO87" s="19">
        <v>0</v>
      </c>
      <c r="AP87" s="19">
        <v>0</v>
      </c>
      <c r="AQ87" s="19">
        <v>0</v>
      </c>
      <c r="AR87" s="19">
        <v>5325.3208218649743</v>
      </c>
      <c r="AS87" s="19">
        <v>0</v>
      </c>
      <c r="AT87" s="19">
        <v>3731.4049017373472</v>
      </c>
      <c r="AU87" s="19">
        <v>0</v>
      </c>
      <c r="AV87" s="19">
        <v>0</v>
      </c>
      <c r="AW87" s="19">
        <v>0</v>
      </c>
      <c r="AX87" s="19">
        <v>0</v>
      </c>
      <c r="AY87" s="19">
        <v>0</v>
      </c>
      <c r="AZ87" s="19">
        <v>0</v>
      </c>
      <c r="BA87" s="19">
        <v>0</v>
      </c>
      <c r="BB87" s="19">
        <v>0</v>
      </c>
      <c r="BC87" s="19">
        <v>0</v>
      </c>
      <c r="BD87" s="19">
        <v>0</v>
      </c>
      <c r="BE87" s="19">
        <v>0</v>
      </c>
      <c r="BF87" s="19">
        <v>0</v>
      </c>
      <c r="BG87" s="19">
        <v>10.483354078645185</v>
      </c>
      <c r="BH87" s="19">
        <v>0</v>
      </c>
      <c r="BI87" s="19">
        <v>60.446573517294581</v>
      </c>
      <c r="BJ87" s="19">
        <v>0</v>
      </c>
      <c r="BK87" s="19">
        <v>0</v>
      </c>
      <c r="BL87" s="19">
        <v>330.56022860749283</v>
      </c>
      <c r="BM87" s="19">
        <v>97.918988096281623</v>
      </c>
      <c r="BN87" s="19">
        <v>0</v>
      </c>
      <c r="BO87" s="19">
        <v>47.509668484072861</v>
      </c>
      <c r="BP87" s="19">
        <v>0</v>
      </c>
      <c r="BQ87" s="19">
        <v>0</v>
      </c>
      <c r="BR87" s="19">
        <v>0</v>
      </c>
      <c r="BS87" s="19">
        <v>0</v>
      </c>
      <c r="BT87" s="19">
        <v>25446</v>
      </c>
      <c r="BU87" s="19">
        <v>0</v>
      </c>
      <c r="BV87" s="19">
        <v>0</v>
      </c>
      <c r="BW87" s="19">
        <v>0</v>
      </c>
      <c r="BX87" s="19">
        <v>0</v>
      </c>
      <c r="BY87" s="19">
        <v>0</v>
      </c>
      <c r="BZ87" s="19">
        <v>0</v>
      </c>
      <c r="CA87" s="19">
        <v>0</v>
      </c>
      <c r="CB87" s="19">
        <v>25446</v>
      </c>
      <c r="CD87" s="19">
        <f t="shared" si="7"/>
        <v>0</v>
      </c>
      <c r="CE87" s="19">
        <f t="shared" si="8"/>
        <v>0</v>
      </c>
      <c r="CF87" s="19">
        <f t="shared" si="9"/>
        <v>0</v>
      </c>
    </row>
    <row r="88" spans="1:84" x14ac:dyDescent="0.2">
      <c r="A88" s="23" t="s">
        <v>162</v>
      </c>
      <c r="B88" s="23" t="s">
        <v>260</v>
      </c>
      <c r="C88">
        <f t="shared" si="6"/>
        <v>84</v>
      </c>
      <c r="D88" s="19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0</v>
      </c>
      <c r="O88" s="19">
        <v>0</v>
      </c>
      <c r="P88" s="19">
        <v>0</v>
      </c>
      <c r="Q88" s="19">
        <v>0</v>
      </c>
      <c r="R88" s="19">
        <v>0</v>
      </c>
      <c r="S88" s="19">
        <v>0</v>
      </c>
      <c r="T88" s="19">
        <v>0</v>
      </c>
      <c r="U88" s="19">
        <v>0</v>
      </c>
      <c r="V88" s="19">
        <v>0</v>
      </c>
      <c r="W88" s="19">
        <v>0</v>
      </c>
      <c r="X88" s="19">
        <v>0</v>
      </c>
      <c r="Y88" s="19">
        <v>0</v>
      </c>
      <c r="Z88" s="19">
        <v>0</v>
      </c>
      <c r="AA88" s="19">
        <v>0</v>
      </c>
      <c r="AB88" s="19">
        <v>0</v>
      </c>
      <c r="AC88" s="19">
        <v>0</v>
      </c>
      <c r="AD88" s="19">
        <v>0</v>
      </c>
      <c r="AE88" s="19">
        <v>0</v>
      </c>
      <c r="AF88" s="19">
        <v>0</v>
      </c>
      <c r="AG88" s="19">
        <v>0</v>
      </c>
      <c r="AH88" s="19">
        <v>0</v>
      </c>
      <c r="AI88" s="19">
        <v>0</v>
      </c>
      <c r="AJ88" s="19">
        <v>0</v>
      </c>
      <c r="AK88" s="19">
        <v>0</v>
      </c>
      <c r="AL88" s="19">
        <v>6831.5729691009055</v>
      </c>
      <c r="AM88" s="19">
        <v>0</v>
      </c>
      <c r="AN88" s="19">
        <v>1222.6001897312785</v>
      </c>
      <c r="AO88" s="19">
        <v>0</v>
      </c>
      <c r="AP88" s="19">
        <v>0</v>
      </c>
      <c r="AQ88" s="19">
        <v>0</v>
      </c>
      <c r="AR88" s="19">
        <v>85.218016727329044</v>
      </c>
      <c r="AS88" s="19">
        <v>0</v>
      </c>
      <c r="AT88" s="19">
        <v>714.71793928599084</v>
      </c>
      <c r="AU88" s="19">
        <v>0</v>
      </c>
      <c r="AV88" s="19">
        <v>0</v>
      </c>
      <c r="AW88" s="19">
        <v>0</v>
      </c>
      <c r="AX88" s="19">
        <v>0</v>
      </c>
      <c r="AY88" s="19">
        <v>0</v>
      </c>
      <c r="AZ88" s="19">
        <v>0</v>
      </c>
      <c r="BA88" s="19">
        <v>0</v>
      </c>
      <c r="BB88" s="19">
        <v>0</v>
      </c>
      <c r="BC88" s="19">
        <v>0</v>
      </c>
      <c r="BD88" s="19">
        <v>0</v>
      </c>
      <c r="BE88" s="19">
        <v>0</v>
      </c>
      <c r="BF88" s="19">
        <v>0</v>
      </c>
      <c r="BG88" s="19">
        <v>0</v>
      </c>
      <c r="BH88" s="19">
        <v>0</v>
      </c>
      <c r="BI88" s="19">
        <v>0</v>
      </c>
      <c r="BJ88" s="19">
        <v>0</v>
      </c>
      <c r="BK88" s="19">
        <v>0</v>
      </c>
      <c r="BL88" s="19">
        <v>115.19420351583675</v>
      </c>
      <c r="BM88" s="19">
        <v>0.85646247967164868</v>
      </c>
      <c r="BN88" s="19">
        <v>0</v>
      </c>
      <c r="BO88" s="19">
        <v>0</v>
      </c>
      <c r="BP88" s="19">
        <v>0</v>
      </c>
      <c r="BQ88" s="19">
        <v>0</v>
      </c>
      <c r="BR88" s="19">
        <v>47.961898861612326</v>
      </c>
      <c r="BS88" s="19">
        <v>0</v>
      </c>
      <c r="BT88" s="19">
        <v>9018.1216797026264</v>
      </c>
      <c r="BU88" s="19">
        <v>0</v>
      </c>
      <c r="BV88" s="19">
        <v>0</v>
      </c>
      <c r="BW88" s="19">
        <v>0</v>
      </c>
      <c r="BX88" s="19">
        <v>6708.6706032680249</v>
      </c>
      <c r="BY88" s="19">
        <v>6392.2077170293496</v>
      </c>
      <c r="BZ88" s="19">
        <v>0</v>
      </c>
      <c r="CA88" s="19">
        <v>13100.878320297374</v>
      </c>
      <c r="CB88" s="19">
        <v>22119</v>
      </c>
      <c r="CD88" s="19">
        <f t="shared" si="7"/>
        <v>0</v>
      </c>
      <c r="CE88" s="19">
        <f t="shared" si="8"/>
        <v>0</v>
      </c>
      <c r="CF88" s="19">
        <f t="shared" si="9"/>
        <v>0</v>
      </c>
    </row>
    <row r="89" spans="1:84" x14ac:dyDescent="0.2">
      <c r="A89" s="23" t="s">
        <v>163</v>
      </c>
      <c r="B89" s="23" t="s">
        <v>261</v>
      </c>
      <c r="C89">
        <f t="shared" si="6"/>
        <v>85</v>
      </c>
      <c r="D89" s="19">
        <v>0</v>
      </c>
      <c r="E89" s="19">
        <v>0</v>
      </c>
      <c r="F89" s="19">
        <v>0</v>
      </c>
      <c r="G89" s="19">
        <v>0</v>
      </c>
      <c r="H89" s="19">
        <v>0</v>
      </c>
      <c r="I89" s="19">
        <v>0</v>
      </c>
      <c r="J89" s="19">
        <v>0</v>
      </c>
      <c r="K89" s="19">
        <v>0</v>
      </c>
      <c r="L89" s="19">
        <v>0</v>
      </c>
      <c r="M89" s="19">
        <v>0</v>
      </c>
      <c r="N89" s="19">
        <v>0</v>
      </c>
      <c r="O89" s="19">
        <v>0</v>
      </c>
      <c r="P89" s="19">
        <v>0</v>
      </c>
      <c r="Q89" s="19">
        <v>0</v>
      </c>
      <c r="R89" s="19">
        <v>0</v>
      </c>
      <c r="S89" s="19">
        <v>0</v>
      </c>
      <c r="T89" s="19">
        <v>0</v>
      </c>
      <c r="U89" s="19">
        <v>0</v>
      </c>
      <c r="V89" s="19">
        <v>0</v>
      </c>
      <c r="W89" s="19">
        <v>0</v>
      </c>
      <c r="X89" s="19">
        <v>0</v>
      </c>
      <c r="Y89" s="19">
        <v>0</v>
      </c>
      <c r="Z89" s="19">
        <v>0</v>
      </c>
      <c r="AA89" s="19">
        <v>0</v>
      </c>
      <c r="AB89" s="19">
        <v>0</v>
      </c>
      <c r="AC89" s="19">
        <v>0</v>
      </c>
      <c r="AD89" s="19">
        <v>0</v>
      </c>
      <c r="AE89" s="19">
        <v>0</v>
      </c>
      <c r="AF89" s="19">
        <v>0</v>
      </c>
      <c r="AG89" s="19">
        <v>0</v>
      </c>
      <c r="AH89" s="19">
        <v>0</v>
      </c>
      <c r="AI89" s="19">
        <v>0</v>
      </c>
      <c r="AJ89" s="19">
        <v>0</v>
      </c>
      <c r="AK89" s="19">
        <v>12.911599311198408</v>
      </c>
      <c r="AL89" s="19">
        <v>0</v>
      </c>
      <c r="AM89" s="19">
        <v>64.316041543346074</v>
      </c>
      <c r="AN89" s="19">
        <v>0</v>
      </c>
      <c r="AO89" s="19">
        <v>0</v>
      </c>
      <c r="AP89" s="19">
        <v>0</v>
      </c>
      <c r="AQ89" s="19">
        <v>2.1995910240542434E-2</v>
      </c>
      <c r="AR89" s="19">
        <v>0.32993865360813646</v>
      </c>
      <c r="AS89" s="19">
        <v>2.9254560619921435</v>
      </c>
      <c r="AT89" s="19">
        <v>0</v>
      </c>
      <c r="AU89" s="19">
        <v>0</v>
      </c>
      <c r="AV89" s="19">
        <v>0</v>
      </c>
      <c r="AW89" s="19">
        <v>1.1657832427487489</v>
      </c>
      <c r="AX89" s="19">
        <v>0</v>
      </c>
      <c r="AY89" s="19">
        <v>0</v>
      </c>
      <c r="AZ89" s="19">
        <v>0</v>
      </c>
      <c r="BA89" s="19">
        <v>0</v>
      </c>
      <c r="BB89" s="19">
        <v>0</v>
      </c>
      <c r="BC89" s="19">
        <v>0</v>
      </c>
      <c r="BD89" s="19">
        <v>0</v>
      </c>
      <c r="BE89" s="19">
        <v>0</v>
      </c>
      <c r="BF89" s="19">
        <v>0</v>
      </c>
      <c r="BG89" s="19">
        <v>0</v>
      </c>
      <c r="BH89" s="19">
        <v>0</v>
      </c>
      <c r="BI89" s="19">
        <v>0</v>
      </c>
      <c r="BJ89" s="19">
        <v>0</v>
      </c>
      <c r="BK89" s="19">
        <v>0</v>
      </c>
      <c r="BL89" s="19">
        <v>3.6293251896895007</v>
      </c>
      <c r="BM89" s="19">
        <v>2.6395092288650917</v>
      </c>
      <c r="BN89" s="19">
        <v>0</v>
      </c>
      <c r="BO89" s="19">
        <v>1.5837055373190552</v>
      </c>
      <c r="BP89" s="19">
        <v>0.87983640962169729</v>
      </c>
      <c r="BQ89" s="19">
        <v>0.1979631921648819</v>
      </c>
      <c r="BR89" s="19">
        <v>0</v>
      </c>
      <c r="BS89" s="19">
        <v>0</v>
      </c>
      <c r="BT89" s="19">
        <v>90.601154280794276</v>
      </c>
      <c r="BU89" s="19">
        <v>0</v>
      </c>
      <c r="BV89" s="19">
        <v>0</v>
      </c>
      <c r="BW89" s="19">
        <v>0</v>
      </c>
      <c r="BX89" s="19">
        <v>1266.3925361889899</v>
      </c>
      <c r="BY89" s="19">
        <v>278.00630953021579</v>
      </c>
      <c r="BZ89" s="19">
        <v>0</v>
      </c>
      <c r="CA89" s="19">
        <v>1544.3988457192058</v>
      </c>
      <c r="CB89" s="19">
        <v>1635</v>
      </c>
      <c r="CD89" s="19">
        <f t="shared" si="7"/>
        <v>0</v>
      </c>
      <c r="CE89" s="19">
        <f t="shared" si="8"/>
        <v>0</v>
      </c>
      <c r="CF89" s="19">
        <f t="shared" si="9"/>
        <v>0</v>
      </c>
    </row>
    <row r="90" spans="1:84" x14ac:dyDescent="0.2">
      <c r="A90" s="23" t="s">
        <v>164</v>
      </c>
      <c r="B90" s="23" t="s">
        <v>262</v>
      </c>
      <c r="C90">
        <f t="shared" si="6"/>
        <v>86</v>
      </c>
      <c r="D90" s="19">
        <v>0.916173422509028</v>
      </c>
      <c r="E90" s="19">
        <v>0.34356503344088546</v>
      </c>
      <c r="F90" s="19">
        <v>2.1759118784589413</v>
      </c>
      <c r="G90" s="19">
        <v>0</v>
      </c>
      <c r="H90" s="19">
        <v>10.077907647599307</v>
      </c>
      <c r="I90" s="19">
        <v>4.1227804012906262</v>
      </c>
      <c r="J90" s="19">
        <v>0.80165174469539957</v>
      </c>
      <c r="K90" s="19">
        <v>1.832346845018056</v>
      </c>
      <c r="L90" s="19">
        <v>1.2597384559499134</v>
      </c>
      <c r="M90" s="19">
        <v>3.2066069787815983</v>
      </c>
      <c r="N90" s="19">
        <v>1.145216778136285</v>
      </c>
      <c r="O90" s="19">
        <v>0</v>
      </c>
      <c r="P90" s="19">
        <v>1.4887818115771703</v>
      </c>
      <c r="Q90" s="19">
        <v>261.6820338041411</v>
      </c>
      <c r="R90" s="19">
        <v>48.671713070792109</v>
      </c>
      <c r="S90" s="19">
        <v>1.3742601337635418</v>
      </c>
      <c r="T90" s="19">
        <v>0.229043355627257</v>
      </c>
      <c r="U90" s="19">
        <v>0</v>
      </c>
      <c r="V90" s="19">
        <v>0.57260838906814249</v>
      </c>
      <c r="W90" s="19">
        <v>0.229043355627257</v>
      </c>
      <c r="X90" s="19">
        <v>16.491121605162505</v>
      </c>
      <c r="Y90" s="19">
        <v>7.329387380072224</v>
      </c>
      <c r="Z90" s="19">
        <v>0</v>
      </c>
      <c r="AA90" s="19">
        <v>11.452167781362851</v>
      </c>
      <c r="AB90" s="19">
        <v>0.229043355627257</v>
      </c>
      <c r="AC90" s="19">
        <v>22.560770529284813</v>
      </c>
      <c r="AD90" s="19">
        <v>1.2597384559499134</v>
      </c>
      <c r="AE90" s="19">
        <v>0.1145216778136285</v>
      </c>
      <c r="AF90" s="19">
        <v>0.458086711254514</v>
      </c>
      <c r="AG90" s="19">
        <v>4.0082587234769971</v>
      </c>
      <c r="AH90" s="19">
        <v>0.34356503344088546</v>
      </c>
      <c r="AI90" s="19">
        <v>81.539434603303491</v>
      </c>
      <c r="AJ90" s="19">
        <v>50.962146627064683</v>
      </c>
      <c r="AK90" s="19">
        <v>4.1227804012906262</v>
      </c>
      <c r="AL90" s="19">
        <v>1.9468685228316844</v>
      </c>
      <c r="AM90" s="19">
        <v>166.28547618538857</v>
      </c>
      <c r="AN90" s="19">
        <v>21.415553751148529</v>
      </c>
      <c r="AO90" s="19">
        <v>13.628079659821791</v>
      </c>
      <c r="AP90" s="19">
        <v>6.6422573131904521</v>
      </c>
      <c r="AQ90" s="19">
        <v>136.50983995384516</v>
      </c>
      <c r="AR90" s="19">
        <v>3.5501720122224829</v>
      </c>
      <c r="AS90" s="19">
        <v>63.903096220004699</v>
      </c>
      <c r="AT90" s="19">
        <v>18.094425094553301</v>
      </c>
      <c r="AU90" s="19">
        <v>16.376599927348874</v>
      </c>
      <c r="AV90" s="19">
        <v>0.229043355627257</v>
      </c>
      <c r="AW90" s="19">
        <v>25.76737750806641</v>
      </c>
      <c r="AX90" s="19">
        <v>0.916173422509028</v>
      </c>
      <c r="AY90" s="19">
        <v>1.145216778136285</v>
      </c>
      <c r="AZ90" s="19">
        <v>0.229043355627257</v>
      </c>
      <c r="BA90" s="19">
        <v>9.8488642919720508</v>
      </c>
      <c r="BB90" s="19">
        <v>0.34356503344088546</v>
      </c>
      <c r="BC90" s="19">
        <v>15.345904827026219</v>
      </c>
      <c r="BD90" s="19">
        <v>42.373020791042542</v>
      </c>
      <c r="BE90" s="19">
        <v>22.560770529284813</v>
      </c>
      <c r="BF90" s="19">
        <v>48.671713070792109</v>
      </c>
      <c r="BG90" s="19">
        <v>69.171093399431612</v>
      </c>
      <c r="BH90" s="19">
        <v>61.498140985918496</v>
      </c>
      <c r="BI90" s="19">
        <v>98.145077886279608</v>
      </c>
      <c r="BJ90" s="19">
        <v>33.440329921579519</v>
      </c>
      <c r="BK90" s="19">
        <v>3.2066069787815983</v>
      </c>
      <c r="BL90" s="19">
        <v>140.6326203551358</v>
      </c>
      <c r="BM90" s="19">
        <v>184.83798799119637</v>
      </c>
      <c r="BN90" s="19">
        <v>5.9551272463086811</v>
      </c>
      <c r="BO90" s="19">
        <v>484.5412188294622</v>
      </c>
      <c r="BP90" s="19">
        <v>2504.3600504284282</v>
      </c>
      <c r="BQ90" s="19">
        <v>31.722504754375091</v>
      </c>
      <c r="BR90" s="19">
        <v>17.979903416739674</v>
      </c>
      <c r="BS90" s="19">
        <v>0</v>
      </c>
      <c r="BT90" s="19">
        <v>4792.274129789098</v>
      </c>
      <c r="BU90" s="19">
        <v>0</v>
      </c>
      <c r="BV90" s="19">
        <v>0</v>
      </c>
      <c r="BW90" s="19">
        <v>0</v>
      </c>
      <c r="BX90" s="19">
        <v>4832.3567170238684</v>
      </c>
      <c r="BY90" s="19">
        <v>1094.3691531870338</v>
      </c>
      <c r="BZ90" s="19">
        <v>0</v>
      </c>
      <c r="CA90" s="19">
        <v>5926.725870210902</v>
      </c>
      <c r="CB90" s="19">
        <v>10719</v>
      </c>
      <c r="CD90" s="19">
        <f t="shared" si="7"/>
        <v>0</v>
      </c>
      <c r="CE90" s="19">
        <f t="shared" si="8"/>
        <v>0</v>
      </c>
      <c r="CF90" s="19">
        <f t="shared" si="9"/>
        <v>0</v>
      </c>
    </row>
    <row r="91" spans="1:84" x14ac:dyDescent="0.2">
      <c r="A91" s="23" t="s">
        <v>165</v>
      </c>
      <c r="B91" s="23" t="s">
        <v>263</v>
      </c>
      <c r="C91">
        <f t="shared" si="6"/>
        <v>87</v>
      </c>
      <c r="D91" s="19">
        <v>15.998922631472627</v>
      </c>
      <c r="E91" s="19">
        <v>6.399569052589051</v>
      </c>
      <c r="F91" s="19">
        <v>20.087536192848969</v>
      </c>
      <c r="G91" s="19">
        <v>164.78890310416807</v>
      </c>
      <c r="H91" s="19">
        <v>725.10672681974279</v>
      </c>
      <c r="I91" s="19">
        <v>254.02733822638208</v>
      </c>
      <c r="J91" s="19">
        <v>179.72123089354253</v>
      </c>
      <c r="K91" s="19">
        <v>243.71692141943305</v>
      </c>
      <c r="L91" s="19">
        <v>142.39041142010637</v>
      </c>
      <c r="M91" s="19">
        <v>128.1691468587974</v>
      </c>
      <c r="N91" s="19">
        <v>85.505353174870379</v>
      </c>
      <c r="O91" s="19">
        <v>2.8442529122618008</v>
      </c>
      <c r="P91" s="19">
        <v>35.908693017305232</v>
      </c>
      <c r="Q91" s="19">
        <v>61.506969227661436</v>
      </c>
      <c r="R91" s="19">
        <v>39.819540771665203</v>
      </c>
      <c r="S91" s="19">
        <v>124.61383071847014</v>
      </c>
      <c r="T91" s="19">
        <v>608.49235741700898</v>
      </c>
      <c r="U91" s="19">
        <v>274.47040603326377</v>
      </c>
      <c r="V91" s="19">
        <v>118.39202747289744</v>
      </c>
      <c r="W91" s="19">
        <v>172.96613022692074</v>
      </c>
      <c r="X91" s="19">
        <v>249.76095885798938</v>
      </c>
      <c r="Y91" s="19">
        <v>124.61383071847014</v>
      </c>
      <c r="Z91" s="19">
        <v>31.820079455928891</v>
      </c>
      <c r="AA91" s="19">
        <v>141.67934819204095</v>
      </c>
      <c r="AB91" s="19">
        <v>111.9924584203084</v>
      </c>
      <c r="AC91" s="19">
        <v>561.20665275065653</v>
      </c>
      <c r="AD91" s="19">
        <v>1770.0141404619217</v>
      </c>
      <c r="AE91" s="19">
        <v>396.9510470675375</v>
      </c>
      <c r="AF91" s="19">
        <v>163.1890108410208</v>
      </c>
      <c r="AG91" s="19">
        <v>10.310416806949027</v>
      </c>
      <c r="AH91" s="19">
        <v>96.171301595852128</v>
      </c>
      <c r="AI91" s="19">
        <v>272.15945054205105</v>
      </c>
      <c r="AJ91" s="19">
        <v>35.019863982223413</v>
      </c>
      <c r="AK91" s="19">
        <v>128.1691468587974</v>
      </c>
      <c r="AL91" s="19">
        <v>121.05851457814289</v>
      </c>
      <c r="AM91" s="19">
        <v>157.14497340246447</v>
      </c>
      <c r="AN91" s="19">
        <v>197.85334320921152</v>
      </c>
      <c r="AO91" s="19">
        <v>349.84310820820144</v>
      </c>
      <c r="AP91" s="19">
        <v>248.16106659484211</v>
      </c>
      <c r="AQ91" s="19">
        <v>488.32267187394785</v>
      </c>
      <c r="AR91" s="19">
        <v>171.18847215675711</v>
      </c>
      <c r="AS91" s="19">
        <v>949.26940946737591</v>
      </c>
      <c r="AT91" s="19">
        <v>214.91886068278231</v>
      </c>
      <c r="AU91" s="19">
        <v>311.26792808565079</v>
      </c>
      <c r="AV91" s="19">
        <v>164.25560568311897</v>
      </c>
      <c r="AW91" s="19">
        <v>689.02026799542114</v>
      </c>
      <c r="AX91" s="19">
        <v>1.2443606491145376</v>
      </c>
      <c r="AY91" s="19">
        <v>50.663254999663323</v>
      </c>
      <c r="AZ91" s="19">
        <v>121.59181199919198</v>
      </c>
      <c r="BA91" s="19">
        <v>35.908693017305232</v>
      </c>
      <c r="BB91" s="19">
        <v>106.12618678876844</v>
      </c>
      <c r="BC91" s="19">
        <v>217.94087940206046</v>
      </c>
      <c r="BD91" s="19">
        <v>69.684196350414112</v>
      </c>
      <c r="BE91" s="19">
        <v>20.798599420914417</v>
      </c>
      <c r="BF91" s="19">
        <v>190.20941350750792</v>
      </c>
      <c r="BG91" s="19">
        <v>44.263685947074272</v>
      </c>
      <c r="BH91" s="19">
        <v>33.953269140125244</v>
      </c>
      <c r="BI91" s="19">
        <v>212.96343680560233</v>
      </c>
      <c r="BJ91" s="19">
        <v>207.63046259511142</v>
      </c>
      <c r="BK91" s="19">
        <v>47.641236280385165</v>
      </c>
      <c r="BL91" s="19">
        <v>257.04935694566024</v>
      </c>
      <c r="BM91" s="19">
        <v>31.109016227863442</v>
      </c>
      <c r="BN91" s="19">
        <v>0</v>
      </c>
      <c r="BO91" s="19">
        <v>224.51821426166589</v>
      </c>
      <c r="BP91" s="19">
        <v>106.12618678876844</v>
      </c>
      <c r="BQ91" s="19">
        <v>121.05851457814289</v>
      </c>
      <c r="BR91" s="19">
        <v>108.79267389401386</v>
      </c>
      <c r="BS91" s="19">
        <v>0</v>
      </c>
      <c r="BT91" s="19">
        <v>13769.561645680425</v>
      </c>
      <c r="BU91" s="19">
        <v>0</v>
      </c>
      <c r="BV91" s="19">
        <v>0</v>
      </c>
      <c r="BW91" s="19">
        <v>0</v>
      </c>
      <c r="BX91" s="19">
        <v>92.793751262541235</v>
      </c>
      <c r="BY91" s="19">
        <v>1977.6446030570332</v>
      </c>
      <c r="BZ91" s="19">
        <v>0</v>
      </c>
      <c r="CA91" s="19">
        <v>2070.4383543195745</v>
      </c>
      <c r="CB91" s="19">
        <v>15840</v>
      </c>
      <c r="CD91" s="19">
        <f t="shared" si="7"/>
        <v>0</v>
      </c>
      <c r="CE91" s="19">
        <f t="shared" si="8"/>
        <v>0</v>
      </c>
      <c r="CF91" s="19">
        <f t="shared" si="9"/>
        <v>0</v>
      </c>
    </row>
    <row r="92" spans="1:84" x14ac:dyDescent="0.2">
      <c r="A92" s="23" t="s">
        <v>166</v>
      </c>
      <c r="B92" s="23" t="s">
        <v>264</v>
      </c>
      <c r="C92">
        <f t="shared" si="6"/>
        <v>88</v>
      </c>
      <c r="D92" s="19">
        <v>120.03694557143137</v>
      </c>
      <c r="E92" s="19">
        <v>80.189794398384976</v>
      </c>
      <c r="F92" s="19">
        <v>6.265576919307736</v>
      </c>
      <c r="G92" s="19">
        <v>11.252464671409811</v>
      </c>
      <c r="H92" s="19">
        <v>5.7860684816056134</v>
      </c>
      <c r="I92" s="19">
        <v>16.638942788263655</v>
      </c>
      <c r="J92" s="19">
        <v>7.0647576488112733</v>
      </c>
      <c r="K92" s="19">
        <v>26.388947688206819</v>
      </c>
      <c r="L92" s="19">
        <v>1.6622959173673586</v>
      </c>
      <c r="M92" s="19">
        <v>50.731992708884576</v>
      </c>
      <c r="N92" s="19">
        <v>10.325415025185707</v>
      </c>
      <c r="O92" s="19">
        <v>1.0868857921248114</v>
      </c>
      <c r="P92" s="19">
        <v>23.95943827051606</v>
      </c>
      <c r="Q92" s="19">
        <v>3.6762313557162738</v>
      </c>
      <c r="R92" s="19">
        <v>4.6831990748907311</v>
      </c>
      <c r="S92" s="19">
        <v>14.033613610082122</v>
      </c>
      <c r="T92" s="19">
        <v>33.677475941279084</v>
      </c>
      <c r="U92" s="19">
        <v>2.4774602614609673</v>
      </c>
      <c r="V92" s="19">
        <v>0.6872954273730425</v>
      </c>
      <c r="W92" s="19">
        <v>2.0778698967091982</v>
      </c>
      <c r="X92" s="19">
        <v>72.661511926461657</v>
      </c>
      <c r="Y92" s="19">
        <v>11.476235275670803</v>
      </c>
      <c r="Z92" s="19">
        <v>3.516395209815566</v>
      </c>
      <c r="AA92" s="19">
        <v>4.7631171478410854</v>
      </c>
      <c r="AB92" s="19">
        <v>35.116001254385445</v>
      </c>
      <c r="AC92" s="19">
        <v>61.840604848983752</v>
      </c>
      <c r="AD92" s="19">
        <v>57.668881440975284</v>
      </c>
      <c r="AE92" s="19">
        <v>43.683218674663379</v>
      </c>
      <c r="AF92" s="19">
        <v>21.56189608200545</v>
      </c>
      <c r="AG92" s="19">
        <v>2.2536896571999767</v>
      </c>
      <c r="AH92" s="19">
        <v>10.453283941906273</v>
      </c>
      <c r="AI92" s="19">
        <v>10.133611650104859</v>
      </c>
      <c r="AJ92" s="19">
        <v>7.4803316281531131</v>
      </c>
      <c r="AK92" s="19">
        <v>19.484026185296251</v>
      </c>
      <c r="AL92" s="19">
        <v>4.5073793143999534</v>
      </c>
      <c r="AM92" s="19">
        <v>6.1696752317673118</v>
      </c>
      <c r="AN92" s="19">
        <v>4.5713137727602362</v>
      </c>
      <c r="AO92" s="19">
        <v>1337.2051802199096</v>
      </c>
      <c r="AP92" s="19">
        <v>64.669704631426271</v>
      </c>
      <c r="AQ92" s="19">
        <v>9.8459065874835847</v>
      </c>
      <c r="AR92" s="19">
        <v>24.566815624938751</v>
      </c>
      <c r="AS92" s="19">
        <v>325.02680268908875</v>
      </c>
      <c r="AT92" s="19">
        <v>22.904519707571392</v>
      </c>
      <c r="AU92" s="19">
        <v>0.9430332608141746</v>
      </c>
      <c r="AV92" s="19">
        <v>0.67131181278297181</v>
      </c>
      <c r="AW92" s="19">
        <v>19.500009799886321</v>
      </c>
      <c r="AX92" s="19">
        <v>23.096323082652241</v>
      </c>
      <c r="AY92" s="19">
        <v>27.4918170949217</v>
      </c>
      <c r="AZ92" s="19">
        <v>2.3975421885106134</v>
      </c>
      <c r="BA92" s="19">
        <v>6.8250034299602129</v>
      </c>
      <c r="BB92" s="19">
        <v>31.45575351325925</v>
      </c>
      <c r="BC92" s="19">
        <v>9.6381195978126666</v>
      </c>
      <c r="BD92" s="19">
        <v>41.029938652711628</v>
      </c>
      <c r="BE92" s="19">
        <v>9.2864800768311078</v>
      </c>
      <c r="BF92" s="19">
        <v>18.956566903823916</v>
      </c>
      <c r="BG92" s="19">
        <v>4.7151663040708724</v>
      </c>
      <c r="BH92" s="19">
        <v>3.7881166578467691</v>
      </c>
      <c r="BI92" s="19">
        <v>2.5573783344113208</v>
      </c>
      <c r="BJ92" s="19">
        <v>127.58121165794478</v>
      </c>
      <c r="BK92" s="19">
        <v>1.7741812194978537</v>
      </c>
      <c r="BL92" s="19">
        <v>102.37505144940319</v>
      </c>
      <c r="BM92" s="19">
        <v>33.357803649477667</v>
      </c>
      <c r="BN92" s="19">
        <v>38.808216224691797</v>
      </c>
      <c r="BO92" s="19">
        <v>21.002469571352972</v>
      </c>
      <c r="BP92" s="19">
        <v>29.313949158189768</v>
      </c>
      <c r="BQ92" s="19">
        <v>16.383204954822524</v>
      </c>
      <c r="BR92" s="19">
        <v>48.766008114305876</v>
      </c>
      <c r="BS92" s="19">
        <v>0</v>
      </c>
      <c r="BT92" s="19">
        <v>3205.9774308618021</v>
      </c>
      <c r="BU92" s="19">
        <v>0</v>
      </c>
      <c r="BV92" s="19">
        <v>0</v>
      </c>
      <c r="BW92" s="19">
        <v>0</v>
      </c>
      <c r="BX92" s="19">
        <v>1687.0225691381979</v>
      </c>
      <c r="BY92" s="19">
        <v>0</v>
      </c>
      <c r="BZ92" s="19">
        <v>0</v>
      </c>
      <c r="CA92" s="19">
        <v>1687.0225691381979</v>
      </c>
      <c r="CB92" s="19">
        <v>4893</v>
      </c>
      <c r="CD92" s="19">
        <f t="shared" si="7"/>
        <v>0</v>
      </c>
      <c r="CE92" s="19">
        <f t="shared" si="8"/>
        <v>0</v>
      </c>
      <c r="CF92" s="19">
        <f t="shared" si="9"/>
        <v>0</v>
      </c>
    </row>
    <row r="93" spans="1:84" x14ac:dyDescent="0.2">
      <c r="A93" s="23" t="s">
        <v>167</v>
      </c>
      <c r="B93" s="23" t="s">
        <v>265</v>
      </c>
      <c r="C93">
        <f t="shared" si="6"/>
        <v>89</v>
      </c>
      <c r="D93" s="19">
        <v>0</v>
      </c>
      <c r="E93" s="19">
        <v>0</v>
      </c>
      <c r="F93" s="19">
        <v>0</v>
      </c>
      <c r="G93" s="19">
        <v>0</v>
      </c>
      <c r="H93" s="19">
        <v>0</v>
      </c>
      <c r="I93" s="19">
        <v>0</v>
      </c>
      <c r="J93" s="19">
        <v>0</v>
      </c>
      <c r="K93" s="19">
        <v>0</v>
      </c>
      <c r="L93" s="19">
        <v>0</v>
      </c>
      <c r="M93" s="19">
        <v>0</v>
      </c>
      <c r="N93" s="19">
        <v>0</v>
      </c>
      <c r="O93" s="19">
        <v>0</v>
      </c>
      <c r="P93" s="19">
        <v>0</v>
      </c>
      <c r="Q93" s="19">
        <v>0</v>
      </c>
      <c r="R93" s="19">
        <v>0</v>
      </c>
      <c r="S93" s="19">
        <v>0</v>
      </c>
      <c r="T93" s="19">
        <v>0</v>
      </c>
      <c r="U93" s="19">
        <v>0</v>
      </c>
      <c r="V93" s="19">
        <v>0</v>
      </c>
      <c r="W93" s="19">
        <v>0</v>
      </c>
      <c r="X93" s="19">
        <v>0</v>
      </c>
      <c r="Y93" s="19">
        <v>0</v>
      </c>
      <c r="Z93" s="19">
        <v>0</v>
      </c>
      <c r="AA93" s="19">
        <v>0</v>
      </c>
      <c r="AB93" s="19">
        <v>0</v>
      </c>
      <c r="AC93" s="19">
        <v>0</v>
      </c>
      <c r="AD93" s="19">
        <v>0</v>
      </c>
      <c r="AE93" s="19">
        <v>0</v>
      </c>
      <c r="AF93" s="19">
        <v>0</v>
      </c>
      <c r="AG93" s="19">
        <v>0</v>
      </c>
      <c r="AH93" s="19">
        <v>0</v>
      </c>
      <c r="AI93" s="19">
        <v>0</v>
      </c>
      <c r="AJ93" s="19">
        <v>0</v>
      </c>
      <c r="AK93" s="19">
        <v>0</v>
      </c>
      <c r="AL93" s="19">
        <v>0</v>
      </c>
      <c r="AM93" s="19">
        <v>0</v>
      </c>
      <c r="AN93" s="19">
        <v>0</v>
      </c>
      <c r="AO93" s="19">
        <v>0</v>
      </c>
      <c r="AP93" s="19">
        <v>0</v>
      </c>
      <c r="AQ93" s="19">
        <v>0</v>
      </c>
      <c r="AR93" s="19">
        <v>0</v>
      </c>
      <c r="AS93" s="19">
        <v>0</v>
      </c>
      <c r="AT93" s="19">
        <v>0</v>
      </c>
      <c r="AU93" s="19">
        <v>0</v>
      </c>
      <c r="AV93" s="19">
        <v>0</v>
      </c>
      <c r="AW93" s="19">
        <v>0</v>
      </c>
      <c r="AX93" s="19">
        <v>0</v>
      </c>
      <c r="AY93" s="19">
        <v>0</v>
      </c>
      <c r="AZ93" s="19">
        <v>0</v>
      </c>
      <c r="BA93" s="19">
        <v>0</v>
      </c>
      <c r="BB93" s="19">
        <v>0</v>
      </c>
      <c r="BC93" s="19">
        <v>0</v>
      </c>
      <c r="BD93" s="19">
        <v>0</v>
      </c>
      <c r="BE93" s="19">
        <v>0</v>
      </c>
      <c r="BF93" s="19">
        <v>0</v>
      </c>
      <c r="BG93" s="19">
        <v>0</v>
      </c>
      <c r="BH93" s="19">
        <v>0</v>
      </c>
      <c r="BI93" s="19">
        <v>0</v>
      </c>
      <c r="BJ93" s="19">
        <v>0</v>
      </c>
      <c r="BK93" s="19">
        <v>0</v>
      </c>
      <c r="BL93" s="19">
        <v>0</v>
      </c>
      <c r="BM93" s="19">
        <v>0</v>
      </c>
      <c r="BN93" s="19">
        <v>0</v>
      </c>
      <c r="BO93" s="19">
        <v>0</v>
      </c>
      <c r="BP93" s="19">
        <v>0</v>
      </c>
      <c r="BQ93" s="19">
        <v>0</v>
      </c>
      <c r="BR93" s="19">
        <v>0</v>
      </c>
      <c r="BS93" s="19">
        <v>0</v>
      </c>
      <c r="BT93" s="19">
        <v>0</v>
      </c>
      <c r="BU93" s="19">
        <v>0</v>
      </c>
      <c r="BV93" s="19">
        <v>0</v>
      </c>
      <c r="BW93" s="19">
        <v>0</v>
      </c>
      <c r="BX93" s="19">
        <v>0</v>
      </c>
      <c r="BY93" s="19">
        <v>0</v>
      </c>
      <c r="BZ93" s="19">
        <v>0</v>
      </c>
      <c r="CA93" s="19">
        <v>0</v>
      </c>
      <c r="CB93" s="19">
        <v>0</v>
      </c>
      <c r="CD93" s="19">
        <f t="shared" si="7"/>
        <v>0</v>
      </c>
      <c r="CE93" s="19">
        <f t="shared" si="8"/>
        <v>0</v>
      </c>
      <c r="CF93" s="19">
        <f t="shared" si="9"/>
        <v>0</v>
      </c>
    </row>
    <row r="94" spans="1:84" x14ac:dyDescent="0.2">
      <c r="A94" s="23" t="s">
        <v>168</v>
      </c>
      <c r="B94" s="23" t="s">
        <v>266</v>
      </c>
      <c r="C94">
        <f t="shared" si="6"/>
        <v>90</v>
      </c>
      <c r="D94" s="19">
        <v>4.0992123436955963E-2</v>
      </c>
      <c r="E94" s="19">
        <v>8.0032240995961651E-2</v>
      </c>
      <c r="F94" s="19">
        <v>5.8560176338508527E-3</v>
      </c>
      <c r="G94" s="19">
        <v>1.952005877950284E-3</v>
      </c>
      <c r="H94" s="19">
        <v>1.0462751505813523</v>
      </c>
      <c r="I94" s="19">
        <v>0.41772925788136078</v>
      </c>
      <c r="J94" s="19">
        <v>7.0272211606210222E-2</v>
      </c>
      <c r="K94" s="19">
        <v>0</v>
      </c>
      <c r="L94" s="19">
        <v>0</v>
      </c>
      <c r="M94" s="19">
        <v>9.7600293897514203E-3</v>
      </c>
      <c r="N94" s="19">
        <v>0</v>
      </c>
      <c r="O94" s="19">
        <v>0</v>
      </c>
      <c r="P94" s="19">
        <v>0</v>
      </c>
      <c r="Q94" s="19">
        <v>0</v>
      </c>
      <c r="R94" s="19">
        <v>0</v>
      </c>
      <c r="S94" s="19">
        <v>0</v>
      </c>
      <c r="T94" s="19">
        <v>2.3424070535403411E-2</v>
      </c>
      <c r="U94" s="19">
        <v>0</v>
      </c>
      <c r="V94" s="19">
        <v>0</v>
      </c>
      <c r="W94" s="19">
        <v>5.2704158704657673E-2</v>
      </c>
      <c r="X94" s="19">
        <v>0.14640044084627132</v>
      </c>
      <c r="Y94" s="19">
        <v>0</v>
      </c>
      <c r="Z94" s="19">
        <v>0</v>
      </c>
      <c r="AA94" s="19">
        <v>0</v>
      </c>
      <c r="AB94" s="19">
        <v>0</v>
      </c>
      <c r="AC94" s="19">
        <v>5.8560176338508527E-3</v>
      </c>
      <c r="AD94" s="19">
        <v>3.5136105803105111E-2</v>
      </c>
      <c r="AE94" s="19">
        <v>2.1472064657453126E-2</v>
      </c>
      <c r="AF94" s="19">
        <v>6.441619397235937E-2</v>
      </c>
      <c r="AG94" s="19">
        <v>0.12688038206676847</v>
      </c>
      <c r="AH94" s="19">
        <v>5.8560176338508527E-3</v>
      </c>
      <c r="AI94" s="19">
        <v>8.5888258629812503E-2</v>
      </c>
      <c r="AJ94" s="19">
        <v>0.41968126375931114</v>
      </c>
      <c r="AK94" s="19">
        <v>2.9280088169254263E-2</v>
      </c>
      <c r="AL94" s="19">
        <v>0.40406521673570883</v>
      </c>
      <c r="AM94" s="19">
        <v>2.3424070535403411E-2</v>
      </c>
      <c r="AN94" s="19">
        <v>0</v>
      </c>
      <c r="AO94" s="19">
        <v>0</v>
      </c>
      <c r="AP94" s="19">
        <v>0</v>
      </c>
      <c r="AQ94" s="19">
        <v>62.097210989354444</v>
      </c>
      <c r="AR94" s="19">
        <v>0.93305880966023591</v>
      </c>
      <c r="AS94" s="19">
        <v>1.1907235855496734</v>
      </c>
      <c r="AT94" s="19">
        <v>3.5136105803105111E-2</v>
      </c>
      <c r="AU94" s="19">
        <v>1.1712035267701705E-2</v>
      </c>
      <c r="AV94" s="19">
        <v>3.904011755900568E-3</v>
      </c>
      <c r="AW94" s="19">
        <v>0.58755376926303549</v>
      </c>
      <c r="AX94" s="19">
        <v>0.48214545185372021</v>
      </c>
      <c r="AY94" s="19">
        <v>0</v>
      </c>
      <c r="AZ94" s="19">
        <v>1.7568052901552556E-2</v>
      </c>
      <c r="BA94" s="19">
        <v>0.44115332841676425</v>
      </c>
      <c r="BB94" s="19">
        <v>3.904011755900568E-3</v>
      </c>
      <c r="BC94" s="19">
        <v>1.5811247611397301</v>
      </c>
      <c r="BD94" s="19">
        <v>0.64025792796769321</v>
      </c>
      <c r="BE94" s="19">
        <v>1.1282593974552642</v>
      </c>
      <c r="BF94" s="19">
        <v>0.10736032328726564</v>
      </c>
      <c r="BG94" s="19">
        <v>0.28108884642484089</v>
      </c>
      <c r="BH94" s="19">
        <v>0</v>
      </c>
      <c r="BI94" s="19">
        <v>0.33964902276334946</v>
      </c>
      <c r="BJ94" s="19">
        <v>4.1245884201089504</v>
      </c>
      <c r="BK94" s="19">
        <v>0</v>
      </c>
      <c r="BL94" s="19">
        <v>7.1833816308570455</v>
      </c>
      <c r="BM94" s="19">
        <v>2.1081663481863067</v>
      </c>
      <c r="BN94" s="19">
        <v>0.76518630415651145</v>
      </c>
      <c r="BO94" s="19">
        <v>3.1466334752558582</v>
      </c>
      <c r="BP94" s="19">
        <v>0</v>
      </c>
      <c r="BQ94" s="19">
        <v>1.7568052901552556E-2</v>
      </c>
      <c r="BR94" s="19">
        <v>0.47043341658601845</v>
      </c>
      <c r="BS94" s="19">
        <v>0</v>
      </c>
      <c r="BT94" s="19">
        <v>90.81512146575902</v>
      </c>
      <c r="BU94" s="19">
        <v>0</v>
      </c>
      <c r="BV94" s="19">
        <v>0</v>
      </c>
      <c r="BW94" s="19">
        <v>0</v>
      </c>
      <c r="BX94" s="19">
        <v>0</v>
      </c>
      <c r="BY94" s="19">
        <v>621.18487853424097</v>
      </c>
      <c r="BZ94" s="19">
        <v>0</v>
      </c>
      <c r="CA94" s="19">
        <v>621.18487853424097</v>
      </c>
      <c r="CB94" s="19">
        <v>712</v>
      </c>
      <c r="CD94" s="19">
        <f t="shared" si="7"/>
        <v>0</v>
      </c>
      <c r="CE94" s="19">
        <f t="shared" si="8"/>
        <v>0</v>
      </c>
      <c r="CF94" s="19">
        <f t="shared" si="9"/>
        <v>0</v>
      </c>
    </row>
    <row r="95" spans="1:84" x14ac:dyDescent="0.2">
      <c r="A95" s="23" t="s">
        <v>169</v>
      </c>
      <c r="B95" s="23" t="s">
        <v>267</v>
      </c>
      <c r="C95">
        <f t="shared" si="6"/>
        <v>91</v>
      </c>
      <c r="D95" s="19">
        <v>0</v>
      </c>
      <c r="E95" s="19">
        <v>0</v>
      </c>
      <c r="F95" s="19">
        <v>0</v>
      </c>
      <c r="G95" s="19">
        <v>0</v>
      </c>
      <c r="H95" s="19">
        <v>0</v>
      </c>
      <c r="I95" s="19">
        <v>0</v>
      </c>
      <c r="J95" s="19">
        <v>0</v>
      </c>
      <c r="K95" s="19">
        <v>0</v>
      </c>
      <c r="L95" s="19">
        <v>0</v>
      </c>
      <c r="M95" s="19">
        <v>0</v>
      </c>
      <c r="N95" s="19">
        <v>0</v>
      </c>
      <c r="O95" s="19">
        <v>0</v>
      </c>
      <c r="P95" s="19">
        <v>0</v>
      </c>
      <c r="Q95" s="19">
        <v>0</v>
      </c>
      <c r="R95" s="19">
        <v>0</v>
      </c>
      <c r="S95" s="19">
        <v>0</v>
      </c>
      <c r="T95" s="19">
        <v>0</v>
      </c>
      <c r="U95" s="19">
        <v>0</v>
      </c>
      <c r="V95" s="19">
        <v>0</v>
      </c>
      <c r="W95" s="19">
        <v>0</v>
      </c>
      <c r="X95" s="19">
        <v>0</v>
      </c>
      <c r="Y95" s="19">
        <v>0</v>
      </c>
      <c r="Z95" s="19">
        <v>0</v>
      </c>
      <c r="AA95" s="19">
        <v>0</v>
      </c>
      <c r="AB95" s="19">
        <v>0</v>
      </c>
      <c r="AC95" s="19">
        <v>0</v>
      </c>
      <c r="AD95" s="19">
        <v>0</v>
      </c>
      <c r="AE95" s="19">
        <v>0</v>
      </c>
      <c r="AF95" s="19">
        <v>0</v>
      </c>
      <c r="AG95" s="19">
        <v>0</v>
      </c>
      <c r="AH95" s="19">
        <v>0</v>
      </c>
      <c r="AI95" s="19">
        <v>0</v>
      </c>
      <c r="AJ95" s="19">
        <v>0</v>
      </c>
      <c r="AK95" s="19">
        <v>0</v>
      </c>
      <c r="AL95" s="19">
        <v>0</v>
      </c>
      <c r="AM95" s="19">
        <v>0</v>
      </c>
      <c r="AN95" s="19">
        <v>0</v>
      </c>
      <c r="AO95" s="19">
        <v>0</v>
      </c>
      <c r="AP95" s="19">
        <v>0</v>
      </c>
      <c r="AQ95" s="19">
        <v>0</v>
      </c>
      <c r="AR95" s="19">
        <v>0</v>
      </c>
      <c r="AS95" s="19">
        <v>0</v>
      </c>
      <c r="AT95" s="19">
        <v>0</v>
      </c>
      <c r="AU95" s="19">
        <v>0</v>
      </c>
      <c r="AV95" s="19">
        <v>0</v>
      </c>
      <c r="AW95" s="19">
        <v>0</v>
      </c>
      <c r="AX95" s="19">
        <v>0</v>
      </c>
      <c r="AY95" s="19">
        <v>0</v>
      </c>
      <c r="AZ95" s="19">
        <v>0</v>
      </c>
      <c r="BA95" s="19">
        <v>0</v>
      </c>
      <c r="BB95" s="19">
        <v>0</v>
      </c>
      <c r="BC95" s="19">
        <v>0</v>
      </c>
      <c r="BD95" s="19">
        <v>0</v>
      </c>
      <c r="BE95" s="19">
        <v>0</v>
      </c>
      <c r="BF95" s="19">
        <v>0</v>
      </c>
      <c r="BG95" s="19">
        <v>0</v>
      </c>
      <c r="BH95" s="19">
        <v>0</v>
      </c>
      <c r="BI95" s="19">
        <v>0</v>
      </c>
      <c r="BJ95" s="19">
        <v>0</v>
      </c>
      <c r="BK95" s="19">
        <v>0</v>
      </c>
      <c r="BL95" s="19">
        <v>0</v>
      </c>
      <c r="BM95" s="19">
        <v>0</v>
      </c>
      <c r="BN95" s="19">
        <v>0</v>
      </c>
      <c r="BO95" s="19">
        <v>0</v>
      </c>
      <c r="BP95" s="19">
        <v>0</v>
      </c>
      <c r="BQ95" s="19">
        <v>0</v>
      </c>
      <c r="BR95" s="19">
        <v>0</v>
      </c>
      <c r="BS95" s="19">
        <v>0</v>
      </c>
      <c r="BT95" s="19">
        <v>0</v>
      </c>
      <c r="BU95" s="19">
        <v>0</v>
      </c>
      <c r="BV95" s="19">
        <v>0</v>
      </c>
      <c r="BW95" s="19">
        <v>0</v>
      </c>
      <c r="BX95" s="19">
        <v>0</v>
      </c>
      <c r="BY95" s="19">
        <v>0</v>
      </c>
      <c r="BZ95" s="19">
        <v>0</v>
      </c>
      <c r="CA95" s="19">
        <v>0</v>
      </c>
      <c r="CB95" s="19">
        <v>0</v>
      </c>
      <c r="CD95" s="19">
        <f t="shared" si="7"/>
        <v>0</v>
      </c>
      <c r="CE95" s="19">
        <f t="shared" si="8"/>
        <v>0</v>
      </c>
      <c r="CF95" s="19">
        <f t="shared" si="9"/>
        <v>0</v>
      </c>
    </row>
    <row r="96" spans="1:84" x14ac:dyDescent="0.2">
      <c r="A96" s="23" t="s">
        <v>170</v>
      </c>
      <c r="B96" s="23" t="s">
        <v>268</v>
      </c>
      <c r="C96">
        <f t="shared" si="6"/>
        <v>92</v>
      </c>
      <c r="D96" s="19">
        <v>0.76529601870315611</v>
      </c>
      <c r="E96" s="19">
        <v>1.674778243828646</v>
      </c>
      <c r="F96" s="19">
        <v>8.8729973182974625E-2</v>
      </c>
      <c r="G96" s="19">
        <v>3.3273739943615481E-2</v>
      </c>
      <c r="H96" s="19">
        <v>4.1370349996561915</v>
      </c>
      <c r="I96" s="19">
        <v>0.11091246647871827</v>
      </c>
      <c r="J96" s="19">
        <v>1.552774530702056</v>
      </c>
      <c r="K96" s="19">
        <v>0</v>
      </c>
      <c r="L96" s="19">
        <v>5.5456233239359137E-2</v>
      </c>
      <c r="M96" s="19">
        <v>1.1091246647871828E-2</v>
      </c>
      <c r="N96" s="19">
        <v>0</v>
      </c>
      <c r="O96" s="19">
        <v>0</v>
      </c>
      <c r="P96" s="19">
        <v>0.25509867290105204</v>
      </c>
      <c r="Q96" s="19">
        <v>0</v>
      </c>
      <c r="R96" s="19">
        <v>0</v>
      </c>
      <c r="S96" s="19">
        <v>0</v>
      </c>
      <c r="T96" s="19">
        <v>0.14418620642233376</v>
      </c>
      <c r="U96" s="19">
        <v>0.21073368630956474</v>
      </c>
      <c r="V96" s="19">
        <v>0.23291617960530839</v>
      </c>
      <c r="W96" s="19">
        <v>0</v>
      </c>
      <c r="X96" s="19">
        <v>0</v>
      </c>
      <c r="Y96" s="19">
        <v>2.2182493295743656E-2</v>
      </c>
      <c r="Z96" s="19">
        <v>0</v>
      </c>
      <c r="AA96" s="19">
        <v>0</v>
      </c>
      <c r="AB96" s="19">
        <v>0</v>
      </c>
      <c r="AC96" s="19">
        <v>0.24400742625318023</v>
      </c>
      <c r="AD96" s="19">
        <v>0.21073368630956474</v>
      </c>
      <c r="AE96" s="19">
        <v>17.646173416764078</v>
      </c>
      <c r="AF96" s="19">
        <v>0.22182493295743655</v>
      </c>
      <c r="AG96" s="19">
        <v>0</v>
      </c>
      <c r="AH96" s="19">
        <v>8.8729973182974625E-2</v>
      </c>
      <c r="AI96" s="19">
        <v>0.24400742625318023</v>
      </c>
      <c r="AJ96" s="19">
        <v>0</v>
      </c>
      <c r="AK96" s="19">
        <v>9.982121983084645E-2</v>
      </c>
      <c r="AL96" s="19">
        <v>0</v>
      </c>
      <c r="AM96" s="19">
        <v>3.3273739943615481E-2</v>
      </c>
      <c r="AN96" s="19">
        <v>0</v>
      </c>
      <c r="AO96" s="19">
        <v>0</v>
      </c>
      <c r="AP96" s="19">
        <v>0</v>
      </c>
      <c r="AQ96" s="19">
        <v>283.658633019322</v>
      </c>
      <c r="AR96" s="19">
        <v>0.16636869971807741</v>
      </c>
      <c r="AS96" s="19">
        <v>0.4436498659148731</v>
      </c>
      <c r="AT96" s="19">
        <v>8.8729973182974625E-2</v>
      </c>
      <c r="AU96" s="19">
        <v>0</v>
      </c>
      <c r="AV96" s="19">
        <v>0</v>
      </c>
      <c r="AW96" s="19">
        <v>8.5402599188613078</v>
      </c>
      <c r="AX96" s="19">
        <v>0.46583235921061678</v>
      </c>
      <c r="AY96" s="19">
        <v>4.3366774393178851</v>
      </c>
      <c r="AZ96" s="19">
        <v>0</v>
      </c>
      <c r="BA96" s="19">
        <v>0</v>
      </c>
      <c r="BB96" s="19">
        <v>41.115251323660864</v>
      </c>
      <c r="BC96" s="19">
        <v>0</v>
      </c>
      <c r="BD96" s="19">
        <v>12.510926218799423</v>
      </c>
      <c r="BE96" s="19">
        <v>13.076579797840886</v>
      </c>
      <c r="BF96" s="19">
        <v>2.3069793027573402</v>
      </c>
      <c r="BG96" s="19">
        <v>6.876572921680534</v>
      </c>
      <c r="BH96" s="19">
        <v>4.4364986591487313E-2</v>
      </c>
      <c r="BI96" s="19">
        <v>2.2182493295743656E-2</v>
      </c>
      <c r="BJ96" s="19">
        <v>9.5828371037612587</v>
      </c>
      <c r="BK96" s="19">
        <v>8.8729973182974625E-2</v>
      </c>
      <c r="BL96" s="19">
        <v>21.960668362786222</v>
      </c>
      <c r="BM96" s="19">
        <v>2.9946365949253937</v>
      </c>
      <c r="BN96" s="19">
        <v>0</v>
      </c>
      <c r="BO96" s="19">
        <v>20.141703912535242</v>
      </c>
      <c r="BP96" s="19">
        <v>0</v>
      </c>
      <c r="BQ96" s="19">
        <v>1.1091246647871829</v>
      </c>
      <c r="BR96" s="19">
        <v>0.12200371312659011</v>
      </c>
      <c r="BS96" s="19">
        <v>0</v>
      </c>
      <c r="BT96" s="19">
        <v>457.7357491576704</v>
      </c>
      <c r="BU96" s="19">
        <v>0</v>
      </c>
      <c r="BV96" s="19">
        <v>0</v>
      </c>
      <c r="BW96" s="19">
        <v>0</v>
      </c>
      <c r="BX96" s="19">
        <v>0</v>
      </c>
      <c r="BY96" s="19">
        <v>1155.2642508423296</v>
      </c>
      <c r="BZ96" s="19">
        <v>0</v>
      </c>
      <c r="CA96" s="19">
        <v>1155.2642508423296</v>
      </c>
      <c r="CB96" s="19">
        <v>1613</v>
      </c>
      <c r="CD96" s="19">
        <f t="shared" si="7"/>
        <v>0</v>
      </c>
      <c r="CE96" s="19">
        <f t="shared" si="8"/>
        <v>0</v>
      </c>
      <c r="CF96" s="19">
        <f t="shared" si="9"/>
        <v>0</v>
      </c>
    </row>
    <row r="97" spans="1:84" x14ac:dyDescent="0.2">
      <c r="A97" s="23" t="s">
        <v>171</v>
      </c>
      <c r="B97" s="23" t="s">
        <v>269</v>
      </c>
      <c r="C97">
        <f t="shared" si="6"/>
        <v>93</v>
      </c>
      <c r="D97" s="19">
        <v>0</v>
      </c>
      <c r="E97" s="19">
        <v>0</v>
      </c>
      <c r="F97" s="19">
        <v>0</v>
      </c>
      <c r="G97" s="19">
        <v>0</v>
      </c>
      <c r="H97" s="19">
        <v>0</v>
      </c>
      <c r="I97" s="19">
        <v>0</v>
      </c>
      <c r="J97" s="19">
        <v>0</v>
      </c>
      <c r="K97" s="19">
        <v>0</v>
      </c>
      <c r="L97" s="19">
        <v>0</v>
      </c>
      <c r="M97" s="19">
        <v>0</v>
      </c>
      <c r="N97" s="19">
        <v>0</v>
      </c>
      <c r="O97" s="19">
        <v>0</v>
      </c>
      <c r="P97" s="19">
        <v>0</v>
      </c>
      <c r="Q97" s="19">
        <v>0</v>
      </c>
      <c r="R97" s="19">
        <v>0</v>
      </c>
      <c r="S97" s="19">
        <v>0</v>
      </c>
      <c r="T97" s="19">
        <v>0</v>
      </c>
      <c r="U97" s="19">
        <v>0</v>
      </c>
      <c r="V97" s="19">
        <v>0</v>
      </c>
      <c r="W97" s="19">
        <v>0</v>
      </c>
      <c r="X97" s="19">
        <v>0</v>
      </c>
      <c r="Y97" s="19">
        <v>0</v>
      </c>
      <c r="Z97" s="19">
        <v>0</v>
      </c>
      <c r="AA97" s="19">
        <v>0</v>
      </c>
      <c r="AB97" s="19">
        <v>0</v>
      </c>
      <c r="AC97" s="19">
        <v>0</v>
      </c>
      <c r="AD97" s="19">
        <v>0</v>
      </c>
      <c r="AE97" s="19">
        <v>0</v>
      </c>
      <c r="AF97" s="19">
        <v>0</v>
      </c>
      <c r="AG97" s="19">
        <v>0</v>
      </c>
      <c r="AH97" s="19">
        <v>0</v>
      </c>
      <c r="AI97" s="19">
        <v>0</v>
      </c>
      <c r="AJ97" s="19">
        <v>0</v>
      </c>
      <c r="AK97" s="19">
        <v>0</v>
      </c>
      <c r="AL97" s="19">
        <v>0</v>
      </c>
      <c r="AM97" s="19">
        <v>0</v>
      </c>
      <c r="AN97" s="19">
        <v>0</v>
      </c>
      <c r="AO97" s="19">
        <v>0</v>
      </c>
      <c r="AP97" s="19">
        <v>0</v>
      </c>
      <c r="AQ97" s="19">
        <v>0</v>
      </c>
      <c r="AR97" s="19">
        <v>0</v>
      </c>
      <c r="AS97" s="19">
        <v>0</v>
      </c>
      <c r="AT97" s="19">
        <v>0</v>
      </c>
      <c r="AU97" s="19">
        <v>0</v>
      </c>
      <c r="AV97" s="19">
        <v>0</v>
      </c>
      <c r="AW97" s="19">
        <v>0</v>
      </c>
      <c r="AX97" s="19">
        <v>0</v>
      </c>
      <c r="AY97" s="19">
        <v>0</v>
      </c>
      <c r="AZ97" s="19">
        <v>0</v>
      </c>
      <c r="BA97" s="19">
        <v>0</v>
      </c>
      <c r="BB97" s="19">
        <v>0</v>
      </c>
      <c r="BC97" s="19">
        <v>0</v>
      </c>
      <c r="BD97" s="19">
        <v>0</v>
      </c>
      <c r="BE97" s="19">
        <v>0</v>
      </c>
      <c r="BF97" s="19">
        <v>0</v>
      </c>
      <c r="BG97" s="19">
        <v>0</v>
      </c>
      <c r="BH97" s="19">
        <v>0</v>
      </c>
      <c r="BI97" s="19">
        <v>0</v>
      </c>
      <c r="BJ97" s="19">
        <v>0</v>
      </c>
      <c r="BK97" s="19">
        <v>0</v>
      </c>
      <c r="BL97" s="19">
        <v>0</v>
      </c>
      <c r="BM97" s="19">
        <v>0</v>
      </c>
      <c r="BN97" s="19">
        <v>0</v>
      </c>
      <c r="BO97" s="19">
        <v>0</v>
      </c>
      <c r="BP97" s="19">
        <v>0</v>
      </c>
      <c r="BQ97" s="19">
        <v>0</v>
      </c>
      <c r="BR97" s="19">
        <v>0</v>
      </c>
      <c r="BS97" s="19">
        <v>0</v>
      </c>
      <c r="BT97" s="19">
        <v>0</v>
      </c>
      <c r="BU97" s="19">
        <v>0</v>
      </c>
      <c r="BV97" s="19">
        <v>0</v>
      </c>
      <c r="BW97" s="19">
        <v>0</v>
      </c>
      <c r="BX97" s="19">
        <v>0</v>
      </c>
      <c r="BY97" s="19">
        <v>0</v>
      </c>
      <c r="BZ97" s="19">
        <v>0</v>
      </c>
      <c r="CA97" s="19">
        <v>0</v>
      </c>
      <c r="CB97" s="19">
        <v>0</v>
      </c>
      <c r="CD97" s="19">
        <f t="shared" si="7"/>
        <v>0</v>
      </c>
      <c r="CE97" s="19">
        <f t="shared" si="8"/>
        <v>0</v>
      </c>
      <c r="CF97" s="19">
        <f t="shared" si="9"/>
        <v>0</v>
      </c>
    </row>
    <row r="98" spans="1:84" x14ac:dyDescent="0.2">
      <c r="A98" s="23" t="s">
        <v>172</v>
      </c>
      <c r="B98" s="23" t="s">
        <v>270</v>
      </c>
      <c r="C98">
        <f t="shared" si="6"/>
        <v>94</v>
      </c>
      <c r="D98" s="19">
        <v>0.15087617247146076</v>
      </c>
      <c r="E98" s="19">
        <v>0.10058411498097386</v>
      </c>
      <c r="F98" s="19">
        <v>0</v>
      </c>
      <c r="G98" s="19">
        <v>1.6093458396955818</v>
      </c>
      <c r="H98" s="19">
        <v>3.5707360818245717</v>
      </c>
      <c r="I98" s="19">
        <v>2.9169393344482417</v>
      </c>
      <c r="J98" s="19">
        <v>2.2631425870719117</v>
      </c>
      <c r="K98" s="19">
        <v>325.49019607843138</v>
      </c>
      <c r="L98" s="19">
        <v>17.954264524103831</v>
      </c>
      <c r="M98" s="19">
        <v>215.85351074916989</v>
      </c>
      <c r="N98" s="19">
        <v>8.8514021183256997</v>
      </c>
      <c r="O98" s="19">
        <v>8.9016941758161856</v>
      </c>
      <c r="P98" s="19">
        <v>28.565888654596574</v>
      </c>
      <c r="Q98" s="19">
        <v>35.103856128359872</v>
      </c>
      <c r="R98" s="19">
        <v>47.324826098548193</v>
      </c>
      <c r="S98" s="19">
        <v>13.377687292469522</v>
      </c>
      <c r="T98" s="19">
        <v>89.922198792990628</v>
      </c>
      <c r="U98" s="19">
        <v>3.3192757943721372</v>
      </c>
      <c r="V98" s="19">
        <v>23.888727307981288</v>
      </c>
      <c r="W98" s="19">
        <v>23.385806733076418</v>
      </c>
      <c r="X98" s="19">
        <v>40.887442739765874</v>
      </c>
      <c r="Y98" s="19">
        <v>58.992583436341164</v>
      </c>
      <c r="Z98" s="19">
        <v>4.1742407717104149</v>
      </c>
      <c r="AA98" s="19">
        <v>65.832303255047393</v>
      </c>
      <c r="AB98" s="19">
        <v>75.639254465692332</v>
      </c>
      <c r="AC98" s="19">
        <v>54.617174434668804</v>
      </c>
      <c r="AD98" s="19">
        <v>69.050994934438549</v>
      </c>
      <c r="AE98" s="19">
        <v>19.010397731404058</v>
      </c>
      <c r="AF98" s="19">
        <v>63.770328897937418</v>
      </c>
      <c r="AG98" s="19">
        <v>33.293342058702343</v>
      </c>
      <c r="AH98" s="19">
        <v>52.404323905087374</v>
      </c>
      <c r="AI98" s="19">
        <v>114.61559902081969</v>
      </c>
      <c r="AJ98" s="19">
        <v>3.8724884267674931</v>
      </c>
      <c r="AK98" s="19">
        <v>1.4081776097336338</v>
      </c>
      <c r="AL98" s="19">
        <v>9.5051988657020292</v>
      </c>
      <c r="AM98" s="19">
        <v>31.885164448968709</v>
      </c>
      <c r="AN98" s="19">
        <v>0.70408880486681691</v>
      </c>
      <c r="AO98" s="19">
        <v>0</v>
      </c>
      <c r="AP98" s="19">
        <v>0.55321263239535623</v>
      </c>
      <c r="AQ98" s="19">
        <v>5.029205749048693E-2</v>
      </c>
      <c r="AR98" s="19">
        <v>0</v>
      </c>
      <c r="AS98" s="19">
        <v>249.39831309532465</v>
      </c>
      <c r="AT98" s="19">
        <v>0</v>
      </c>
      <c r="AU98" s="19">
        <v>0</v>
      </c>
      <c r="AV98" s="19">
        <v>0</v>
      </c>
      <c r="AW98" s="19">
        <v>0</v>
      </c>
      <c r="AX98" s="19">
        <v>0</v>
      </c>
      <c r="AY98" s="19">
        <v>0</v>
      </c>
      <c r="AZ98" s="19">
        <v>20.871203858552072</v>
      </c>
      <c r="BA98" s="19">
        <v>27.610339562277321</v>
      </c>
      <c r="BB98" s="19">
        <v>154.74866089822828</v>
      </c>
      <c r="BC98" s="19">
        <v>16.696963086841659</v>
      </c>
      <c r="BD98" s="19">
        <v>1.7602220121670422</v>
      </c>
      <c r="BE98" s="19">
        <v>0</v>
      </c>
      <c r="BF98" s="19">
        <v>18.75893744395162</v>
      </c>
      <c r="BG98" s="19">
        <v>2.0116822996194768</v>
      </c>
      <c r="BH98" s="19">
        <v>9.7063670956639765</v>
      </c>
      <c r="BI98" s="19">
        <v>0</v>
      </c>
      <c r="BJ98" s="19">
        <v>16.395210741898737</v>
      </c>
      <c r="BK98" s="19">
        <v>2.0116822996194768</v>
      </c>
      <c r="BL98" s="19">
        <v>0</v>
      </c>
      <c r="BM98" s="19">
        <v>0</v>
      </c>
      <c r="BN98" s="19">
        <v>0.65379674737633009</v>
      </c>
      <c r="BO98" s="19">
        <v>0</v>
      </c>
      <c r="BP98" s="19">
        <v>0</v>
      </c>
      <c r="BQ98" s="19">
        <v>0.95554909231925156</v>
      </c>
      <c r="BR98" s="19">
        <v>0.60350468988584305</v>
      </c>
      <c r="BS98" s="19">
        <v>0</v>
      </c>
      <c r="BT98" s="19">
        <v>2075</v>
      </c>
      <c r="BU98" s="19">
        <v>0</v>
      </c>
      <c r="BV98" s="19">
        <v>0</v>
      </c>
      <c r="BW98" s="19">
        <v>0</v>
      </c>
      <c r="BX98" s="19">
        <v>0</v>
      </c>
      <c r="BY98" s="19">
        <v>0</v>
      </c>
      <c r="BZ98" s="19">
        <v>0</v>
      </c>
      <c r="CA98" s="19">
        <v>0</v>
      </c>
      <c r="CB98" s="19">
        <v>2075</v>
      </c>
      <c r="CD98" s="19">
        <f t="shared" si="7"/>
        <v>0</v>
      </c>
      <c r="CE98" s="19">
        <f t="shared" si="8"/>
        <v>0</v>
      </c>
      <c r="CF98" s="19">
        <f t="shared" si="9"/>
        <v>0</v>
      </c>
    </row>
    <row r="99" spans="1:84" x14ac:dyDescent="0.2">
      <c r="A99" s="23" t="s">
        <v>173</v>
      </c>
      <c r="B99" s="23" t="s">
        <v>271</v>
      </c>
      <c r="C99">
        <f t="shared" si="6"/>
        <v>95</v>
      </c>
      <c r="D99" s="19">
        <v>0.78437000798722045</v>
      </c>
      <c r="E99" s="19">
        <v>0.13328674121405751</v>
      </c>
      <c r="F99" s="19">
        <v>8.3865814696485616E-2</v>
      </c>
      <c r="G99" s="19">
        <v>0.13515874600638977</v>
      </c>
      <c r="H99" s="19">
        <v>0.99459614616613423</v>
      </c>
      <c r="I99" s="19">
        <v>0.32966004392971243</v>
      </c>
      <c r="J99" s="19">
        <v>0.11494109424920128</v>
      </c>
      <c r="K99" s="19">
        <v>1.6219049520766775</v>
      </c>
      <c r="L99" s="19">
        <v>0.35923771964856233</v>
      </c>
      <c r="M99" s="19">
        <v>2.1200454273162936</v>
      </c>
      <c r="N99" s="19">
        <v>0.42943789936102239</v>
      </c>
      <c r="O99" s="19">
        <v>2.2838458466453673E-2</v>
      </c>
      <c r="P99" s="19">
        <v>0.14994758386581469</v>
      </c>
      <c r="Q99" s="19">
        <v>9.4723442492012769E-2</v>
      </c>
      <c r="R99" s="19">
        <v>0.14957318290734825</v>
      </c>
      <c r="S99" s="19">
        <v>8.2742611821086262E-2</v>
      </c>
      <c r="T99" s="19">
        <v>0.47080920527156556</v>
      </c>
      <c r="U99" s="19">
        <v>5.1292931309904158E-2</v>
      </c>
      <c r="V99" s="19">
        <v>0.63835363418530355</v>
      </c>
      <c r="W99" s="19">
        <v>0.1742836461661342</v>
      </c>
      <c r="X99" s="19">
        <v>0.84820537140575081</v>
      </c>
      <c r="Y99" s="19">
        <v>0.32179762380191695</v>
      </c>
      <c r="Z99" s="19">
        <v>0.23119259185303515</v>
      </c>
      <c r="AA99" s="19">
        <v>0.43561551517571889</v>
      </c>
      <c r="AB99" s="19">
        <v>0.40079622603833864</v>
      </c>
      <c r="AC99" s="19">
        <v>0.38787939297124602</v>
      </c>
      <c r="AD99" s="19">
        <v>0.72895866613418536</v>
      </c>
      <c r="AE99" s="19">
        <v>8.5925019968051117E-2</v>
      </c>
      <c r="AF99" s="19">
        <v>0.33808406549520764</v>
      </c>
      <c r="AG99" s="19">
        <v>0.15818440495207667</v>
      </c>
      <c r="AH99" s="19">
        <v>0.20180211661341854</v>
      </c>
      <c r="AI99" s="19">
        <v>0.24541982827476039</v>
      </c>
      <c r="AJ99" s="19">
        <v>0.573582268370607</v>
      </c>
      <c r="AK99" s="19">
        <v>0.2072309305111821</v>
      </c>
      <c r="AL99" s="19">
        <v>9.378744009584665E-2</v>
      </c>
      <c r="AM99" s="19">
        <v>0.21434454872204473</v>
      </c>
      <c r="AN99" s="19">
        <v>9.5472244408945691E-3</v>
      </c>
      <c r="AO99" s="19">
        <v>0.61326876996805113</v>
      </c>
      <c r="AP99" s="19">
        <v>5.0544129392971246E-2</v>
      </c>
      <c r="AQ99" s="19">
        <v>0.30551118210862621</v>
      </c>
      <c r="AR99" s="19">
        <v>0.18851088258785945</v>
      </c>
      <c r="AS99" s="19">
        <v>6.4591653354632594</v>
      </c>
      <c r="AT99" s="19">
        <v>5.7710163738019169</v>
      </c>
      <c r="AU99" s="19">
        <v>2.0030451277955271E-2</v>
      </c>
      <c r="AV99" s="19">
        <v>1.3291234025559106E-2</v>
      </c>
      <c r="AW99" s="19">
        <v>0.84521016373801916</v>
      </c>
      <c r="AX99" s="19">
        <v>4.1184105431309901E-3</v>
      </c>
      <c r="AY99" s="19">
        <v>0.13515874600638977</v>
      </c>
      <c r="AZ99" s="19">
        <v>6.55201677316294E-2</v>
      </c>
      <c r="BA99" s="19">
        <v>2.2651257987220449E-2</v>
      </c>
      <c r="BB99" s="19">
        <v>3.5942492012779548E-2</v>
      </c>
      <c r="BC99" s="19">
        <v>2.9016074281150158E-2</v>
      </c>
      <c r="BD99" s="19">
        <v>8.1432208466453673E-2</v>
      </c>
      <c r="BE99" s="19">
        <v>1.8720047923322684E-3</v>
      </c>
      <c r="BF99" s="19">
        <v>9.1915435303514384E-2</v>
      </c>
      <c r="BG99" s="19">
        <v>5.6908945686900955E-2</v>
      </c>
      <c r="BH99" s="19">
        <v>1.010882587859425E-2</v>
      </c>
      <c r="BI99" s="19">
        <v>6.2899361022364209E-2</v>
      </c>
      <c r="BJ99" s="19">
        <v>2.433606230031949E-2</v>
      </c>
      <c r="BK99" s="19">
        <v>1.123202875399361E-2</v>
      </c>
      <c r="BL99" s="19">
        <v>0.25740065894568687</v>
      </c>
      <c r="BM99" s="19">
        <v>1.9656050319488819E-2</v>
      </c>
      <c r="BN99" s="19">
        <v>3.7440095846645366E-4</v>
      </c>
      <c r="BO99" s="19">
        <v>5.6347344249201278E-2</v>
      </c>
      <c r="BP99" s="19">
        <v>0</v>
      </c>
      <c r="BQ99" s="19">
        <v>1.2355231629392971E-2</v>
      </c>
      <c r="BR99" s="19">
        <v>1.834564696485623E-2</v>
      </c>
      <c r="BS99" s="19">
        <v>0</v>
      </c>
      <c r="BT99" s="19">
        <v>29.687562400159745</v>
      </c>
      <c r="BU99" s="19">
        <v>0</v>
      </c>
      <c r="BV99" s="19">
        <v>0</v>
      </c>
      <c r="BW99" s="19">
        <v>0</v>
      </c>
      <c r="BX99" s="19">
        <v>0.3124375998402556</v>
      </c>
      <c r="BY99" s="19">
        <v>0</v>
      </c>
      <c r="BZ99" s="19">
        <v>0</v>
      </c>
      <c r="CA99" s="19">
        <v>0.3124375998402556</v>
      </c>
      <c r="CB99" s="19">
        <v>30</v>
      </c>
      <c r="CD99" s="19">
        <f t="shared" si="7"/>
        <v>0</v>
      </c>
      <c r="CE99" s="19">
        <f t="shared" si="8"/>
        <v>0</v>
      </c>
      <c r="CF99" s="19">
        <f t="shared" si="9"/>
        <v>0</v>
      </c>
    </row>
    <row r="100" spans="1:84" x14ac:dyDescent="0.2">
      <c r="A100" s="23" t="s">
        <v>174</v>
      </c>
      <c r="B100" s="23" t="s">
        <v>272</v>
      </c>
      <c r="C100">
        <f t="shared" si="6"/>
        <v>96</v>
      </c>
      <c r="D100" s="19">
        <v>0.12527953783078644</v>
      </c>
      <c r="E100" s="19">
        <v>7.5167722698471856E-2</v>
      </c>
      <c r="F100" s="19">
        <v>0.47606224375698847</v>
      </c>
      <c r="G100" s="19">
        <v>0.40089452105851658</v>
      </c>
      <c r="H100" s="19">
        <v>10.423257547521432</v>
      </c>
      <c r="I100" s="19">
        <v>7.4416045471487138</v>
      </c>
      <c r="J100" s="19">
        <v>3.0568207230711888</v>
      </c>
      <c r="K100" s="19">
        <v>2.004472605292583</v>
      </c>
      <c r="L100" s="19">
        <v>1.1275158404770778</v>
      </c>
      <c r="M100" s="19">
        <v>2.9565970928065597</v>
      </c>
      <c r="N100" s="19">
        <v>0.37583861349235931</v>
      </c>
      <c r="O100" s="19">
        <v>0</v>
      </c>
      <c r="P100" s="19">
        <v>5.0111815132314573E-2</v>
      </c>
      <c r="Q100" s="19">
        <v>3.2823238911666048</v>
      </c>
      <c r="R100" s="19">
        <v>0.15033544539694371</v>
      </c>
      <c r="S100" s="19">
        <v>15.183879985091314</v>
      </c>
      <c r="T100" s="19">
        <v>2.5055907566157287E-2</v>
      </c>
      <c r="U100" s="19">
        <v>0</v>
      </c>
      <c r="V100" s="19">
        <v>0</v>
      </c>
      <c r="W100" s="19">
        <v>1.8040253447633248</v>
      </c>
      <c r="X100" s="19">
        <v>4.8107342527021988</v>
      </c>
      <c r="Y100" s="19">
        <v>3.6832184122251208</v>
      </c>
      <c r="Z100" s="19">
        <v>0.42595042862467392</v>
      </c>
      <c r="AA100" s="19">
        <v>2.9064852776742454</v>
      </c>
      <c r="AB100" s="19">
        <v>4.9109578829668283</v>
      </c>
      <c r="AC100" s="19">
        <v>7.767331345508758</v>
      </c>
      <c r="AD100" s="19">
        <v>1.8541371598956391</v>
      </c>
      <c r="AE100" s="19">
        <v>0.27561498322773015</v>
      </c>
      <c r="AF100" s="19">
        <v>7.3163250093179277</v>
      </c>
      <c r="AG100" s="19">
        <v>7.5167722698471856E-2</v>
      </c>
      <c r="AH100" s="19">
        <v>1.4532426388371227</v>
      </c>
      <c r="AI100" s="19">
        <v>11.650997018263139</v>
      </c>
      <c r="AJ100" s="19">
        <v>0</v>
      </c>
      <c r="AK100" s="19">
        <v>6.4393682445024227</v>
      </c>
      <c r="AL100" s="19">
        <v>5.0111815132314573E-2</v>
      </c>
      <c r="AM100" s="19">
        <v>0.2255031680954156</v>
      </c>
      <c r="AN100" s="19">
        <v>1.8791930674617965</v>
      </c>
      <c r="AO100" s="19">
        <v>0</v>
      </c>
      <c r="AP100" s="19">
        <v>0.17539135296310102</v>
      </c>
      <c r="AQ100" s="19">
        <v>1.929304882594111</v>
      </c>
      <c r="AR100" s="19">
        <v>0</v>
      </c>
      <c r="AS100" s="19">
        <v>1.2277394707417071</v>
      </c>
      <c r="AT100" s="19">
        <v>3.758386134923593</v>
      </c>
      <c r="AU100" s="19">
        <v>0</v>
      </c>
      <c r="AV100" s="19">
        <v>0</v>
      </c>
      <c r="AW100" s="19">
        <v>0.97718039508013421</v>
      </c>
      <c r="AX100" s="19">
        <v>0.50111815132314574</v>
      </c>
      <c r="AY100" s="19">
        <v>1.4532426388371227</v>
      </c>
      <c r="AZ100" s="19">
        <v>0</v>
      </c>
      <c r="BA100" s="19">
        <v>2.5055907566157285</v>
      </c>
      <c r="BB100" s="19">
        <v>0.37583861349235931</v>
      </c>
      <c r="BC100" s="19">
        <v>4.635342899739098</v>
      </c>
      <c r="BD100" s="19">
        <v>8.7946235557212074</v>
      </c>
      <c r="BE100" s="19">
        <v>0.60134178158777485</v>
      </c>
      <c r="BF100" s="19">
        <v>0.20044726052925829</v>
      </c>
      <c r="BG100" s="19">
        <v>19.568663809168843</v>
      </c>
      <c r="BH100" s="19">
        <v>1.1275158404770778</v>
      </c>
      <c r="BI100" s="19">
        <v>0.57628587402161757</v>
      </c>
      <c r="BJ100" s="19">
        <v>5.1364610510622439</v>
      </c>
      <c r="BK100" s="19">
        <v>0.72662131941856134</v>
      </c>
      <c r="BL100" s="19">
        <v>55.874673872530742</v>
      </c>
      <c r="BM100" s="19">
        <v>56.851854267610882</v>
      </c>
      <c r="BN100" s="19">
        <v>30.568207230711891</v>
      </c>
      <c r="BO100" s="19">
        <v>22.074254565784571</v>
      </c>
      <c r="BP100" s="19">
        <v>0</v>
      </c>
      <c r="BQ100" s="19">
        <v>0.32572679836004476</v>
      </c>
      <c r="BR100" s="19">
        <v>49.259914275065221</v>
      </c>
      <c r="BS100" s="19">
        <v>0</v>
      </c>
      <c r="BT100" s="19">
        <v>373.90930860976516</v>
      </c>
      <c r="BU100" s="19">
        <v>0</v>
      </c>
      <c r="BV100" s="19">
        <v>0</v>
      </c>
      <c r="BW100" s="19">
        <v>0</v>
      </c>
      <c r="BX100" s="19">
        <v>2315.090691390235</v>
      </c>
      <c r="BY100" s="19">
        <v>0</v>
      </c>
      <c r="BZ100" s="19">
        <v>0</v>
      </c>
      <c r="CA100" s="19">
        <v>2315.090691390235</v>
      </c>
      <c r="CB100" s="19">
        <v>2689</v>
      </c>
      <c r="CD100" s="19">
        <f t="shared" si="7"/>
        <v>0</v>
      </c>
      <c r="CE100" s="19">
        <f t="shared" si="8"/>
        <v>0</v>
      </c>
      <c r="CF100" s="19">
        <f t="shared" si="9"/>
        <v>0</v>
      </c>
    </row>
    <row r="101" spans="1:84" x14ac:dyDescent="0.2">
      <c r="A101" s="23" t="s">
        <v>175</v>
      </c>
      <c r="B101" s="23" t="s">
        <v>273</v>
      </c>
      <c r="C101">
        <f t="shared" si="6"/>
        <v>97</v>
      </c>
      <c r="D101" s="19">
        <v>0</v>
      </c>
      <c r="E101" s="19">
        <v>0</v>
      </c>
      <c r="F101" s="19">
        <v>0</v>
      </c>
      <c r="G101" s="19">
        <v>0</v>
      </c>
      <c r="H101" s="19">
        <v>1809.2063811922756</v>
      </c>
      <c r="I101" s="19">
        <v>0</v>
      </c>
      <c r="J101" s="19">
        <v>3.3842989084802686</v>
      </c>
      <c r="K101" s="19">
        <v>395.36574307304789</v>
      </c>
      <c r="L101" s="19">
        <v>28.667002518891685</v>
      </c>
      <c r="M101" s="19">
        <v>125.41813602015112</v>
      </c>
      <c r="N101" s="19">
        <v>0.39815281276238457</v>
      </c>
      <c r="O101" s="19">
        <v>0.19907640638119228</v>
      </c>
      <c r="P101" s="19">
        <v>2.5879932829554995</v>
      </c>
      <c r="Q101" s="19">
        <v>3.9815281276238452</v>
      </c>
      <c r="R101" s="19">
        <v>1.9907640638119226</v>
      </c>
      <c r="S101" s="19">
        <v>42.204198152812765</v>
      </c>
      <c r="T101" s="19">
        <v>395.76389588581026</v>
      </c>
      <c r="U101" s="19">
        <v>5.5741393786733839</v>
      </c>
      <c r="V101" s="19">
        <v>16.125188916876574</v>
      </c>
      <c r="W101" s="19">
        <v>3.3842989084802686</v>
      </c>
      <c r="X101" s="19">
        <v>221.97019311502936</v>
      </c>
      <c r="Y101" s="19">
        <v>3.1852225020990765</v>
      </c>
      <c r="Z101" s="19">
        <v>12.740890008396306</v>
      </c>
      <c r="AA101" s="19">
        <v>0.59722921914357685</v>
      </c>
      <c r="AB101" s="19">
        <v>12.541813602015115</v>
      </c>
      <c r="AC101" s="19">
        <v>35.037447523089838</v>
      </c>
      <c r="AD101" s="19">
        <v>96.35298068849707</v>
      </c>
      <c r="AE101" s="19">
        <v>3.1852225020990765</v>
      </c>
      <c r="AF101" s="19">
        <v>9.356591099916038</v>
      </c>
      <c r="AG101" s="19">
        <v>8.958438287153653</v>
      </c>
      <c r="AH101" s="19">
        <v>12.939966414777498</v>
      </c>
      <c r="AI101" s="19">
        <v>67.088748950461806</v>
      </c>
      <c r="AJ101" s="19">
        <v>55.940470193115033</v>
      </c>
      <c r="AK101" s="19">
        <v>21.102099076406382</v>
      </c>
      <c r="AL101" s="19">
        <v>40.41251049538203</v>
      </c>
      <c r="AM101" s="19">
        <v>0.19907640638119228</v>
      </c>
      <c r="AN101" s="19">
        <v>1.9907640638119226</v>
      </c>
      <c r="AO101" s="19">
        <v>0</v>
      </c>
      <c r="AP101" s="19">
        <v>0</v>
      </c>
      <c r="AQ101" s="19">
        <v>1.1944584382871537</v>
      </c>
      <c r="AR101" s="19">
        <v>0.39815281276238457</v>
      </c>
      <c r="AS101" s="19">
        <v>290.85062972292189</v>
      </c>
      <c r="AT101" s="19">
        <v>195.692107472712</v>
      </c>
      <c r="AU101" s="19">
        <v>310.16104114189756</v>
      </c>
      <c r="AV101" s="19">
        <v>0</v>
      </c>
      <c r="AW101" s="19">
        <v>16.921494542401344</v>
      </c>
      <c r="AX101" s="19">
        <v>0</v>
      </c>
      <c r="AY101" s="19">
        <v>4.5787573467674223</v>
      </c>
      <c r="AZ101" s="19">
        <v>0</v>
      </c>
      <c r="BA101" s="19">
        <v>0.59722921914357685</v>
      </c>
      <c r="BB101" s="19">
        <v>0</v>
      </c>
      <c r="BC101" s="19">
        <v>4.3796809403862298</v>
      </c>
      <c r="BD101" s="19">
        <v>0</v>
      </c>
      <c r="BE101" s="19">
        <v>0</v>
      </c>
      <c r="BF101" s="19">
        <v>0.19907640638119228</v>
      </c>
      <c r="BG101" s="19">
        <v>0.59722921914357685</v>
      </c>
      <c r="BH101" s="19">
        <v>0</v>
      </c>
      <c r="BI101" s="19">
        <v>0</v>
      </c>
      <c r="BJ101" s="19">
        <v>67.088748950461806</v>
      </c>
      <c r="BK101" s="19">
        <v>0.19907640638119228</v>
      </c>
      <c r="BL101" s="19">
        <v>0</v>
      </c>
      <c r="BM101" s="19">
        <v>0</v>
      </c>
      <c r="BN101" s="19">
        <v>0</v>
      </c>
      <c r="BO101" s="19">
        <v>0</v>
      </c>
      <c r="BP101" s="19">
        <v>0</v>
      </c>
      <c r="BQ101" s="19">
        <v>0.19907640638119228</v>
      </c>
      <c r="BR101" s="19">
        <v>0</v>
      </c>
      <c r="BS101" s="19">
        <v>0</v>
      </c>
      <c r="BT101" s="19">
        <v>4330.9072208228381</v>
      </c>
      <c r="BU101" s="19">
        <v>0</v>
      </c>
      <c r="BV101" s="19">
        <v>0</v>
      </c>
      <c r="BW101" s="19">
        <v>0</v>
      </c>
      <c r="BX101" s="19">
        <v>411.09277917716202</v>
      </c>
      <c r="BY101" s="19">
        <v>0</v>
      </c>
      <c r="BZ101" s="19">
        <v>0</v>
      </c>
      <c r="CA101" s="19">
        <v>411.09277917716202</v>
      </c>
      <c r="CB101" s="19">
        <v>4742</v>
      </c>
      <c r="CD101" s="19">
        <f t="shared" si="7"/>
        <v>0</v>
      </c>
      <c r="CE101" s="19">
        <f t="shared" si="8"/>
        <v>0</v>
      </c>
      <c r="CF101" s="19">
        <f t="shared" si="9"/>
        <v>0</v>
      </c>
    </row>
    <row r="102" spans="1:84" x14ac:dyDescent="0.2">
      <c r="A102" s="23" t="s">
        <v>176</v>
      </c>
      <c r="B102" s="23" t="s">
        <v>274</v>
      </c>
      <c r="C102">
        <f t="shared" si="6"/>
        <v>98</v>
      </c>
      <c r="D102" s="19">
        <v>0.1864406779661017</v>
      </c>
      <c r="E102" s="19">
        <v>0</v>
      </c>
      <c r="F102" s="19">
        <v>0.55932203389830504</v>
      </c>
      <c r="G102" s="19">
        <v>0.74576271186440679</v>
      </c>
      <c r="H102" s="19">
        <v>437.01694915254234</v>
      </c>
      <c r="I102" s="19">
        <v>2.0508474576271185</v>
      </c>
      <c r="J102" s="19">
        <v>5.593220338983051</v>
      </c>
      <c r="K102" s="19">
        <v>57.050847457627121</v>
      </c>
      <c r="L102" s="19">
        <v>1.6779661016949152</v>
      </c>
      <c r="M102" s="19">
        <v>49.033898305084747</v>
      </c>
      <c r="N102" s="19">
        <v>9.3220338983050848</v>
      </c>
      <c r="O102" s="19">
        <v>5.0338983050847457</v>
      </c>
      <c r="P102" s="19">
        <v>6.1525423728813564</v>
      </c>
      <c r="Q102" s="19">
        <v>6.7118644067796609</v>
      </c>
      <c r="R102" s="19">
        <v>9.6949152542372889</v>
      </c>
      <c r="S102" s="19">
        <v>7.8305084745762707</v>
      </c>
      <c r="T102" s="19">
        <v>19.576271186440678</v>
      </c>
      <c r="U102" s="19">
        <v>3.5423728813559321</v>
      </c>
      <c r="V102" s="19">
        <v>7.6440677966101696</v>
      </c>
      <c r="W102" s="19">
        <v>1.1186440677966101</v>
      </c>
      <c r="X102" s="19">
        <v>50.525423728813557</v>
      </c>
      <c r="Y102" s="19">
        <v>50.525423728813557</v>
      </c>
      <c r="Z102" s="19">
        <v>2.4237288135593222</v>
      </c>
      <c r="AA102" s="19">
        <v>25.915254237288135</v>
      </c>
      <c r="AB102" s="19">
        <v>8.203389830508474</v>
      </c>
      <c r="AC102" s="19">
        <v>23.864406779661017</v>
      </c>
      <c r="AD102" s="19">
        <v>16.593220338983048</v>
      </c>
      <c r="AE102" s="19">
        <v>2.4237288135593222</v>
      </c>
      <c r="AF102" s="19">
        <v>9.881355932203391</v>
      </c>
      <c r="AG102" s="19">
        <v>41.762711864406782</v>
      </c>
      <c r="AH102" s="19">
        <v>32.254237288135592</v>
      </c>
      <c r="AI102" s="19">
        <v>37.847457627118644</v>
      </c>
      <c r="AJ102" s="19">
        <v>40.644067796610173</v>
      </c>
      <c r="AK102" s="19">
        <v>14.169491525423728</v>
      </c>
      <c r="AL102" s="19">
        <v>12.305084745762713</v>
      </c>
      <c r="AM102" s="19">
        <v>6.7118644067796609</v>
      </c>
      <c r="AN102" s="19">
        <v>13.23728813559322</v>
      </c>
      <c r="AO102" s="19">
        <v>116.15254237288136</v>
      </c>
      <c r="AP102" s="19">
        <v>8.9491525423728806</v>
      </c>
      <c r="AQ102" s="19">
        <v>252.25423728813558</v>
      </c>
      <c r="AR102" s="19">
        <v>41.949152542372886</v>
      </c>
      <c r="AS102" s="19">
        <v>623.83050847457628</v>
      </c>
      <c r="AT102" s="19">
        <v>39.898305084745765</v>
      </c>
      <c r="AU102" s="19">
        <v>16.033898305084744</v>
      </c>
      <c r="AV102" s="19">
        <v>2.4237288135593222</v>
      </c>
      <c r="AW102" s="19">
        <v>142.62711864406779</v>
      </c>
      <c r="AX102" s="19">
        <v>14.728813559322033</v>
      </c>
      <c r="AY102" s="19">
        <v>9.6949152542372889</v>
      </c>
      <c r="AZ102" s="19">
        <v>3.3559322033898304</v>
      </c>
      <c r="BA102" s="19">
        <v>32.627118644067799</v>
      </c>
      <c r="BB102" s="19">
        <v>36.728813559322035</v>
      </c>
      <c r="BC102" s="19">
        <v>130.88135593220338</v>
      </c>
      <c r="BD102" s="19">
        <v>504.32203389830505</v>
      </c>
      <c r="BE102" s="19">
        <v>10.627118644067796</v>
      </c>
      <c r="BF102" s="19">
        <v>173.01694915254237</v>
      </c>
      <c r="BG102" s="19">
        <v>63.203389830508478</v>
      </c>
      <c r="BH102" s="19">
        <v>124.16949152542372</v>
      </c>
      <c r="BI102" s="19">
        <v>17.525423728813561</v>
      </c>
      <c r="BJ102" s="19">
        <v>61.152542372881356</v>
      </c>
      <c r="BK102" s="19">
        <v>4.8474576271186445</v>
      </c>
      <c r="BL102" s="19">
        <v>210.86440677966101</v>
      </c>
      <c r="BM102" s="19">
        <v>65.254237288135599</v>
      </c>
      <c r="BN102" s="19">
        <v>428.06779661016952</v>
      </c>
      <c r="BO102" s="19">
        <v>83.33898305084746</v>
      </c>
      <c r="BP102" s="19">
        <v>0</v>
      </c>
      <c r="BQ102" s="19">
        <v>18.271186440677965</v>
      </c>
      <c r="BR102" s="19">
        <v>1434.1016949152543</v>
      </c>
      <c r="BS102" s="19">
        <v>0</v>
      </c>
      <c r="BT102" s="19">
        <v>5690.7288135593226</v>
      </c>
      <c r="BU102" s="19">
        <v>0</v>
      </c>
      <c r="BV102" s="19">
        <v>0</v>
      </c>
      <c r="BW102" s="19">
        <v>0</v>
      </c>
      <c r="BX102" s="19">
        <v>2064.2711864406779</v>
      </c>
      <c r="BY102" s="19">
        <v>0</v>
      </c>
      <c r="BZ102" s="19">
        <v>0</v>
      </c>
      <c r="CA102" s="19">
        <v>2064.2711864406779</v>
      </c>
      <c r="CB102" s="19">
        <v>7755</v>
      </c>
      <c r="CD102" s="19">
        <f t="shared" si="7"/>
        <v>0</v>
      </c>
      <c r="CE102" s="19">
        <f t="shared" si="8"/>
        <v>0</v>
      </c>
      <c r="CF102" s="19">
        <f t="shared" si="9"/>
        <v>0</v>
      </c>
    </row>
    <row r="103" spans="1:84" x14ac:dyDescent="0.2">
      <c r="A103" s="23" t="s">
        <v>177</v>
      </c>
      <c r="B103" s="23" t="s">
        <v>275</v>
      </c>
      <c r="C103">
        <f t="shared" si="6"/>
        <v>99</v>
      </c>
      <c r="D103" s="19">
        <v>22.075167542111934</v>
      </c>
      <c r="E103" s="19">
        <v>1.2568677172009901</v>
      </c>
      <c r="F103" s="19">
        <v>5.1874358509931771</v>
      </c>
      <c r="G103" s="19">
        <v>0.61700778844412241</v>
      </c>
      <c r="H103" s="19">
        <v>93.853740264444838</v>
      </c>
      <c r="I103" s="19">
        <v>50.663195073356277</v>
      </c>
      <c r="J103" s="19">
        <v>12.203042927005978</v>
      </c>
      <c r="K103" s="19">
        <v>70.041810058564266</v>
      </c>
      <c r="L103" s="19">
        <v>48.766467427398418</v>
      </c>
      <c r="M103" s="19">
        <v>84.918553402161436</v>
      </c>
      <c r="N103" s="19">
        <v>50.16044798647588</v>
      </c>
      <c r="O103" s="19">
        <v>0.68556420938235829</v>
      </c>
      <c r="P103" s="19">
        <v>2.5822918553402161</v>
      </c>
      <c r="Q103" s="19">
        <v>0.13711284187647166</v>
      </c>
      <c r="R103" s="19">
        <v>1.7824669443941314</v>
      </c>
      <c r="S103" s="19">
        <v>4.9817665881784707</v>
      </c>
      <c r="T103" s="19">
        <v>26.302813499969812</v>
      </c>
      <c r="U103" s="19">
        <v>3.5649338887882629</v>
      </c>
      <c r="V103" s="19">
        <v>17.276218076435427</v>
      </c>
      <c r="W103" s="19">
        <v>21.183934069914869</v>
      </c>
      <c r="X103" s="19">
        <v>24.406085854011955</v>
      </c>
      <c r="Y103" s="19">
        <v>9.7350117732294876</v>
      </c>
      <c r="Z103" s="19">
        <v>9.8721246151059585</v>
      </c>
      <c r="AA103" s="19">
        <v>13.59702348608344</v>
      </c>
      <c r="AB103" s="19">
        <v>4.3876109400470931</v>
      </c>
      <c r="AC103" s="19">
        <v>5.9187043410010265</v>
      </c>
      <c r="AD103" s="19">
        <v>62.203525931292639</v>
      </c>
      <c r="AE103" s="19">
        <v>2.9479261003441404</v>
      </c>
      <c r="AF103" s="19">
        <v>20.041327054277609</v>
      </c>
      <c r="AG103" s="19">
        <v>11.151844472619695</v>
      </c>
      <c r="AH103" s="19">
        <v>20.544074141158003</v>
      </c>
      <c r="AI103" s="19">
        <v>6.6956771116343656</v>
      </c>
      <c r="AJ103" s="19">
        <v>81.353619513373175</v>
      </c>
      <c r="AK103" s="19">
        <v>11.99737366419127</v>
      </c>
      <c r="AL103" s="19">
        <v>10.169202439171647</v>
      </c>
      <c r="AM103" s="19">
        <v>5.3931051138078852</v>
      </c>
      <c r="AN103" s="19">
        <v>5.2102879913059228</v>
      </c>
      <c r="AO103" s="19">
        <v>2.308066171587273</v>
      </c>
      <c r="AP103" s="19">
        <v>0.25137354344019802</v>
      </c>
      <c r="AQ103" s="19">
        <v>7.4269456016422142</v>
      </c>
      <c r="AR103" s="19">
        <v>7.3126849000784881</v>
      </c>
      <c r="AS103" s="19">
        <v>278.2476604479865</v>
      </c>
      <c r="AT103" s="19">
        <v>187.38755056451126</v>
      </c>
      <c r="AU103" s="19">
        <v>58.410070639376926</v>
      </c>
      <c r="AV103" s="19">
        <v>109.66742136086458</v>
      </c>
      <c r="AW103" s="19">
        <v>81.536436635875134</v>
      </c>
      <c r="AX103" s="19">
        <v>4.5704280625490555E-2</v>
      </c>
      <c r="AY103" s="19">
        <v>0.73126849000784888</v>
      </c>
      <c r="AZ103" s="19">
        <v>0.43419066594216027</v>
      </c>
      <c r="BA103" s="19">
        <v>1.0511984543862827</v>
      </c>
      <c r="BB103" s="19">
        <v>2.6279961359657067</v>
      </c>
      <c r="BC103" s="19">
        <v>0.38848638531666968</v>
      </c>
      <c r="BD103" s="19">
        <v>3.9991245547304235</v>
      </c>
      <c r="BE103" s="19">
        <v>2.2852140312745278E-2</v>
      </c>
      <c r="BF103" s="19">
        <v>1.5082412606411881</v>
      </c>
      <c r="BG103" s="19">
        <v>2.1252490490853106</v>
      </c>
      <c r="BH103" s="19">
        <v>5.4845136750588663</v>
      </c>
      <c r="BI103" s="19">
        <v>0.70841634969510359</v>
      </c>
      <c r="BJ103" s="19">
        <v>3.2221517840970839</v>
      </c>
      <c r="BK103" s="19">
        <v>0.82267705125882995</v>
      </c>
      <c r="BL103" s="19">
        <v>40.082654108555218</v>
      </c>
      <c r="BM103" s="19">
        <v>2.9022218197186498</v>
      </c>
      <c r="BN103" s="19">
        <v>0</v>
      </c>
      <c r="BO103" s="19">
        <v>3.382116766286301</v>
      </c>
      <c r="BP103" s="19">
        <v>0</v>
      </c>
      <c r="BQ103" s="19">
        <v>4.5704280625490555E-2</v>
      </c>
      <c r="BR103" s="19">
        <v>23.332035259312924</v>
      </c>
      <c r="BS103" s="19">
        <v>0</v>
      </c>
      <c r="BT103" s="19">
        <v>1649.3303749320776</v>
      </c>
      <c r="BU103" s="19">
        <v>0</v>
      </c>
      <c r="BV103" s="19">
        <v>0</v>
      </c>
      <c r="BW103" s="19">
        <v>0</v>
      </c>
      <c r="BX103" s="19">
        <v>621.66962506792254</v>
      </c>
      <c r="BY103" s="19">
        <v>0</v>
      </c>
      <c r="BZ103" s="19">
        <v>0</v>
      </c>
      <c r="CA103" s="19">
        <v>621.66962506792254</v>
      </c>
      <c r="CB103" s="19">
        <v>2271</v>
      </c>
      <c r="CD103" s="19">
        <f t="shared" si="7"/>
        <v>0</v>
      </c>
      <c r="CE103" s="19">
        <f t="shared" si="8"/>
        <v>0</v>
      </c>
      <c r="CF103" s="19">
        <f t="shared" si="9"/>
        <v>0</v>
      </c>
    </row>
    <row r="104" spans="1:84" x14ac:dyDescent="0.2">
      <c r="A104" s="23" t="s">
        <v>178</v>
      </c>
      <c r="B104" s="23" t="s">
        <v>276</v>
      </c>
      <c r="C104">
        <f t="shared" si="6"/>
        <v>100</v>
      </c>
      <c r="D104" s="19">
        <v>2.4452867098667317E-4</v>
      </c>
      <c r="E104" s="19">
        <v>0</v>
      </c>
      <c r="F104" s="19">
        <v>2.4452867098667317E-4</v>
      </c>
      <c r="G104" s="19">
        <v>7.335860129600195E-4</v>
      </c>
      <c r="H104" s="19">
        <v>9.5366181684802542E-3</v>
      </c>
      <c r="I104" s="19">
        <v>0</v>
      </c>
      <c r="J104" s="19">
        <v>1.7117006969067123E-3</v>
      </c>
      <c r="K104" s="19">
        <v>2.469739576965399E-2</v>
      </c>
      <c r="L104" s="19">
        <v>2.0295879691893875E-2</v>
      </c>
      <c r="M104" s="19">
        <v>4.3281574764641152E-2</v>
      </c>
      <c r="N104" s="19">
        <v>6.6022741166401758E-3</v>
      </c>
      <c r="O104" s="19">
        <v>1.7117006969067123E-3</v>
      </c>
      <c r="P104" s="19">
        <v>1.9317765007947182E-2</v>
      </c>
      <c r="Q104" s="19">
        <v>2.8365325834454089E-2</v>
      </c>
      <c r="R104" s="19">
        <v>2.8120797163467416E-2</v>
      </c>
      <c r="S104" s="19">
        <v>5.6241594326934836E-3</v>
      </c>
      <c r="T104" s="19">
        <v>4.4015160777601176E-2</v>
      </c>
      <c r="U104" s="19">
        <v>1.2960019562293678E-2</v>
      </c>
      <c r="V104" s="19">
        <v>9.5366181684802542E-3</v>
      </c>
      <c r="W104" s="19">
        <v>6.1132167746668293E-3</v>
      </c>
      <c r="X104" s="19">
        <v>1.2960019562293678E-2</v>
      </c>
      <c r="Y104" s="19">
        <v>9.5855239026775882E-2</v>
      </c>
      <c r="Z104" s="19">
        <v>4.6460447487467905E-3</v>
      </c>
      <c r="AA104" s="19">
        <v>3.0077026531360802E-2</v>
      </c>
      <c r="AB104" s="19">
        <v>1.9073236336960508E-2</v>
      </c>
      <c r="AC104" s="19">
        <v>2.6409096466560703E-2</v>
      </c>
      <c r="AD104" s="19">
        <v>5.868688103680156E-3</v>
      </c>
      <c r="AE104" s="19">
        <v>2.934344051840078E-3</v>
      </c>
      <c r="AF104" s="19">
        <v>2.2985695072747281E-2</v>
      </c>
      <c r="AG104" s="19">
        <v>4.1569874067734443E-2</v>
      </c>
      <c r="AH104" s="19">
        <v>2.1273994375840568E-2</v>
      </c>
      <c r="AI104" s="19">
        <v>1.5405306272160411E-2</v>
      </c>
      <c r="AJ104" s="19">
        <v>3.8635530015894363E-2</v>
      </c>
      <c r="AK104" s="19">
        <v>3.1544198557280842E-2</v>
      </c>
      <c r="AL104" s="19">
        <v>2.8365325834454089E-2</v>
      </c>
      <c r="AM104" s="19">
        <v>3.6434771977014307E-2</v>
      </c>
      <c r="AN104" s="19">
        <v>5.3796307617068103E-3</v>
      </c>
      <c r="AO104" s="19">
        <v>0.16799119696784448</v>
      </c>
      <c r="AP104" s="19">
        <v>3.6679300648000978E-3</v>
      </c>
      <c r="AQ104" s="19">
        <v>0.10196845580144273</v>
      </c>
      <c r="AR104" s="19">
        <v>0.11443941802176305</v>
      </c>
      <c r="AS104" s="19">
        <v>1.0707910502506419</v>
      </c>
      <c r="AT104" s="19">
        <v>4.2303460080694459E-2</v>
      </c>
      <c r="AU104" s="19">
        <v>2.4452867098667319E-3</v>
      </c>
      <c r="AV104" s="19">
        <v>2.4452867098667319E-3</v>
      </c>
      <c r="AW104" s="19">
        <v>0.42107837143905119</v>
      </c>
      <c r="AX104" s="19">
        <v>1.5649834943147083E-2</v>
      </c>
      <c r="AY104" s="19">
        <v>5.2573664262134737E-2</v>
      </c>
      <c r="AZ104" s="19">
        <v>1.3449076904267025E-2</v>
      </c>
      <c r="BA104" s="19">
        <v>1.1003790194400294E-2</v>
      </c>
      <c r="BB104" s="19">
        <v>0.12397603619024331</v>
      </c>
      <c r="BC104" s="19">
        <v>3.3744956596160905E-2</v>
      </c>
      <c r="BD104" s="19">
        <v>1.1314341606553369</v>
      </c>
      <c r="BE104" s="19">
        <v>5.37963076170681E-2</v>
      </c>
      <c r="BF104" s="19">
        <v>0.1359579410685903</v>
      </c>
      <c r="BG104" s="19">
        <v>3.8146472673921017E-2</v>
      </c>
      <c r="BH104" s="19">
        <v>2.1029465704853895E-2</v>
      </c>
      <c r="BI104" s="19">
        <v>4.8416676855361288E-2</v>
      </c>
      <c r="BJ104" s="19">
        <v>0.15723193544443087</v>
      </c>
      <c r="BK104" s="19">
        <v>9.7811468394669275E-3</v>
      </c>
      <c r="BL104" s="19">
        <v>0.50715246362636024</v>
      </c>
      <c r="BM104" s="19">
        <v>5.1840078249174713E-2</v>
      </c>
      <c r="BN104" s="19">
        <v>0.12104169213840321</v>
      </c>
      <c r="BO104" s="19">
        <v>6.748991319232181E-2</v>
      </c>
      <c r="BP104" s="19">
        <v>7.702653136080205E-2</v>
      </c>
      <c r="BQ104" s="19">
        <v>1.4671720259200391E-2</v>
      </c>
      <c r="BR104" s="19">
        <v>0.11346130333781636</v>
      </c>
      <c r="BS104" s="19">
        <v>0</v>
      </c>
      <c r="BT104" s="19">
        <v>5.4285364959041447</v>
      </c>
      <c r="BU104" s="19">
        <v>0</v>
      </c>
      <c r="BV104" s="19">
        <v>0</v>
      </c>
      <c r="BW104" s="19">
        <v>0</v>
      </c>
      <c r="BX104" s="19">
        <v>0.57146350409585522</v>
      </c>
      <c r="BY104" s="19">
        <v>0</v>
      </c>
      <c r="BZ104" s="19">
        <v>0</v>
      </c>
      <c r="CA104" s="19">
        <v>0.57146350409585522</v>
      </c>
      <c r="CB104" s="19">
        <v>6</v>
      </c>
      <c r="CD104" s="19">
        <f t="shared" si="7"/>
        <v>0</v>
      </c>
      <c r="CE104" s="19">
        <f t="shared" si="8"/>
        <v>0</v>
      </c>
      <c r="CF104" s="19">
        <f t="shared" si="9"/>
        <v>0</v>
      </c>
    </row>
    <row r="105" spans="1:84" x14ac:dyDescent="0.2">
      <c r="A105" s="23" t="s">
        <v>179</v>
      </c>
      <c r="B105" s="23" t="s">
        <v>277</v>
      </c>
      <c r="C105">
        <f t="shared" si="6"/>
        <v>101</v>
      </c>
      <c r="D105" s="19">
        <v>1.7493553378029911</v>
      </c>
      <c r="E105" s="19">
        <v>0.43733883445074778</v>
      </c>
      <c r="F105" s="19">
        <v>1.7493553378029911</v>
      </c>
      <c r="G105" s="19">
        <v>5.6854048478597212</v>
      </c>
      <c r="H105" s="19">
        <v>162.69004641567818</v>
      </c>
      <c r="I105" s="19">
        <v>34.549767921609082</v>
      </c>
      <c r="J105" s="19">
        <v>10.058793192367199</v>
      </c>
      <c r="K105" s="19">
        <v>171.87416193914387</v>
      </c>
      <c r="L105" s="19">
        <v>20.554925219185147</v>
      </c>
      <c r="M105" s="19">
        <v>168.81279009798865</v>
      </c>
      <c r="N105" s="19">
        <v>30.613718411552348</v>
      </c>
      <c r="O105" s="19">
        <v>16.181536874677668</v>
      </c>
      <c r="P105" s="19">
        <v>15.744198040226921</v>
      </c>
      <c r="Q105" s="19">
        <v>13.557503867973182</v>
      </c>
      <c r="R105" s="19">
        <v>17.493553378029912</v>
      </c>
      <c r="S105" s="19">
        <v>4.810727178958226</v>
      </c>
      <c r="T105" s="19">
        <v>48.981949458483754</v>
      </c>
      <c r="U105" s="19">
        <v>5.6854048478597212</v>
      </c>
      <c r="V105" s="19">
        <v>16.618875709128417</v>
      </c>
      <c r="W105" s="19">
        <v>9.621454357916452</v>
      </c>
      <c r="X105" s="19">
        <v>78.283651366683856</v>
      </c>
      <c r="Y105" s="19">
        <v>81.782362042289847</v>
      </c>
      <c r="Z105" s="19">
        <v>22.304280556988136</v>
      </c>
      <c r="AA105" s="19">
        <v>117.64414646725116</v>
      </c>
      <c r="AB105" s="19">
        <v>57.291387313047963</v>
      </c>
      <c r="AC105" s="19">
        <v>47.232594120680758</v>
      </c>
      <c r="AD105" s="19">
        <v>97.963898916967509</v>
      </c>
      <c r="AE105" s="19">
        <v>23.616297060340379</v>
      </c>
      <c r="AF105" s="19">
        <v>92.278494069107779</v>
      </c>
      <c r="AG105" s="19">
        <v>75.222279525528634</v>
      </c>
      <c r="AH105" s="19">
        <v>73.035585353274882</v>
      </c>
      <c r="AI105" s="19">
        <v>166.62609592573492</v>
      </c>
      <c r="AJ105" s="19">
        <v>62.976792160907685</v>
      </c>
      <c r="AK105" s="19">
        <v>46.357916451779268</v>
      </c>
      <c r="AL105" s="19">
        <v>45.045899948427028</v>
      </c>
      <c r="AM105" s="19">
        <v>64.288808664259932</v>
      </c>
      <c r="AN105" s="19">
        <v>41.984528107271792</v>
      </c>
      <c r="AO105" s="19">
        <v>136.88705518308404</v>
      </c>
      <c r="AP105" s="19">
        <v>8.3094378545642087</v>
      </c>
      <c r="AQ105" s="19">
        <v>691.87003610108297</v>
      </c>
      <c r="AR105" s="19">
        <v>211.67199587416195</v>
      </c>
      <c r="AS105" s="19">
        <v>1661.8875709128415</v>
      </c>
      <c r="AT105" s="19">
        <v>108.8973697782362</v>
      </c>
      <c r="AU105" s="19">
        <v>2.624033006704487</v>
      </c>
      <c r="AV105" s="19">
        <v>46.357916451779268</v>
      </c>
      <c r="AW105" s="19">
        <v>116.76946879834966</v>
      </c>
      <c r="AX105" s="19">
        <v>0</v>
      </c>
      <c r="AY105" s="19">
        <v>16.181536874677668</v>
      </c>
      <c r="AZ105" s="19">
        <v>44.17122227952553</v>
      </c>
      <c r="BA105" s="19">
        <v>86.155750386797308</v>
      </c>
      <c r="BB105" s="19">
        <v>56.416709644146465</v>
      </c>
      <c r="BC105" s="19">
        <v>275.96080453842183</v>
      </c>
      <c r="BD105" s="19">
        <v>640.26405363589481</v>
      </c>
      <c r="BE105" s="19">
        <v>27.115007735946364</v>
      </c>
      <c r="BF105" s="19">
        <v>179.30892212480663</v>
      </c>
      <c r="BG105" s="19">
        <v>167.50077359463643</v>
      </c>
      <c r="BH105" s="19">
        <v>92.278494069107779</v>
      </c>
      <c r="BI105" s="19">
        <v>81.782362042289847</v>
      </c>
      <c r="BJ105" s="19">
        <v>85.718411552346566</v>
      </c>
      <c r="BK105" s="19">
        <v>24.053635894791132</v>
      </c>
      <c r="BL105" s="19">
        <v>1307.2057761732851</v>
      </c>
      <c r="BM105" s="19">
        <v>145.19649303764828</v>
      </c>
      <c r="BN105" s="19">
        <v>212.10933470861269</v>
      </c>
      <c r="BO105" s="19">
        <v>200.30118617844249</v>
      </c>
      <c r="BP105" s="19">
        <v>0</v>
      </c>
      <c r="BQ105" s="19">
        <v>82.219700876740589</v>
      </c>
      <c r="BR105" s="19">
        <v>3374.5064466219701</v>
      </c>
      <c r="BS105" s="19">
        <v>0</v>
      </c>
      <c r="BT105" s="19">
        <v>12035.127385250129</v>
      </c>
      <c r="BU105" s="19">
        <v>0</v>
      </c>
      <c r="BV105" s="19">
        <v>0</v>
      </c>
      <c r="BW105" s="19">
        <v>0</v>
      </c>
      <c r="BX105" s="19">
        <v>4924.8726147498719</v>
      </c>
      <c r="BY105" s="19">
        <v>0</v>
      </c>
      <c r="BZ105" s="19">
        <v>0</v>
      </c>
      <c r="CA105" s="19">
        <v>4924.8726147498719</v>
      </c>
      <c r="CB105" s="19">
        <v>16960</v>
      </c>
      <c r="CD105" s="19">
        <f t="shared" si="7"/>
        <v>0</v>
      </c>
      <c r="CE105" s="19">
        <f t="shared" si="8"/>
        <v>0</v>
      </c>
      <c r="CF105" s="19">
        <f t="shared" si="9"/>
        <v>0</v>
      </c>
    </row>
    <row r="106" spans="1:84" x14ac:dyDescent="0.2">
      <c r="A106" s="23" t="s">
        <v>180</v>
      </c>
      <c r="B106" s="23" t="s">
        <v>278</v>
      </c>
      <c r="C106">
        <f t="shared" si="6"/>
        <v>102</v>
      </c>
      <c r="D106" s="19">
        <v>4.3643454038997213E-2</v>
      </c>
      <c r="E106" s="19">
        <v>0</v>
      </c>
      <c r="F106" s="19">
        <v>8.7286908077994427E-2</v>
      </c>
      <c r="G106" s="19">
        <v>4.3643454038997213E-2</v>
      </c>
      <c r="H106" s="19">
        <v>9.5142729805013921</v>
      </c>
      <c r="I106" s="19">
        <v>0</v>
      </c>
      <c r="J106" s="19">
        <v>0.39279108635097493</v>
      </c>
      <c r="K106" s="19">
        <v>8.7286908077994427E-2</v>
      </c>
      <c r="L106" s="19">
        <v>0</v>
      </c>
      <c r="M106" s="19">
        <v>5.4554317548746516</v>
      </c>
      <c r="N106" s="19">
        <v>4.3643454038997213E-2</v>
      </c>
      <c r="O106" s="19">
        <v>0</v>
      </c>
      <c r="P106" s="19">
        <v>0.4364345403899722</v>
      </c>
      <c r="Q106" s="19">
        <v>8.7286908077994427E-2</v>
      </c>
      <c r="R106" s="19">
        <v>0</v>
      </c>
      <c r="S106" s="19">
        <v>0</v>
      </c>
      <c r="T106" s="19">
        <v>0.17457381615598885</v>
      </c>
      <c r="U106" s="19">
        <v>0.56736490250696381</v>
      </c>
      <c r="V106" s="19">
        <v>0</v>
      </c>
      <c r="W106" s="19">
        <v>8.7286908077994427E-2</v>
      </c>
      <c r="X106" s="19">
        <v>4.277058495821727</v>
      </c>
      <c r="Y106" s="19">
        <v>5.3245013927576599</v>
      </c>
      <c r="Z106" s="19">
        <v>4.3643454038997213E-2</v>
      </c>
      <c r="AA106" s="19">
        <v>12.263810584958218</v>
      </c>
      <c r="AB106" s="19">
        <v>0.52372144846796664</v>
      </c>
      <c r="AC106" s="19">
        <v>0</v>
      </c>
      <c r="AD106" s="19">
        <v>1.2656601671309191</v>
      </c>
      <c r="AE106" s="19">
        <v>2.2258161559888578</v>
      </c>
      <c r="AF106" s="19">
        <v>1.1347298050139276</v>
      </c>
      <c r="AG106" s="19">
        <v>4.3643454038997213E-2</v>
      </c>
      <c r="AH106" s="19">
        <v>0</v>
      </c>
      <c r="AI106" s="19">
        <v>3.4041894150417829</v>
      </c>
      <c r="AJ106" s="19">
        <v>15.798930362116991</v>
      </c>
      <c r="AK106" s="19">
        <v>0.48007799442896937</v>
      </c>
      <c r="AL106" s="19">
        <v>0</v>
      </c>
      <c r="AM106" s="19">
        <v>0</v>
      </c>
      <c r="AN106" s="19">
        <v>3.9279108635097493</v>
      </c>
      <c r="AO106" s="19">
        <v>13.616757660167131</v>
      </c>
      <c r="AP106" s="19">
        <v>4.3643454038997213E-2</v>
      </c>
      <c r="AQ106" s="19">
        <v>0</v>
      </c>
      <c r="AR106" s="19">
        <v>6.677448467966574</v>
      </c>
      <c r="AS106" s="19">
        <v>24.571264623955432</v>
      </c>
      <c r="AT106" s="19">
        <v>0.34914763231197771</v>
      </c>
      <c r="AU106" s="19">
        <v>0</v>
      </c>
      <c r="AV106" s="19">
        <v>42.596011142061279</v>
      </c>
      <c r="AW106" s="19">
        <v>1.2656601671309191</v>
      </c>
      <c r="AX106" s="19">
        <v>11.129080779944289</v>
      </c>
      <c r="AY106" s="19">
        <v>0</v>
      </c>
      <c r="AZ106" s="19">
        <v>0</v>
      </c>
      <c r="BA106" s="19">
        <v>33.430885793871866</v>
      </c>
      <c r="BB106" s="19">
        <v>2.3567465181058496</v>
      </c>
      <c r="BC106" s="19">
        <v>0.48007799442896937</v>
      </c>
      <c r="BD106" s="19">
        <v>139.74633983286907</v>
      </c>
      <c r="BE106" s="19">
        <v>2.7058941504178273</v>
      </c>
      <c r="BF106" s="19">
        <v>63.064791086350979</v>
      </c>
      <c r="BG106" s="19">
        <v>4.3643454038997213E-2</v>
      </c>
      <c r="BH106" s="19">
        <v>11.914662952646239</v>
      </c>
      <c r="BI106" s="19">
        <v>0</v>
      </c>
      <c r="BJ106" s="19">
        <v>59.442384401114204</v>
      </c>
      <c r="BK106" s="19">
        <v>0.17457381615598885</v>
      </c>
      <c r="BL106" s="19">
        <v>463.10069080779942</v>
      </c>
      <c r="BM106" s="19">
        <v>84.493727019498607</v>
      </c>
      <c r="BN106" s="19">
        <v>10.910863509749303</v>
      </c>
      <c r="BO106" s="19">
        <v>212.28176044568247</v>
      </c>
      <c r="BP106" s="19">
        <v>185.00460167130919</v>
      </c>
      <c r="BQ106" s="19">
        <v>1.7457381615598888</v>
      </c>
      <c r="BR106" s="19">
        <v>394.62411142061279</v>
      </c>
      <c r="BS106" s="19">
        <v>0</v>
      </c>
      <c r="BT106" s="19">
        <v>1833.5051476323122</v>
      </c>
      <c r="BU106" s="19">
        <v>0</v>
      </c>
      <c r="BV106" s="19">
        <v>0</v>
      </c>
      <c r="BW106" s="19">
        <v>0</v>
      </c>
      <c r="BX106" s="19">
        <v>9917.4948523676885</v>
      </c>
      <c r="BY106" s="19">
        <v>0</v>
      </c>
      <c r="BZ106" s="19">
        <v>0</v>
      </c>
      <c r="CA106" s="19">
        <v>9917.4948523676885</v>
      </c>
      <c r="CB106" s="19">
        <v>11751</v>
      </c>
      <c r="CD106" s="19">
        <f t="shared" si="7"/>
        <v>0</v>
      </c>
      <c r="CE106" s="19">
        <f t="shared" si="8"/>
        <v>0</v>
      </c>
      <c r="CF106" s="19">
        <f t="shared" si="9"/>
        <v>0</v>
      </c>
    </row>
    <row r="107" spans="1:84" x14ac:dyDescent="0.2">
      <c r="A107" s="23" t="s">
        <v>181</v>
      </c>
      <c r="B107" s="23" t="s">
        <v>279</v>
      </c>
      <c r="C107">
        <f t="shared" si="6"/>
        <v>103</v>
      </c>
      <c r="D107" s="19">
        <v>0</v>
      </c>
      <c r="E107" s="19">
        <v>0</v>
      </c>
      <c r="F107" s="19">
        <v>0</v>
      </c>
      <c r="G107" s="19">
        <v>0</v>
      </c>
      <c r="H107" s="19">
        <v>0</v>
      </c>
      <c r="I107" s="19">
        <v>0</v>
      </c>
      <c r="J107" s="19">
        <v>0</v>
      </c>
      <c r="K107" s="19">
        <v>0</v>
      </c>
      <c r="L107" s="19">
        <v>0</v>
      </c>
      <c r="M107" s="19">
        <v>0</v>
      </c>
      <c r="N107" s="19">
        <v>0</v>
      </c>
      <c r="O107" s="19">
        <v>0</v>
      </c>
      <c r="P107" s="19">
        <v>0</v>
      </c>
      <c r="Q107" s="19">
        <v>0</v>
      </c>
      <c r="R107" s="19">
        <v>0</v>
      </c>
      <c r="S107" s="19">
        <v>0</v>
      </c>
      <c r="T107" s="19">
        <v>0</v>
      </c>
      <c r="U107" s="19">
        <v>0</v>
      </c>
      <c r="V107" s="19">
        <v>0</v>
      </c>
      <c r="W107" s="19">
        <v>0</v>
      </c>
      <c r="X107" s="19">
        <v>12.419786096256685</v>
      </c>
      <c r="Y107" s="19">
        <v>0</v>
      </c>
      <c r="Z107" s="19">
        <v>0</v>
      </c>
      <c r="AA107" s="19">
        <v>0</v>
      </c>
      <c r="AB107" s="19">
        <v>0</v>
      </c>
      <c r="AC107" s="19">
        <v>0</v>
      </c>
      <c r="AD107" s="19">
        <v>0</v>
      </c>
      <c r="AE107" s="19">
        <v>0</v>
      </c>
      <c r="AF107" s="19">
        <v>0</v>
      </c>
      <c r="AG107" s="19">
        <v>0</v>
      </c>
      <c r="AH107" s="19">
        <v>0</v>
      </c>
      <c r="AI107" s="19">
        <v>0</v>
      </c>
      <c r="AJ107" s="19">
        <v>0</v>
      </c>
      <c r="AK107" s="19">
        <v>0.18629679144385028</v>
      </c>
      <c r="AL107" s="19">
        <v>0</v>
      </c>
      <c r="AM107" s="19">
        <v>0</v>
      </c>
      <c r="AN107" s="19">
        <v>1.2419786096256684</v>
      </c>
      <c r="AO107" s="19">
        <v>9.9358288770053473</v>
      </c>
      <c r="AP107" s="19">
        <v>0.49679144385026741</v>
      </c>
      <c r="AQ107" s="19">
        <v>0</v>
      </c>
      <c r="AR107" s="19">
        <v>0</v>
      </c>
      <c r="AS107" s="19">
        <v>18.815975935828874</v>
      </c>
      <c r="AT107" s="19">
        <v>0</v>
      </c>
      <c r="AU107" s="19">
        <v>0</v>
      </c>
      <c r="AV107" s="19">
        <v>0</v>
      </c>
      <c r="AW107" s="19">
        <v>0</v>
      </c>
      <c r="AX107" s="19">
        <v>5.2163101604278079</v>
      </c>
      <c r="AY107" s="19">
        <v>0</v>
      </c>
      <c r="AZ107" s="19">
        <v>1.4903743315508022</v>
      </c>
      <c r="BA107" s="19">
        <v>0.18629679144385028</v>
      </c>
      <c r="BB107" s="19">
        <v>9.9358288770053473</v>
      </c>
      <c r="BC107" s="19">
        <v>6.2098930481283426E-2</v>
      </c>
      <c r="BD107" s="19">
        <v>127.30280748663101</v>
      </c>
      <c r="BE107" s="19">
        <v>3.0428475935828878</v>
      </c>
      <c r="BF107" s="19">
        <v>23.100802139037434</v>
      </c>
      <c r="BG107" s="19">
        <v>10.681016042780749</v>
      </c>
      <c r="BH107" s="19">
        <v>193.25187165775401</v>
      </c>
      <c r="BI107" s="19">
        <v>1.5524732620320856</v>
      </c>
      <c r="BJ107" s="19">
        <v>0.24839572192513371</v>
      </c>
      <c r="BK107" s="19">
        <v>0</v>
      </c>
      <c r="BL107" s="19">
        <v>55.081751336898392</v>
      </c>
      <c r="BM107" s="19">
        <v>191.14050802139039</v>
      </c>
      <c r="BN107" s="19">
        <v>126.55762032085562</v>
      </c>
      <c r="BO107" s="19">
        <v>2.794451871657754</v>
      </c>
      <c r="BP107" s="19">
        <v>12.109291443850267</v>
      </c>
      <c r="BQ107" s="19">
        <v>0</v>
      </c>
      <c r="BR107" s="19">
        <v>12.668181818181818</v>
      </c>
      <c r="BS107" s="19">
        <v>0</v>
      </c>
      <c r="BT107" s="19">
        <v>819.51958556149737</v>
      </c>
      <c r="BU107" s="19">
        <v>0</v>
      </c>
      <c r="BV107" s="19">
        <v>0</v>
      </c>
      <c r="BW107" s="19">
        <v>0</v>
      </c>
      <c r="BX107" s="19">
        <v>1038.4804144385027</v>
      </c>
      <c r="BY107" s="19">
        <v>0</v>
      </c>
      <c r="BZ107" s="19">
        <v>0</v>
      </c>
      <c r="CA107" s="19">
        <v>1038.4804144385027</v>
      </c>
      <c r="CB107" s="19">
        <v>1858</v>
      </c>
      <c r="CD107" s="19">
        <f t="shared" si="7"/>
        <v>0</v>
      </c>
      <c r="CE107" s="19">
        <f t="shared" si="8"/>
        <v>0</v>
      </c>
      <c r="CF107" s="19">
        <f t="shared" si="9"/>
        <v>0</v>
      </c>
    </row>
    <row r="108" spans="1:84" x14ac:dyDescent="0.2">
      <c r="A108" s="23" t="s">
        <v>182</v>
      </c>
      <c r="B108" s="23" t="s">
        <v>280</v>
      </c>
      <c r="C108">
        <f t="shared" si="6"/>
        <v>104</v>
      </c>
      <c r="D108" s="19">
        <v>0</v>
      </c>
      <c r="E108" s="19">
        <v>0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0</v>
      </c>
      <c r="V108" s="19">
        <v>0</v>
      </c>
      <c r="W108" s="19">
        <v>0</v>
      </c>
      <c r="X108" s="19">
        <v>0</v>
      </c>
      <c r="Y108" s="19">
        <v>0</v>
      </c>
      <c r="Z108" s="19">
        <v>0</v>
      </c>
      <c r="AA108" s="19">
        <v>0</v>
      </c>
      <c r="AB108" s="19">
        <v>0</v>
      </c>
      <c r="AC108" s="19">
        <v>0</v>
      </c>
      <c r="AD108" s="19">
        <v>0</v>
      </c>
      <c r="AE108" s="19">
        <v>0</v>
      </c>
      <c r="AF108" s="19">
        <v>0</v>
      </c>
      <c r="AG108" s="19">
        <v>0</v>
      </c>
      <c r="AH108" s="19">
        <v>0</v>
      </c>
      <c r="AI108" s="19">
        <v>0</v>
      </c>
      <c r="AJ108" s="19">
        <v>0</v>
      </c>
      <c r="AK108" s="19">
        <v>0</v>
      </c>
      <c r="AL108" s="19">
        <v>0</v>
      </c>
      <c r="AM108" s="19">
        <v>0</v>
      </c>
      <c r="AN108" s="19">
        <v>0</v>
      </c>
      <c r="AO108" s="19">
        <v>0</v>
      </c>
      <c r="AP108" s="19">
        <v>0</v>
      </c>
      <c r="AQ108" s="19">
        <v>0</v>
      </c>
      <c r="AR108" s="19">
        <v>0</v>
      </c>
      <c r="AS108" s="19">
        <v>0</v>
      </c>
      <c r="AT108" s="19">
        <v>2.8319810456201525E-2</v>
      </c>
      <c r="AU108" s="19">
        <v>0</v>
      </c>
      <c r="AV108" s="19">
        <v>0</v>
      </c>
      <c r="AW108" s="19">
        <v>0</v>
      </c>
      <c r="AX108" s="19">
        <v>0.1132792418248061</v>
      </c>
      <c r="AY108" s="19">
        <v>0</v>
      </c>
      <c r="AZ108" s="19">
        <v>0.33983772547441826</v>
      </c>
      <c r="BA108" s="19">
        <v>141.62737209146383</v>
      </c>
      <c r="BB108" s="19">
        <v>126.05147634055298</v>
      </c>
      <c r="BC108" s="19">
        <v>2.8319810456201525E-2</v>
      </c>
      <c r="BD108" s="19">
        <v>5.6639620912403051E-2</v>
      </c>
      <c r="BE108" s="19">
        <v>0</v>
      </c>
      <c r="BF108" s="19">
        <v>0</v>
      </c>
      <c r="BG108" s="19">
        <v>0</v>
      </c>
      <c r="BH108" s="19">
        <v>937.27244685844573</v>
      </c>
      <c r="BI108" s="19">
        <v>0</v>
      </c>
      <c r="BJ108" s="19">
        <v>0.7079952614050381</v>
      </c>
      <c r="BK108" s="19">
        <v>8.4959431368604565E-2</v>
      </c>
      <c r="BL108" s="19">
        <v>0</v>
      </c>
      <c r="BM108" s="19">
        <v>0</v>
      </c>
      <c r="BN108" s="19">
        <v>0</v>
      </c>
      <c r="BO108" s="19">
        <v>0</v>
      </c>
      <c r="BP108" s="19">
        <v>0</v>
      </c>
      <c r="BQ108" s="19">
        <v>3.0018999083573616</v>
      </c>
      <c r="BR108" s="19">
        <v>0</v>
      </c>
      <c r="BS108" s="19">
        <v>0</v>
      </c>
      <c r="BT108" s="19">
        <v>1209.3125461007176</v>
      </c>
      <c r="BU108" s="19">
        <v>0</v>
      </c>
      <c r="BV108" s="19">
        <v>0</v>
      </c>
      <c r="BW108" s="19">
        <v>0</v>
      </c>
      <c r="BX108" s="19">
        <v>57.687453899282509</v>
      </c>
      <c r="BY108" s="19">
        <v>0</v>
      </c>
      <c r="BZ108" s="19">
        <v>0</v>
      </c>
      <c r="CA108" s="19">
        <v>57.687453899282509</v>
      </c>
      <c r="CB108" s="19">
        <v>1267</v>
      </c>
      <c r="CD108" s="19">
        <f t="shared" si="7"/>
        <v>0</v>
      </c>
      <c r="CE108" s="19">
        <f t="shared" si="8"/>
        <v>0</v>
      </c>
      <c r="CF108" s="19">
        <f t="shared" si="9"/>
        <v>0</v>
      </c>
    </row>
    <row r="109" spans="1:84" x14ac:dyDescent="0.2">
      <c r="A109" s="23" t="s">
        <v>183</v>
      </c>
      <c r="B109" s="23" t="s">
        <v>281</v>
      </c>
      <c r="C109">
        <f t="shared" si="6"/>
        <v>105</v>
      </c>
      <c r="D109" s="19">
        <v>3.4746088197004234E-2</v>
      </c>
      <c r="E109" s="19">
        <v>1.7373044098502117E-2</v>
      </c>
      <c r="F109" s="19">
        <v>3.4746088197004234E-2</v>
      </c>
      <c r="G109" s="19">
        <v>0.15635739688651906</v>
      </c>
      <c r="H109" s="19">
        <v>4.1347844954435038</v>
      </c>
      <c r="I109" s="19">
        <v>0.38799798486654724</v>
      </c>
      <c r="J109" s="19">
        <v>0.15635739688651906</v>
      </c>
      <c r="K109" s="19">
        <v>4.146366524842505</v>
      </c>
      <c r="L109" s="19">
        <v>1.140829895801639</v>
      </c>
      <c r="M109" s="19">
        <v>7.6846765062374374</v>
      </c>
      <c r="N109" s="19">
        <v>2.1137203653177576</v>
      </c>
      <c r="O109" s="19">
        <v>9.2656235192011299E-2</v>
      </c>
      <c r="P109" s="19">
        <v>1.221904101594649</v>
      </c>
      <c r="Q109" s="19">
        <v>3.1618940259273853</v>
      </c>
      <c r="R109" s="19">
        <v>1.0076365577131228</v>
      </c>
      <c r="S109" s="19">
        <v>0.49802726415706072</v>
      </c>
      <c r="T109" s="19">
        <v>2.0963473212192554</v>
      </c>
      <c r="U109" s="19">
        <v>1.9110348508352328</v>
      </c>
      <c r="V109" s="19">
        <v>1.158202939900141</v>
      </c>
      <c r="W109" s="19">
        <v>0.82232408732910023</v>
      </c>
      <c r="X109" s="19">
        <v>1.615693101160697</v>
      </c>
      <c r="Y109" s="19">
        <v>1.4593357042741779</v>
      </c>
      <c r="Z109" s="19">
        <v>0.17373044098502116</v>
      </c>
      <c r="AA109" s="19">
        <v>1.3724704837816672</v>
      </c>
      <c r="AB109" s="19">
        <v>1.8183786156432218</v>
      </c>
      <c r="AC109" s="19">
        <v>2.4959273354848039</v>
      </c>
      <c r="AD109" s="19">
        <v>0.97868148421561929</v>
      </c>
      <c r="AE109" s="19">
        <v>0.34166986727054166</v>
      </c>
      <c r="AF109" s="19">
        <v>2.0963473212192554</v>
      </c>
      <c r="AG109" s="19">
        <v>4.088456377847498</v>
      </c>
      <c r="AH109" s="19">
        <v>2.4959273354848039</v>
      </c>
      <c r="AI109" s="19">
        <v>2.3569429826967871</v>
      </c>
      <c r="AJ109" s="19">
        <v>6.5033095075392922</v>
      </c>
      <c r="AK109" s="19">
        <v>6.3237880518547707</v>
      </c>
      <c r="AL109" s="19">
        <v>1.1118748223041355</v>
      </c>
      <c r="AM109" s="19">
        <v>2.5654195118788126</v>
      </c>
      <c r="AN109" s="19">
        <v>0.7122948080385868</v>
      </c>
      <c r="AO109" s="19">
        <v>2.8897163350508523</v>
      </c>
      <c r="AP109" s="19">
        <v>1.025009601811625</v>
      </c>
      <c r="AQ109" s="19">
        <v>7.2040222861788781</v>
      </c>
      <c r="AR109" s="19">
        <v>6.4859364634407903</v>
      </c>
      <c r="AS109" s="19">
        <v>38.267025134300667</v>
      </c>
      <c r="AT109" s="19">
        <v>5.2119132295506345</v>
      </c>
      <c r="AU109" s="19">
        <v>0.17952145568452191</v>
      </c>
      <c r="AV109" s="19">
        <v>0.42853508776305227</v>
      </c>
      <c r="AW109" s="19">
        <v>4.6501848036990658</v>
      </c>
      <c r="AX109" s="19">
        <v>1.4419626601756759</v>
      </c>
      <c r="AY109" s="19">
        <v>3.717831437079453</v>
      </c>
      <c r="AZ109" s="19">
        <v>0.77599596973309448</v>
      </c>
      <c r="BA109" s="19">
        <v>1.951571953731738</v>
      </c>
      <c r="BB109" s="19">
        <v>135.17386511574549</v>
      </c>
      <c r="BC109" s="19">
        <v>8.663357990453056</v>
      </c>
      <c r="BD109" s="19">
        <v>55.692188365098282</v>
      </c>
      <c r="BE109" s="19">
        <v>3.1213569230308806</v>
      </c>
      <c r="BF109" s="19">
        <v>15.172458512691851</v>
      </c>
      <c r="BG109" s="19">
        <v>2.2121676152092697</v>
      </c>
      <c r="BH109" s="19">
        <v>17.581520627684142</v>
      </c>
      <c r="BI109" s="19">
        <v>0.7122948080385868</v>
      </c>
      <c r="BJ109" s="19">
        <v>9.9721273125402163</v>
      </c>
      <c r="BK109" s="19">
        <v>1.5925290423626941</v>
      </c>
      <c r="BL109" s="19">
        <v>34.172777741753663</v>
      </c>
      <c r="BM109" s="19">
        <v>6.2542958754607616</v>
      </c>
      <c r="BN109" s="19">
        <v>8.1595397115964943</v>
      </c>
      <c r="BO109" s="19">
        <v>3.0808198201343755</v>
      </c>
      <c r="BP109" s="19">
        <v>6.9086805365043427</v>
      </c>
      <c r="BQ109" s="19">
        <v>1.5056638218701834</v>
      </c>
      <c r="BR109" s="19">
        <v>9.1092661223146116</v>
      </c>
      <c r="BS109" s="19">
        <v>0</v>
      </c>
      <c r="BT109" s="19">
        <v>463.80236728301151</v>
      </c>
      <c r="BU109" s="19">
        <v>0</v>
      </c>
      <c r="BV109" s="19">
        <v>0</v>
      </c>
      <c r="BW109" s="19">
        <v>0</v>
      </c>
      <c r="BX109" s="19">
        <v>697.19763271698844</v>
      </c>
      <c r="BY109" s="19">
        <v>0</v>
      </c>
      <c r="BZ109" s="19">
        <v>0</v>
      </c>
      <c r="CA109" s="19">
        <v>697.19763271698844</v>
      </c>
      <c r="CB109" s="19">
        <v>1161</v>
      </c>
      <c r="CD109" s="19">
        <f t="shared" si="7"/>
        <v>0</v>
      </c>
      <c r="CE109" s="19">
        <f t="shared" si="8"/>
        <v>0</v>
      </c>
      <c r="CF109" s="19">
        <f t="shared" si="9"/>
        <v>0</v>
      </c>
    </row>
    <row r="110" spans="1:84" x14ac:dyDescent="0.2">
      <c r="A110" s="23" t="s">
        <v>184</v>
      </c>
      <c r="B110" s="23" t="s">
        <v>282</v>
      </c>
      <c r="C110">
        <f t="shared" si="6"/>
        <v>106</v>
      </c>
      <c r="D110" s="19">
        <v>1.3266897806460471</v>
      </c>
      <c r="E110" s="19">
        <v>0.70236517798908382</v>
      </c>
      <c r="F110" s="19">
        <v>7.8040575332120429E-2</v>
      </c>
      <c r="G110" s="19">
        <v>7.8040575332120429E-2</v>
      </c>
      <c r="H110" s="19">
        <v>4.6824345199272255</v>
      </c>
      <c r="I110" s="19">
        <v>13.969262984449553</v>
      </c>
      <c r="J110" s="19">
        <v>2.419257835295733</v>
      </c>
      <c r="K110" s="19">
        <v>37.381435584085686</v>
      </c>
      <c r="L110" s="19">
        <v>1.0925680546496859</v>
      </c>
      <c r="M110" s="19">
        <v>63.837190621674502</v>
      </c>
      <c r="N110" s="19">
        <v>5.2287185472520683</v>
      </c>
      <c r="O110" s="19">
        <v>2.575338985959974</v>
      </c>
      <c r="P110" s="19">
        <v>3.0435824379526961</v>
      </c>
      <c r="Q110" s="19">
        <v>3.7459476159417799</v>
      </c>
      <c r="R110" s="19">
        <v>1.0145274793175654</v>
      </c>
      <c r="S110" s="19">
        <v>0.8584463286533246</v>
      </c>
      <c r="T110" s="19">
        <v>13.110816655796231</v>
      </c>
      <c r="U110" s="19">
        <v>0.23412172599636125</v>
      </c>
      <c r="V110" s="19">
        <v>3.1216230132848168</v>
      </c>
      <c r="W110" s="19">
        <v>0.15608115066424086</v>
      </c>
      <c r="X110" s="19">
        <v>26.53379561292094</v>
      </c>
      <c r="Y110" s="19">
        <v>16.466561395077409</v>
      </c>
      <c r="Z110" s="19">
        <v>1.7168926573066492</v>
      </c>
      <c r="AA110" s="19">
        <v>29.343256324877277</v>
      </c>
      <c r="AB110" s="19">
        <v>10.067234217843534</v>
      </c>
      <c r="AC110" s="19">
        <v>6.4773677525659954</v>
      </c>
      <c r="AD110" s="19">
        <v>12.486492053139267</v>
      </c>
      <c r="AE110" s="19">
        <v>1.7168926573066492</v>
      </c>
      <c r="AF110" s="19">
        <v>7.9601386838762833</v>
      </c>
      <c r="AG110" s="19">
        <v>12.252370327142907</v>
      </c>
      <c r="AH110" s="19">
        <v>25.207105832274895</v>
      </c>
      <c r="AI110" s="19">
        <v>12.096289176478665</v>
      </c>
      <c r="AJ110" s="19">
        <v>53.92603755449521</v>
      </c>
      <c r="AK110" s="19">
        <v>8.1942604098726441</v>
      </c>
      <c r="AL110" s="19">
        <v>5.0726373965878269</v>
      </c>
      <c r="AM110" s="19">
        <v>9.2087878891902104</v>
      </c>
      <c r="AN110" s="19">
        <v>6.3993271772338751</v>
      </c>
      <c r="AO110" s="19">
        <v>114.95376746421339</v>
      </c>
      <c r="AP110" s="19">
        <v>27.548323092238508</v>
      </c>
      <c r="AQ110" s="19">
        <v>36.522989255432357</v>
      </c>
      <c r="AR110" s="19">
        <v>31.840554735505133</v>
      </c>
      <c r="AS110" s="19">
        <v>623.31007517764579</v>
      </c>
      <c r="AT110" s="19">
        <v>62.51050084102846</v>
      </c>
      <c r="AU110" s="19">
        <v>7.8040575332120429E-2</v>
      </c>
      <c r="AV110" s="19">
        <v>61.88617623837149</v>
      </c>
      <c r="AW110" s="19">
        <v>93.492609247880267</v>
      </c>
      <c r="AX110" s="19">
        <v>5.6189214239126706</v>
      </c>
      <c r="AY110" s="19">
        <v>6.7114894785623562</v>
      </c>
      <c r="AZ110" s="19">
        <v>40.112855720709895</v>
      </c>
      <c r="BA110" s="19">
        <v>87.327403796642756</v>
      </c>
      <c r="BB110" s="19">
        <v>239.74064742027392</v>
      </c>
      <c r="BC110" s="19">
        <v>681.76246610140402</v>
      </c>
      <c r="BD110" s="19">
        <v>1328.7188356046822</v>
      </c>
      <c r="BE110" s="19">
        <v>23.334132024304008</v>
      </c>
      <c r="BF110" s="19">
        <v>197.9108990422574</v>
      </c>
      <c r="BG110" s="19">
        <v>2.887501287288456</v>
      </c>
      <c r="BH110" s="19">
        <v>447.17249665305008</v>
      </c>
      <c r="BI110" s="19">
        <v>28.406769420891834</v>
      </c>
      <c r="BJ110" s="19">
        <v>69.534152620919301</v>
      </c>
      <c r="BK110" s="19">
        <v>13.26689780646047</v>
      </c>
      <c r="BL110" s="19">
        <v>935.86257938278811</v>
      </c>
      <c r="BM110" s="19">
        <v>127.59634066801689</v>
      </c>
      <c r="BN110" s="19">
        <v>31.762514160173012</v>
      </c>
      <c r="BO110" s="19">
        <v>224.44469465517835</v>
      </c>
      <c r="BP110" s="19">
        <v>0</v>
      </c>
      <c r="BQ110" s="19">
        <v>13.579060107788953</v>
      </c>
      <c r="BR110" s="19">
        <v>110.42741409495039</v>
      </c>
      <c r="BS110" s="19">
        <v>0</v>
      </c>
      <c r="BT110" s="19">
        <v>6072.1030448662941</v>
      </c>
      <c r="BU110" s="19">
        <v>0</v>
      </c>
      <c r="BV110" s="19">
        <v>0</v>
      </c>
      <c r="BW110" s="19">
        <v>0</v>
      </c>
      <c r="BX110" s="19">
        <v>37.927719611410524</v>
      </c>
      <c r="BY110" s="19">
        <v>5256.969235522296</v>
      </c>
      <c r="BZ110" s="19">
        <v>0</v>
      </c>
      <c r="CA110" s="19">
        <v>5294.8969551337068</v>
      </c>
      <c r="CB110" s="19">
        <v>11367</v>
      </c>
      <c r="CD110" s="19">
        <f t="shared" si="7"/>
        <v>0</v>
      </c>
      <c r="CE110" s="19">
        <f t="shared" si="8"/>
        <v>0</v>
      </c>
      <c r="CF110" s="19">
        <f t="shared" si="9"/>
        <v>0</v>
      </c>
    </row>
    <row r="111" spans="1:84" x14ac:dyDescent="0.2">
      <c r="A111" s="23" t="s">
        <v>185</v>
      </c>
      <c r="B111" s="23" t="s">
        <v>283</v>
      </c>
      <c r="C111">
        <f t="shared" si="6"/>
        <v>107</v>
      </c>
      <c r="D111" s="19">
        <v>285.64018813400787</v>
      </c>
      <c r="E111" s="19">
        <v>113.67111956183847</v>
      </c>
      <c r="F111" s="19">
        <v>27.153010827184637</v>
      </c>
      <c r="G111" s="19">
        <v>28.813020222733044</v>
      </c>
      <c r="H111" s="19">
        <v>195.40682027598376</v>
      </c>
      <c r="I111" s="19">
        <v>74.147086334495469</v>
      </c>
      <c r="J111" s="19">
        <v>26.006813863591692</v>
      </c>
      <c r="K111" s="19">
        <v>252.63762038917645</v>
      </c>
      <c r="L111" s="19">
        <v>91.419088854844347</v>
      </c>
      <c r="M111" s="19">
        <v>245.99758280698282</v>
      </c>
      <c r="N111" s="19">
        <v>70.352779144670535</v>
      </c>
      <c r="O111" s="19">
        <v>14.979608593162995</v>
      </c>
      <c r="P111" s="19">
        <v>38.496408363432082</v>
      </c>
      <c r="Q111" s="19">
        <v>54.306021654369275</v>
      </c>
      <c r="R111" s="19">
        <v>39.405461127660971</v>
      </c>
      <c r="S111" s="19">
        <v>25.572049498090919</v>
      </c>
      <c r="T111" s="19">
        <v>110.70681706978773</v>
      </c>
      <c r="U111" s="19">
        <v>20.394401145308986</v>
      </c>
      <c r="V111" s="19">
        <v>164.30140612606485</v>
      </c>
      <c r="W111" s="19">
        <v>55.136026352143482</v>
      </c>
      <c r="X111" s="19">
        <v>190.34774402288389</v>
      </c>
      <c r="Y111" s="19">
        <v>66.993236320346384</v>
      </c>
      <c r="Z111" s="19">
        <v>41.263090689346093</v>
      </c>
      <c r="AA111" s="19">
        <v>50.906954796817779</v>
      </c>
      <c r="AB111" s="19">
        <v>90.154319791569378</v>
      </c>
      <c r="AC111" s="19">
        <v>95.806256543079428</v>
      </c>
      <c r="AD111" s="19">
        <v>109.00728364101198</v>
      </c>
      <c r="AE111" s="19">
        <v>59.207001774559814</v>
      </c>
      <c r="AF111" s="19">
        <v>83.909522541649181</v>
      </c>
      <c r="AG111" s="19">
        <v>73.079937437357202</v>
      </c>
      <c r="AH111" s="19">
        <v>72.842793237993135</v>
      </c>
      <c r="AI111" s="19">
        <v>101.14200102877072</v>
      </c>
      <c r="AJ111" s="19">
        <v>115.92398945579703</v>
      </c>
      <c r="AK111" s="19">
        <v>54.661737953415368</v>
      </c>
      <c r="AL111" s="19">
        <v>44.741205613352278</v>
      </c>
      <c r="AM111" s="19">
        <v>51.30219512909121</v>
      </c>
      <c r="AN111" s="19">
        <v>32.804947578694687</v>
      </c>
      <c r="AO111" s="19">
        <v>337.25857552891779</v>
      </c>
      <c r="AP111" s="19">
        <v>71.854692407309571</v>
      </c>
      <c r="AQ111" s="19">
        <v>453.69637741667026</v>
      </c>
      <c r="AR111" s="19">
        <v>131.5359825805975</v>
      </c>
      <c r="AS111" s="19">
        <v>1308.1664517585984</v>
      </c>
      <c r="AT111" s="19">
        <v>426.58289062271297</v>
      </c>
      <c r="AU111" s="19">
        <v>28.931592322415071</v>
      </c>
      <c r="AV111" s="19">
        <v>63.554645429567543</v>
      </c>
      <c r="AW111" s="19">
        <v>163.07616109601719</v>
      </c>
      <c r="AX111" s="19">
        <v>28.615400056596332</v>
      </c>
      <c r="AY111" s="19">
        <v>154.10420555341034</v>
      </c>
      <c r="AZ111" s="19">
        <v>23.240131537677684</v>
      </c>
      <c r="BA111" s="19">
        <v>48.021700371221741</v>
      </c>
      <c r="BB111" s="19">
        <v>321.56753433766261</v>
      </c>
      <c r="BC111" s="19">
        <v>129.7969251185944</v>
      </c>
      <c r="BD111" s="19">
        <v>3407.9597650276501</v>
      </c>
      <c r="BE111" s="19">
        <v>1224.2174051837219</v>
      </c>
      <c r="BF111" s="19">
        <v>232.67798360936825</v>
      </c>
      <c r="BG111" s="19">
        <v>69.24610621430493</v>
      </c>
      <c r="BH111" s="19">
        <v>45.136445945625702</v>
      </c>
      <c r="BI111" s="19">
        <v>60.432246804607438</v>
      </c>
      <c r="BJ111" s="19">
        <v>260.50290300141768</v>
      </c>
      <c r="BK111" s="19">
        <v>55.29412248505286</v>
      </c>
      <c r="BL111" s="19">
        <v>2805.6925467093974</v>
      </c>
      <c r="BM111" s="19">
        <v>44.464537380760873</v>
      </c>
      <c r="BN111" s="19">
        <v>107.78203861096435</v>
      </c>
      <c r="BO111" s="19">
        <v>15.730565224482513</v>
      </c>
      <c r="BP111" s="19">
        <v>251.72856762494757</v>
      </c>
      <c r="BQ111" s="19">
        <v>36.401634602382906</v>
      </c>
      <c r="BR111" s="19">
        <v>110.90443723592446</v>
      </c>
      <c r="BS111" s="19">
        <v>0</v>
      </c>
      <c r="BT111" s="19">
        <v>15686.812119699845</v>
      </c>
      <c r="BU111" s="19">
        <v>0</v>
      </c>
      <c r="BV111" s="19">
        <v>0</v>
      </c>
      <c r="BW111" s="19">
        <v>0</v>
      </c>
      <c r="BX111" s="19">
        <v>12666.187880300156</v>
      </c>
      <c r="BY111" s="19">
        <v>0</v>
      </c>
      <c r="BZ111" s="19">
        <v>0</v>
      </c>
      <c r="CA111" s="19">
        <v>12666.187880300156</v>
      </c>
      <c r="CB111" s="19">
        <v>28353</v>
      </c>
      <c r="CD111" s="19">
        <f t="shared" si="7"/>
        <v>0</v>
      </c>
      <c r="CE111" s="19">
        <f t="shared" si="8"/>
        <v>0</v>
      </c>
      <c r="CF111" s="19">
        <f t="shared" si="9"/>
        <v>0</v>
      </c>
    </row>
    <row r="112" spans="1:84" x14ac:dyDescent="0.2">
      <c r="A112" s="23" t="s">
        <v>186</v>
      </c>
      <c r="B112" s="23" t="s">
        <v>284</v>
      </c>
      <c r="C112">
        <f t="shared" si="6"/>
        <v>108</v>
      </c>
      <c r="D112" s="19">
        <v>0.18390341861720769</v>
      </c>
      <c r="E112" s="19">
        <v>0.13135958472657694</v>
      </c>
      <c r="F112" s="19">
        <v>0.18390341861720769</v>
      </c>
      <c r="G112" s="19">
        <v>0.57798217279693853</v>
      </c>
      <c r="H112" s="19">
        <v>10.745214030633992</v>
      </c>
      <c r="I112" s="19">
        <v>0.76188559141414625</v>
      </c>
      <c r="J112" s="19">
        <v>0.55171025585162314</v>
      </c>
      <c r="K112" s="19">
        <v>17.969991190595724</v>
      </c>
      <c r="L112" s="19">
        <v>5.0179361365552388</v>
      </c>
      <c r="M112" s="19">
        <v>13.635124894618684</v>
      </c>
      <c r="N112" s="19">
        <v>1.8653061031173925</v>
      </c>
      <c r="O112" s="19">
        <v>0.6305260066875692</v>
      </c>
      <c r="P112" s="19">
        <v>9.063811346133809</v>
      </c>
      <c r="Q112" s="19">
        <v>10.640126362852731</v>
      </c>
      <c r="R112" s="19">
        <v>2.7585512792581159</v>
      </c>
      <c r="S112" s="19">
        <v>1.0246047608673001</v>
      </c>
      <c r="T112" s="19">
        <v>4.5975854654301926</v>
      </c>
      <c r="U112" s="19">
        <v>1.5763150167189233</v>
      </c>
      <c r="V112" s="19">
        <v>4.5975854654301926</v>
      </c>
      <c r="W112" s="19">
        <v>5.5959183093521769</v>
      </c>
      <c r="X112" s="19">
        <v>4.8077608009927157</v>
      </c>
      <c r="Y112" s="19">
        <v>2.863638947039377</v>
      </c>
      <c r="Z112" s="19">
        <v>4.650129299320823</v>
      </c>
      <c r="AA112" s="19">
        <v>7.0146018243992074</v>
      </c>
      <c r="AB112" s="19">
        <v>10.824029781469939</v>
      </c>
      <c r="AC112" s="19">
        <v>5.4382868076802851</v>
      </c>
      <c r="AD112" s="19">
        <v>7.4349524955242545</v>
      </c>
      <c r="AE112" s="19">
        <v>0.28899108639846927</v>
      </c>
      <c r="AF112" s="19">
        <v>7.119689492180469</v>
      </c>
      <c r="AG112" s="19">
        <v>4.5713135484848779</v>
      </c>
      <c r="AH112" s="19">
        <v>3.336533452055054</v>
      </c>
      <c r="AI112" s="19">
        <v>5.5171025585162319</v>
      </c>
      <c r="AJ112" s="19">
        <v>2.8899108639846922</v>
      </c>
      <c r="AK112" s="19">
        <v>5.149295721281816</v>
      </c>
      <c r="AL112" s="19">
        <v>2.0492095217346002</v>
      </c>
      <c r="AM112" s="19">
        <v>6.6467949871647924</v>
      </c>
      <c r="AN112" s="19">
        <v>1.6551307675548692</v>
      </c>
      <c r="AO112" s="19">
        <v>36.964587142058747</v>
      </c>
      <c r="AP112" s="19">
        <v>8.5383730072275004</v>
      </c>
      <c r="AQ112" s="19">
        <v>37.017130975949378</v>
      </c>
      <c r="AR112" s="19">
        <v>104.95630819653496</v>
      </c>
      <c r="AS112" s="19">
        <v>1058.4955337267568</v>
      </c>
      <c r="AT112" s="19">
        <v>32.550905095245767</v>
      </c>
      <c r="AU112" s="19">
        <v>1.9441218539533385</v>
      </c>
      <c r="AV112" s="19">
        <v>3.6517964553988387</v>
      </c>
      <c r="AW112" s="19">
        <v>73.824086616336231</v>
      </c>
      <c r="AX112" s="19">
        <v>34.889105703378831</v>
      </c>
      <c r="AY112" s="19">
        <v>134.01304833805378</v>
      </c>
      <c r="AZ112" s="19">
        <v>6.5417073193835309</v>
      </c>
      <c r="BA112" s="19">
        <v>13.661396811564</v>
      </c>
      <c r="BB112" s="19">
        <v>66.783212874991719</v>
      </c>
      <c r="BC112" s="19">
        <v>44.399539637582997</v>
      </c>
      <c r="BD112" s="19">
        <v>163.20114806429919</v>
      </c>
      <c r="BE112" s="19">
        <v>50.074273697771126</v>
      </c>
      <c r="BF112" s="19">
        <v>138.84708105599182</v>
      </c>
      <c r="BG112" s="19">
        <v>24.511698509979258</v>
      </c>
      <c r="BH112" s="19">
        <v>31.50002841743315</v>
      </c>
      <c r="BI112" s="19">
        <v>30.265248321003323</v>
      </c>
      <c r="BJ112" s="19">
        <v>85.725264992564107</v>
      </c>
      <c r="BK112" s="19">
        <v>7.1459614091257855</v>
      </c>
      <c r="BL112" s="19">
        <v>91.531358637478803</v>
      </c>
      <c r="BM112" s="19">
        <v>18.758148698955186</v>
      </c>
      <c r="BN112" s="19">
        <v>129.54682245735017</v>
      </c>
      <c r="BO112" s="19">
        <v>12.242713296516969</v>
      </c>
      <c r="BP112" s="19">
        <v>62.26444316039747</v>
      </c>
      <c r="BQ112" s="19">
        <v>114.67691746630165</v>
      </c>
      <c r="BR112" s="19">
        <v>83.413336301376347</v>
      </c>
      <c r="BS112" s="19">
        <v>0</v>
      </c>
      <c r="BT112" s="19">
        <v>2876.3020110070192</v>
      </c>
      <c r="BU112" s="19">
        <v>0</v>
      </c>
      <c r="BV112" s="19">
        <v>0</v>
      </c>
      <c r="BW112" s="19">
        <v>0</v>
      </c>
      <c r="BX112" s="19">
        <v>2670.6979889929812</v>
      </c>
      <c r="BY112" s="19">
        <v>0</v>
      </c>
      <c r="BZ112" s="19">
        <v>0</v>
      </c>
      <c r="CA112" s="19">
        <v>2670.6979889929812</v>
      </c>
      <c r="CB112" s="19">
        <v>5547</v>
      </c>
      <c r="CD112" s="19">
        <f t="shared" si="7"/>
        <v>0</v>
      </c>
      <c r="CE112" s="19">
        <f t="shared" si="8"/>
        <v>0</v>
      </c>
      <c r="CF112" s="19">
        <f t="shared" si="9"/>
        <v>0</v>
      </c>
    </row>
    <row r="113" spans="1:84" x14ac:dyDescent="0.2">
      <c r="A113" s="23" t="s">
        <v>187</v>
      </c>
      <c r="B113" s="23" t="s">
        <v>70</v>
      </c>
      <c r="C113">
        <f t="shared" si="6"/>
        <v>109</v>
      </c>
      <c r="D113" s="19">
        <v>0</v>
      </c>
      <c r="E113" s="19">
        <v>0</v>
      </c>
      <c r="F113" s="19">
        <v>0</v>
      </c>
      <c r="G113" s="19">
        <v>0</v>
      </c>
      <c r="H113" s="19">
        <v>0</v>
      </c>
      <c r="I113" s="19">
        <v>0</v>
      </c>
      <c r="J113" s="19">
        <v>0</v>
      </c>
      <c r="K113" s="19">
        <v>0</v>
      </c>
      <c r="L113" s="19">
        <v>0</v>
      </c>
      <c r="M113" s="19">
        <v>0</v>
      </c>
      <c r="N113" s="19">
        <v>0</v>
      </c>
      <c r="O113" s="19">
        <v>0</v>
      </c>
      <c r="P113" s="19">
        <v>0</v>
      </c>
      <c r="Q113" s="19">
        <v>0</v>
      </c>
      <c r="R113" s="19">
        <v>0</v>
      </c>
      <c r="S113" s="19">
        <v>0</v>
      </c>
      <c r="T113" s="19">
        <v>0</v>
      </c>
      <c r="U113" s="19">
        <v>0</v>
      </c>
      <c r="V113" s="19">
        <v>0</v>
      </c>
      <c r="W113" s="19">
        <v>0</v>
      </c>
      <c r="X113" s="19">
        <v>0</v>
      </c>
      <c r="Y113" s="19">
        <v>0</v>
      </c>
      <c r="Z113" s="19">
        <v>0</v>
      </c>
      <c r="AA113" s="19">
        <v>0</v>
      </c>
      <c r="AB113" s="19">
        <v>0</v>
      </c>
      <c r="AC113" s="19">
        <v>0</v>
      </c>
      <c r="AD113" s="19">
        <v>0</v>
      </c>
      <c r="AE113" s="19">
        <v>0</v>
      </c>
      <c r="AF113" s="19">
        <v>0</v>
      </c>
      <c r="AG113" s="19">
        <v>0</v>
      </c>
      <c r="AH113" s="19">
        <v>0</v>
      </c>
      <c r="AI113" s="19">
        <v>0</v>
      </c>
      <c r="AJ113" s="19">
        <v>0</v>
      </c>
      <c r="AK113" s="19">
        <v>0</v>
      </c>
      <c r="AL113" s="19">
        <v>0</v>
      </c>
      <c r="AM113" s="19">
        <v>0</v>
      </c>
      <c r="AN113" s="19">
        <v>0</v>
      </c>
      <c r="AO113" s="19">
        <v>0</v>
      </c>
      <c r="AP113" s="19">
        <v>0</v>
      </c>
      <c r="AQ113" s="19">
        <v>0</v>
      </c>
      <c r="AR113" s="19">
        <v>0</v>
      </c>
      <c r="AS113" s="19">
        <v>0</v>
      </c>
      <c r="AT113" s="19">
        <v>0</v>
      </c>
      <c r="AU113" s="19">
        <v>0</v>
      </c>
      <c r="AV113" s="19">
        <v>0</v>
      </c>
      <c r="AW113" s="19">
        <v>0</v>
      </c>
      <c r="AX113" s="19">
        <v>0</v>
      </c>
      <c r="AY113" s="19">
        <v>0</v>
      </c>
      <c r="AZ113" s="19">
        <v>0</v>
      </c>
      <c r="BA113" s="19">
        <v>0</v>
      </c>
      <c r="BB113" s="19">
        <v>0</v>
      </c>
      <c r="BC113" s="19">
        <v>0</v>
      </c>
      <c r="BD113" s="19">
        <v>0</v>
      </c>
      <c r="BE113" s="19">
        <v>0</v>
      </c>
      <c r="BF113" s="19">
        <v>0</v>
      </c>
      <c r="BG113" s="19">
        <v>0</v>
      </c>
      <c r="BH113" s="19">
        <v>0</v>
      </c>
      <c r="BI113" s="19">
        <v>0</v>
      </c>
      <c r="BJ113" s="19">
        <v>0</v>
      </c>
      <c r="BK113" s="19">
        <v>0</v>
      </c>
      <c r="BL113" s="19">
        <v>0</v>
      </c>
      <c r="BM113" s="19">
        <v>0</v>
      </c>
      <c r="BN113" s="19">
        <v>0</v>
      </c>
      <c r="BO113" s="19">
        <v>0</v>
      </c>
      <c r="BP113" s="19">
        <v>0</v>
      </c>
      <c r="BQ113" s="19">
        <v>0</v>
      </c>
      <c r="BR113" s="19">
        <v>0</v>
      </c>
      <c r="BS113" s="19">
        <v>0</v>
      </c>
      <c r="BT113" s="19">
        <v>0</v>
      </c>
      <c r="BU113" s="19">
        <v>0</v>
      </c>
      <c r="BV113" s="19">
        <v>0</v>
      </c>
      <c r="BW113" s="19">
        <v>0</v>
      </c>
      <c r="BX113" s="19">
        <v>0</v>
      </c>
      <c r="BY113" s="19">
        <v>0</v>
      </c>
      <c r="BZ113" s="19">
        <v>0</v>
      </c>
      <c r="CA113" s="19">
        <v>0</v>
      </c>
      <c r="CB113" s="19">
        <v>0</v>
      </c>
      <c r="CD113" s="19">
        <f t="shared" si="7"/>
        <v>0</v>
      </c>
      <c r="CE113" s="19">
        <f t="shared" si="8"/>
        <v>0</v>
      </c>
      <c r="CF113" s="19">
        <f t="shared" si="9"/>
        <v>0</v>
      </c>
    </row>
    <row r="114" spans="1:84" x14ac:dyDescent="0.2">
      <c r="A114" s="23" t="s">
        <v>188</v>
      </c>
      <c r="B114" s="23" t="s">
        <v>285</v>
      </c>
      <c r="C114">
        <f t="shared" si="6"/>
        <v>110</v>
      </c>
      <c r="D114" s="19">
        <v>0.44290638254618037</v>
      </c>
      <c r="E114" s="19">
        <v>0.22145319127309018</v>
      </c>
      <c r="F114" s="19">
        <v>0.84152212683774275</v>
      </c>
      <c r="G114" s="19">
        <v>13.973696369331991</v>
      </c>
      <c r="H114" s="19">
        <v>242.69055231617955</v>
      </c>
      <c r="I114" s="19">
        <v>49.27333505826256</v>
      </c>
      <c r="J114" s="19">
        <v>6.3557065895376876</v>
      </c>
      <c r="K114" s="19">
        <v>101.60272415609377</v>
      </c>
      <c r="L114" s="19">
        <v>19.089265087740372</v>
      </c>
      <c r="M114" s="19">
        <v>162.21446260753856</v>
      </c>
      <c r="N114" s="19">
        <v>47.856034634114785</v>
      </c>
      <c r="O114" s="19">
        <v>18.934247853849211</v>
      </c>
      <c r="P114" s="19">
        <v>9.035290203942079</v>
      </c>
      <c r="Q114" s="19">
        <v>7.6179897797943026</v>
      </c>
      <c r="R114" s="19">
        <v>4.7833889314987479</v>
      </c>
      <c r="S114" s="19">
        <v>6.5107238234288518</v>
      </c>
      <c r="T114" s="19">
        <v>44.357074211999965</v>
      </c>
      <c r="U114" s="19">
        <v>2.4802757422586099</v>
      </c>
      <c r="V114" s="19">
        <v>130.39163902159549</v>
      </c>
      <c r="W114" s="19">
        <v>12.733558498202685</v>
      </c>
      <c r="X114" s="19">
        <v>86.499616511269025</v>
      </c>
      <c r="Y114" s="19">
        <v>86.543907149523648</v>
      </c>
      <c r="Z114" s="19">
        <v>34.967458902020937</v>
      </c>
      <c r="AA114" s="19">
        <v>93.674699908517141</v>
      </c>
      <c r="AB114" s="19">
        <v>43.183372298252586</v>
      </c>
      <c r="AC114" s="19">
        <v>50.624199525028416</v>
      </c>
      <c r="AD114" s="19">
        <v>40.924549747267065</v>
      </c>
      <c r="AE114" s="19">
        <v>11.914181690492251</v>
      </c>
      <c r="AF114" s="19">
        <v>17.450511472319505</v>
      </c>
      <c r="AG114" s="19">
        <v>58.020736113549624</v>
      </c>
      <c r="AH114" s="19">
        <v>55.429733775654469</v>
      </c>
      <c r="AI114" s="19">
        <v>49.539078887790275</v>
      </c>
      <c r="AJ114" s="19">
        <v>58.264334623950027</v>
      </c>
      <c r="AK114" s="19">
        <v>24.736321465204174</v>
      </c>
      <c r="AL114" s="19">
        <v>7.8394429710673927</v>
      </c>
      <c r="AM114" s="19">
        <v>9.1238714804513155</v>
      </c>
      <c r="AN114" s="19">
        <v>15.878193814280566</v>
      </c>
      <c r="AO114" s="19">
        <v>31.667806352051898</v>
      </c>
      <c r="AP114" s="19">
        <v>31.379917203396879</v>
      </c>
      <c r="AQ114" s="19">
        <v>110.57157840265393</v>
      </c>
      <c r="AR114" s="19">
        <v>159.82276814178917</v>
      </c>
      <c r="AS114" s="19">
        <v>609.41703706441695</v>
      </c>
      <c r="AT114" s="19">
        <v>54.831810159217135</v>
      </c>
      <c r="AU114" s="19">
        <v>2.591002337895155</v>
      </c>
      <c r="AV114" s="19">
        <v>12.600686583438831</v>
      </c>
      <c r="AW114" s="19">
        <v>45.287177615346941</v>
      </c>
      <c r="AX114" s="19">
        <v>6.2006893556465243</v>
      </c>
      <c r="AY114" s="19">
        <v>23.141858488037922</v>
      </c>
      <c r="AZ114" s="19">
        <v>11.73701913747378</v>
      </c>
      <c r="BA114" s="19">
        <v>68.163292273857152</v>
      </c>
      <c r="BB114" s="19">
        <v>75.958444606669929</v>
      </c>
      <c r="BC114" s="19">
        <v>72.791663971464743</v>
      </c>
      <c r="BD114" s="19">
        <v>403.15553471266071</v>
      </c>
      <c r="BE114" s="19">
        <v>50.75707143979227</v>
      </c>
      <c r="BF114" s="19">
        <v>417.94860788970306</v>
      </c>
      <c r="BG114" s="19">
        <v>111.61240840163745</v>
      </c>
      <c r="BH114" s="19">
        <v>10.60760786198102</v>
      </c>
      <c r="BI114" s="19">
        <v>20.927326575307024</v>
      </c>
      <c r="BJ114" s="19">
        <v>91.947365016587042</v>
      </c>
      <c r="BK114" s="19">
        <v>31.889259543324986</v>
      </c>
      <c r="BL114" s="19">
        <v>110.83732223218163</v>
      </c>
      <c r="BM114" s="19">
        <v>4.0525934002975506</v>
      </c>
      <c r="BN114" s="19">
        <v>54.101014628015932</v>
      </c>
      <c r="BO114" s="19">
        <v>7.6179897797943026</v>
      </c>
      <c r="BP114" s="19">
        <v>60.412430579299006</v>
      </c>
      <c r="BQ114" s="19">
        <v>27.681648909136275</v>
      </c>
      <c r="BR114" s="19">
        <v>75.670555458014903</v>
      </c>
      <c r="BS114" s="19">
        <v>0</v>
      </c>
      <c r="BT114" s="19">
        <v>4421.4015450437546</v>
      </c>
      <c r="BU114" s="19">
        <v>0</v>
      </c>
      <c r="BV114" s="19">
        <v>0</v>
      </c>
      <c r="BW114" s="19">
        <v>0</v>
      </c>
      <c r="BX114" s="19">
        <v>371.59845495624529</v>
      </c>
      <c r="BY114" s="19">
        <v>0</v>
      </c>
      <c r="BZ114" s="19">
        <v>0</v>
      </c>
      <c r="CA114" s="19">
        <v>371.59845495624529</v>
      </c>
      <c r="CB114" s="19">
        <v>4793</v>
      </c>
      <c r="CD114" s="19">
        <f t="shared" si="7"/>
        <v>0</v>
      </c>
      <c r="CE114" s="19">
        <f t="shared" si="8"/>
        <v>0</v>
      </c>
      <c r="CF114" s="19">
        <f t="shared" si="9"/>
        <v>0</v>
      </c>
    </row>
    <row r="115" spans="1:84" x14ac:dyDescent="0.2">
      <c r="A115" s="23" t="s">
        <v>189</v>
      </c>
      <c r="B115" s="23" t="s">
        <v>286</v>
      </c>
      <c r="C115">
        <f t="shared" si="6"/>
        <v>111</v>
      </c>
      <c r="D115" s="19">
        <v>0</v>
      </c>
      <c r="E115" s="19">
        <v>0</v>
      </c>
      <c r="F115" s="19">
        <v>0</v>
      </c>
      <c r="G115" s="19">
        <v>0</v>
      </c>
      <c r="H115" s="19">
        <v>0</v>
      </c>
      <c r="I115" s="19">
        <v>0</v>
      </c>
      <c r="J115" s="19">
        <v>0</v>
      </c>
      <c r="K115" s="19">
        <v>0</v>
      </c>
      <c r="L115" s="19">
        <v>0</v>
      </c>
      <c r="M115" s="19">
        <v>0</v>
      </c>
      <c r="N115" s="19">
        <v>0</v>
      </c>
      <c r="O115" s="19">
        <v>0</v>
      </c>
      <c r="P115" s="19">
        <v>0</v>
      </c>
      <c r="Q115" s="19">
        <v>0</v>
      </c>
      <c r="R115" s="19">
        <v>0</v>
      </c>
      <c r="S115" s="19">
        <v>0</v>
      </c>
      <c r="T115" s="19">
        <v>0</v>
      </c>
      <c r="U115" s="19">
        <v>0</v>
      </c>
      <c r="V115" s="19">
        <v>0</v>
      </c>
      <c r="W115" s="19">
        <v>0</v>
      </c>
      <c r="X115" s="19">
        <v>0</v>
      </c>
      <c r="Y115" s="19">
        <v>0</v>
      </c>
      <c r="Z115" s="19">
        <v>0</v>
      </c>
      <c r="AA115" s="19">
        <v>0</v>
      </c>
      <c r="AB115" s="19">
        <v>0</v>
      </c>
      <c r="AC115" s="19">
        <v>0</v>
      </c>
      <c r="AD115" s="19">
        <v>0</v>
      </c>
      <c r="AE115" s="19">
        <v>0</v>
      </c>
      <c r="AF115" s="19">
        <v>0</v>
      </c>
      <c r="AG115" s="19">
        <v>0</v>
      </c>
      <c r="AH115" s="19">
        <v>0</v>
      </c>
      <c r="AI115" s="19">
        <v>0</v>
      </c>
      <c r="AJ115" s="19">
        <v>0</v>
      </c>
      <c r="AK115" s="19">
        <v>0</v>
      </c>
      <c r="AL115" s="19">
        <v>0</v>
      </c>
      <c r="AM115" s="19">
        <v>0</v>
      </c>
      <c r="AN115" s="19">
        <v>0</v>
      </c>
      <c r="AO115" s="19">
        <v>0</v>
      </c>
      <c r="AP115" s="19">
        <v>0</v>
      </c>
      <c r="AQ115" s="19">
        <v>0</v>
      </c>
      <c r="AR115" s="19">
        <v>0</v>
      </c>
      <c r="AS115" s="19">
        <v>0</v>
      </c>
      <c r="AT115" s="19">
        <v>0</v>
      </c>
      <c r="AU115" s="19">
        <v>0</v>
      </c>
      <c r="AV115" s="19">
        <v>0</v>
      </c>
      <c r="AW115" s="19">
        <v>0</v>
      </c>
      <c r="AX115" s="19">
        <v>0</v>
      </c>
      <c r="AY115" s="19">
        <v>0</v>
      </c>
      <c r="AZ115" s="19">
        <v>0</v>
      </c>
      <c r="BA115" s="19">
        <v>0</v>
      </c>
      <c r="BB115" s="19">
        <v>0</v>
      </c>
      <c r="BC115" s="19">
        <v>0</v>
      </c>
      <c r="BD115" s="19">
        <v>0</v>
      </c>
      <c r="BE115" s="19">
        <v>0</v>
      </c>
      <c r="BF115" s="19">
        <v>0</v>
      </c>
      <c r="BG115" s="19">
        <v>0</v>
      </c>
      <c r="BH115" s="19">
        <v>0</v>
      </c>
      <c r="BI115" s="19">
        <v>0</v>
      </c>
      <c r="BJ115" s="19">
        <v>0</v>
      </c>
      <c r="BK115" s="19">
        <v>0</v>
      </c>
      <c r="BL115" s="19">
        <v>0</v>
      </c>
      <c r="BM115" s="19">
        <v>0</v>
      </c>
      <c r="BN115" s="19">
        <v>0</v>
      </c>
      <c r="BO115" s="19">
        <v>0</v>
      </c>
      <c r="BP115" s="19">
        <v>0</v>
      </c>
      <c r="BQ115" s="19">
        <v>0</v>
      </c>
      <c r="BR115" s="19">
        <v>0</v>
      </c>
      <c r="BS115" s="19">
        <v>0</v>
      </c>
      <c r="BT115" s="19">
        <v>0</v>
      </c>
      <c r="BU115" s="19">
        <v>0</v>
      </c>
      <c r="BV115" s="19">
        <v>0</v>
      </c>
      <c r="BW115" s="19">
        <v>0</v>
      </c>
      <c r="BX115" s="19">
        <v>0</v>
      </c>
      <c r="BY115" s="19">
        <v>0</v>
      </c>
      <c r="BZ115" s="19">
        <v>0</v>
      </c>
      <c r="CA115" s="19">
        <v>0</v>
      </c>
      <c r="CB115" s="19">
        <v>0</v>
      </c>
      <c r="CD115" s="19">
        <f t="shared" si="7"/>
        <v>0</v>
      </c>
      <c r="CE115" s="19">
        <f t="shared" si="8"/>
        <v>0</v>
      </c>
      <c r="CF115" s="19">
        <f t="shared" si="9"/>
        <v>0</v>
      </c>
    </row>
    <row r="116" spans="1:84" x14ac:dyDescent="0.2">
      <c r="A116" s="23" t="s">
        <v>190</v>
      </c>
      <c r="B116" s="23" t="s">
        <v>287</v>
      </c>
      <c r="C116">
        <f t="shared" si="6"/>
        <v>112</v>
      </c>
      <c r="D116" s="19">
        <v>121.58220967711175</v>
      </c>
      <c r="E116" s="19">
        <v>3.6068887914099896</v>
      </c>
      <c r="F116" s="19">
        <v>0</v>
      </c>
      <c r="G116" s="19">
        <v>7.9652127476970618</v>
      </c>
      <c r="H116" s="19">
        <v>330.78175957889118</v>
      </c>
      <c r="I116" s="19">
        <v>46.889554288329869</v>
      </c>
      <c r="J116" s="19">
        <v>22.543054946312438</v>
      </c>
      <c r="K116" s="19">
        <v>176.28668968016325</v>
      </c>
      <c r="L116" s="19">
        <v>55.606202200904015</v>
      </c>
      <c r="M116" s="19">
        <v>173.88209715255658</v>
      </c>
      <c r="N116" s="19">
        <v>33.36372132054241</v>
      </c>
      <c r="O116" s="19">
        <v>19.236740220853278</v>
      </c>
      <c r="P116" s="19">
        <v>10.520092308279137</v>
      </c>
      <c r="Q116" s="19">
        <v>27.352240001525754</v>
      </c>
      <c r="R116" s="19">
        <v>19.086453187877865</v>
      </c>
      <c r="S116" s="19">
        <v>6.762916483893731</v>
      </c>
      <c r="T116" s="19">
        <v>80.854423740773939</v>
      </c>
      <c r="U116" s="19">
        <v>6.4623424179428985</v>
      </c>
      <c r="V116" s="19">
        <v>25.248221539869931</v>
      </c>
      <c r="W116" s="19">
        <v>42.982091430969049</v>
      </c>
      <c r="X116" s="19">
        <v>116.02158945702135</v>
      </c>
      <c r="Y116" s="19">
        <v>94.380256708561404</v>
      </c>
      <c r="Z116" s="19">
        <v>65.825720443232314</v>
      </c>
      <c r="AA116" s="19">
        <v>145.32756088722749</v>
      </c>
      <c r="AB116" s="19">
        <v>134.35660748002215</v>
      </c>
      <c r="AC116" s="19">
        <v>87.767627257643085</v>
      </c>
      <c r="AD116" s="19">
        <v>61.767970552896074</v>
      </c>
      <c r="AE116" s="19">
        <v>37.722045276829476</v>
      </c>
      <c r="AF116" s="19">
        <v>67.328590772986473</v>
      </c>
      <c r="AG116" s="19">
        <v>90.172219785249752</v>
      </c>
      <c r="AH116" s="19">
        <v>57.559933629584428</v>
      </c>
      <c r="AI116" s="19">
        <v>236.25121583735435</v>
      </c>
      <c r="AJ116" s="19">
        <v>252.78278946465011</v>
      </c>
      <c r="AK116" s="19">
        <v>99.640302862700977</v>
      </c>
      <c r="AL116" s="19">
        <v>35.46773978219823</v>
      </c>
      <c r="AM116" s="19">
        <v>39.976350771460723</v>
      </c>
      <c r="AN116" s="19">
        <v>33.514008353517823</v>
      </c>
      <c r="AO116" s="19">
        <v>575.29876222989344</v>
      </c>
      <c r="AP116" s="19">
        <v>80.854423740773939</v>
      </c>
      <c r="AQ116" s="19">
        <v>580.85938244998374</v>
      </c>
      <c r="AR116" s="19">
        <v>14.126981099689127</v>
      </c>
      <c r="AS116" s="19">
        <v>240.60953979364143</v>
      </c>
      <c r="AT116" s="19">
        <v>53.652470772223595</v>
      </c>
      <c r="AU116" s="19">
        <v>1.9537314286804113</v>
      </c>
      <c r="AV116" s="19">
        <v>0</v>
      </c>
      <c r="AW116" s="19">
        <v>732.19842465622798</v>
      </c>
      <c r="AX116" s="19">
        <v>1.2022962638033299</v>
      </c>
      <c r="AY116" s="19">
        <v>0</v>
      </c>
      <c r="AZ116" s="19">
        <v>0</v>
      </c>
      <c r="BA116" s="19">
        <v>0</v>
      </c>
      <c r="BB116" s="19">
        <v>1.0520092308279136</v>
      </c>
      <c r="BC116" s="19">
        <v>53.802757805199015</v>
      </c>
      <c r="BD116" s="19">
        <v>114.21814506131633</v>
      </c>
      <c r="BE116" s="19">
        <v>2.2543054946312435</v>
      </c>
      <c r="BF116" s="19">
        <v>0</v>
      </c>
      <c r="BG116" s="19">
        <v>503.01069936871812</v>
      </c>
      <c r="BH116" s="19">
        <v>0</v>
      </c>
      <c r="BI116" s="19">
        <v>11.572101539107051</v>
      </c>
      <c r="BJ116" s="19">
        <v>3.3063147254591576</v>
      </c>
      <c r="BK116" s="19">
        <v>0</v>
      </c>
      <c r="BL116" s="19">
        <v>962.43815917456573</v>
      </c>
      <c r="BM116" s="19">
        <v>315.3021951824233</v>
      </c>
      <c r="BN116" s="19">
        <v>17.884156924074535</v>
      </c>
      <c r="BO116" s="19">
        <v>288.40081627982374</v>
      </c>
      <c r="BP116" s="19">
        <v>0</v>
      </c>
      <c r="BQ116" s="19">
        <v>0</v>
      </c>
      <c r="BR116" s="19">
        <v>0</v>
      </c>
      <c r="BS116" s="19">
        <v>0</v>
      </c>
      <c r="BT116" s="19">
        <v>7420.8731142601027</v>
      </c>
      <c r="BU116" s="19">
        <v>0</v>
      </c>
      <c r="BV116" s="19">
        <v>0</v>
      </c>
      <c r="BW116" s="19">
        <v>0</v>
      </c>
      <c r="BX116" s="19">
        <v>87.617340224667672</v>
      </c>
      <c r="BY116" s="19">
        <v>371.50954551522898</v>
      </c>
      <c r="BZ116" s="19">
        <v>0</v>
      </c>
      <c r="CA116" s="19">
        <v>459.12688573989664</v>
      </c>
      <c r="CB116" s="19">
        <v>7880</v>
      </c>
      <c r="CD116" s="19">
        <f t="shared" si="7"/>
        <v>0</v>
      </c>
      <c r="CE116" s="19">
        <f t="shared" si="8"/>
        <v>0</v>
      </c>
      <c r="CF116" s="19">
        <f t="shared" si="9"/>
        <v>0</v>
      </c>
    </row>
    <row r="117" spans="1:84" x14ac:dyDescent="0.2">
      <c r="A117" s="23" t="s">
        <v>191</v>
      </c>
      <c r="B117" s="23" t="s">
        <v>288</v>
      </c>
      <c r="C117">
        <f t="shared" si="6"/>
        <v>113</v>
      </c>
      <c r="D117" s="19">
        <v>0.27597574661761953</v>
      </c>
      <c r="E117" s="19">
        <v>8.4416110730095379</v>
      </c>
      <c r="F117" s="19">
        <v>1.9642979612195275</v>
      </c>
      <c r="G117" s="19">
        <v>0.7467579026123824</v>
      </c>
      <c r="H117" s="19">
        <v>13.977359872810027</v>
      </c>
      <c r="I117" s="19">
        <v>0.16233867448095268</v>
      </c>
      <c r="J117" s="19">
        <v>1.6233867448095268E-2</v>
      </c>
      <c r="K117" s="19">
        <v>48.587965272149134</v>
      </c>
      <c r="L117" s="19">
        <v>4.009765259679531</v>
      </c>
      <c r="M117" s="19">
        <v>76.088136729222512</v>
      </c>
      <c r="N117" s="19">
        <v>104.10779194463495</v>
      </c>
      <c r="O117" s="19">
        <v>5.3571762578714388</v>
      </c>
      <c r="P117" s="19">
        <v>1.9805318286676226</v>
      </c>
      <c r="Q117" s="19">
        <v>8.3604417357690632</v>
      </c>
      <c r="R117" s="19">
        <v>18.246867011659081</v>
      </c>
      <c r="S117" s="19">
        <v>0.68182243282000132</v>
      </c>
      <c r="T117" s="19">
        <v>11.688384562628592</v>
      </c>
      <c r="U117" s="19">
        <v>1.3474109981919073</v>
      </c>
      <c r="V117" s="19">
        <v>4.3182087411933407</v>
      </c>
      <c r="W117" s="19">
        <v>2.2727414427333374</v>
      </c>
      <c r="X117" s="19">
        <v>2.6298865265914335</v>
      </c>
      <c r="Y117" s="19">
        <v>10.373441299332876</v>
      </c>
      <c r="Z117" s="19">
        <v>26.818349024253383</v>
      </c>
      <c r="AA117" s="19">
        <v>41.428829727539124</v>
      </c>
      <c r="AB117" s="19">
        <v>10.487078371469543</v>
      </c>
      <c r="AC117" s="19">
        <v>5.8604261487623912</v>
      </c>
      <c r="AD117" s="19">
        <v>4.5779506203628655</v>
      </c>
      <c r="AE117" s="19">
        <v>0.3571450838580959</v>
      </c>
      <c r="AF117" s="19">
        <v>10.340973564436684</v>
      </c>
      <c r="AG117" s="19">
        <v>26.233929796121956</v>
      </c>
      <c r="AH117" s="19">
        <v>13.750085728536691</v>
      </c>
      <c r="AI117" s="19">
        <v>9.3020060477585886</v>
      </c>
      <c r="AJ117" s="19">
        <v>83.084933599351587</v>
      </c>
      <c r="AK117" s="19">
        <v>2.9545638755533385</v>
      </c>
      <c r="AL117" s="19">
        <v>6.1201680279319159</v>
      </c>
      <c r="AM117" s="19">
        <v>8.8474577592119203</v>
      </c>
      <c r="AN117" s="19">
        <v>2.7110558638319096</v>
      </c>
      <c r="AO117" s="19">
        <v>79.610885965459204</v>
      </c>
      <c r="AP117" s="19">
        <v>4.3344426086414369</v>
      </c>
      <c r="AQ117" s="19">
        <v>38.246991707712453</v>
      </c>
      <c r="AR117" s="19">
        <v>57.01334247771058</v>
      </c>
      <c r="AS117" s="19">
        <v>370.34321809339735</v>
      </c>
      <c r="AT117" s="19">
        <v>14.691650040526216</v>
      </c>
      <c r="AU117" s="19">
        <v>0.87662884219714443</v>
      </c>
      <c r="AV117" s="19">
        <v>4.983797306565247</v>
      </c>
      <c r="AW117" s="19">
        <v>25.535873495853856</v>
      </c>
      <c r="AX117" s="19">
        <v>7.1916032795062028</v>
      </c>
      <c r="AY117" s="19">
        <v>15.357238605898123</v>
      </c>
      <c r="AZ117" s="19">
        <v>18.198165409314797</v>
      </c>
      <c r="BA117" s="19">
        <v>44.12365172392294</v>
      </c>
      <c r="BB117" s="19">
        <v>70.146541243219644</v>
      </c>
      <c r="BC117" s="19">
        <v>37.061919384001492</v>
      </c>
      <c r="BD117" s="19">
        <v>227.97220057360184</v>
      </c>
      <c r="BE117" s="19">
        <v>17.045560820500029</v>
      </c>
      <c r="BF117" s="19">
        <v>90.990827046573983</v>
      </c>
      <c r="BG117" s="19">
        <v>9.0584980360371592</v>
      </c>
      <c r="BH117" s="19">
        <v>41.834676413741505</v>
      </c>
      <c r="BI117" s="19">
        <v>21.315067959349086</v>
      </c>
      <c r="BJ117" s="19">
        <v>32.143057547228629</v>
      </c>
      <c r="BK117" s="19">
        <v>3.8798943200947691</v>
      </c>
      <c r="BL117" s="19">
        <v>78.993999002431579</v>
      </c>
      <c r="BM117" s="19">
        <v>14.772819377766693</v>
      </c>
      <c r="BN117" s="19">
        <v>58.782834029552959</v>
      </c>
      <c r="BO117" s="19">
        <v>21.152729284868137</v>
      </c>
      <c r="BP117" s="19">
        <v>0.87662884219714443</v>
      </c>
      <c r="BQ117" s="19">
        <v>33.393065340731965</v>
      </c>
      <c r="BR117" s="19">
        <v>32.20799301702101</v>
      </c>
      <c r="BS117" s="19">
        <v>0</v>
      </c>
      <c r="BT117" s="19">
        <v>2050.645902175946</v>
      </c>
      <c r="BU117" s="19">
        <v>0</v>
      </c>
      <c r="BV117" s="19">
        <v>0</v>
      </c>
      <c r="BW117" s="19">
        <v>0</v>
      </c>
      <c r="BX117" s="19">
        <v>32.354097824053866</v>
      </c>
      <c r="BY117" s="19">
        <v>0</v>
      </c>
      <c r="BZ117" s="19">
        <v>0</v>
      </c>
      <c r="CA117" s="19">
        <v>32.354097824053866</v>
      </c>
      <c r="CB117" s="19">
        <v>2083</v>
      </c>
      <c r="CD117" s="19">
        <f t="shared" si="7"/>
        <v>0</v>
      </c>
      <c r="CE117" s="19">
        <f t="shared" si="8"/>
        <v>0</v>
      </c>
      <c r="CF117" s="19">
        <f t="shared" si="9"/>
        <v>0</v>
      </c>
    </row>
    <row r="118" spans="1:84" x14ac:dyDescent="0.2">
      <c r="A118" s="23" t="s">
        <v>192</v>
      </c>
      <c r="B118" s="23" t="s">
        <v>289</v>
      </c>
      <c r="C118">
        <f t="shared" si="6"/>
        <v>114</v>
      </c>
      <c r="D118" s="19">
        <v>323.2919033327546</v>
      </c>
      <c r="E118" s="19">
        <v>52.163421550875974</v>
      </c>
      <c r="F118" s="19">
        <v>67.327206885432943</v>
      </c>
      <c r="G118" s="19">
        <v>182.57197542806591</v>
      </c>
      <c r="H118" s="19">
        <v>10396.291225372259</v>
      </c>
      <c r="I118" s="19">
        <v>1113.0218435564816</v>
      </c>
      <c r="J118" s="19">
        <v>235.34194839232418</v>
      </c>
      <c r="K118" s="19">
        <v>337.24258584054701</v>
      </c>
      <c r="L118" s="19">
        <v>377.88153053715968</v>
      </c>
      <c r="M118" s="19">
        <v>1124.5463204107448</v>
      </c>
      <c r="N118" s="19">
        <v>363.32429661598502</v>
      </c>
      <c r="O118" s="19">
        <v>43.671701763524069</v>
      </c>
      <c r="P118" s="19">
        <v>45.491356003670909</v>
      </c>
      <c r="Q118" s="19">
        <v>93.408917660870941</v>
      </c>
      <c r="R118" s="19">
        <v>69.146861125579775</v>
      </c>
      <c r="S118" s="19">
        <v>111.60546006233929</v>
      </c>
      <c r="T118" s="19">
        <v>668.41965754727119</v>
      </c>
      <c r="U118" s="19">
        <v>131.01510529057222</v>
      </c>
      <c r="V118" s="19">
        <v>419.7335780605369</v>
      </c>
      <c r="W118" s="19">
        <v>62.47479557837471</v>
      </c>
      <c r="X118" s="19">
        <v>398.50427859215716</v>
      </c>
      <c r="Y118" s="19">
        <v>457.94631710362046</v>
      </c>
      <c r="Z118" s="19">
        <v>86.736852113665861</v>
      </c>
      <c r="AA118" s="19">
        <v>177.71956412100769</v>
      </c>
      <c r="AB118" s="19">
        <v>574.40418847301805</v>
      </c>
      <c r="AC118" s="19">
        <v>317.83294061231408</v>
      </c>
      <c r="AD118" s="19">
        <v>417.9139238203901</v>
      </c>
      <c r="AE118" s="19">
        <v>174.080255640714</v>
      </c>
      <c r="AF118" s="19">
        <v>634.45277839786354</v>
      </c>
      <c r="AG118" s="19">
        <v>415.48771816686093</v>
      </c>
      <c r="AH118" s="19">
        <v>204.40782630982795</v>
      </c>
      <c r="AI118" s="19">
        <v>556.20764607154968</v>
      </c>
      <c r="AJ118" s="19">
        <v>1474.5264859323197</v>
      </c>
      <c r="AK118" s="19">
        <v>485.24113070582302</v>
      </c>
      <c r="AL118" s="19">
        <v>543.47006639052177</v>
      </c>
      <c r="AM118" s="19">
        <v>208.04713479012165</v>
      </c>
      <c r="AN118" s="19">
        <v>356.04567965539763</v>
      </c>
      <c r="AO118" s="19">
        <v>840.68025894783841</v>
      </c>
      <c r="AP118" s="19">
        <v>1313.1838099726335</v>
      </c>
      <c r="AQ118" s="19">
        <v>3844.3228580168829</v>
      </c>
      <c r="AR118" s="19">
        <v>712.69791072417752</v>
      </c>
      <c r="AS118" s="19">
        <v>7401.1403460905649</v>
      </c>
      <c r="AT118" s="19">
        <v>3408.8189432084064</v>
      </c>
      <c r="AU118" s="19">
        <v>798.82821142446119</v>
      </c>
      <c r="AV118" s="19">
        <v>2673.0720787757023</v>
      </c>
      <c r="AW118" s="19">
        <v>1745.6549677141982</v>
      </c>
      <c r="AX118" s="19">
        <v>128.58889963704311</v>
      </c>
      <c r="AY118" s="19">
        <v>1043.2684310175196</v>
      </c>
      <c r="AZ118" s="19">
        <v>672.66551744094716</v>
      </c>
      <c r="BA118" s="19">
        <v>1116.0546006233931</v>
      </c>
      <c r="BB118" s="19">
        <v>4125.1561624128781</v>
      </c>
      <c r="BC118" s="19">
        <v>2388.5994658994141</v>
      </c>
      <c r="BD118" s="19">
        <v>1483.0182057196714</v>
      </c>
      <c r="BE118" s="19">
        <v>191.06369521541779</v>
      </c>
      <c r="BF118" s="19">
        <v>632.63312415771668</v>
      </c>
      <c r="BG118" s="19">
        <v>855.23749286901307</v>
      </c>
      <c r="BH118" s="19">
        <v>263.243313407909</v>
      </c>
      <c r="BI118" s="19">
        <v>1461.1823548379095</v>
      </c>
      <c r="BJ118" s="19">
        <v>896.48298897900804</v>
      </c>
      <c r="BK118" s="19">
        <v>257.78435068746847</v>
      </c>
      <c r="BL118" s="19">
        <v>2649.4165736537939</v>
      </c>
      <c r="BM118" s="19">
        <v>1284.6758935436665</v>
      </c>
      <c r="BN118" s="19">
        <v>2140.5199378260618</v>
      </c>
      <c r="BO118" s="19">
        <v>1362.3144744565982</v>
      </c>
      <c r="BP118" s="19">
        <v>746.66478987358528</v>
      </c>
      <c r="BQ118" s="19">
        <v>457.33976569023815</v>
      </c>
      <c r="BR118" s="19">
        <v>196.52265793585832</v>
      </c>
      <c r="BS118" s="19">
        <v>0</v>
      </c>
      <c r="BT118" s="19">
        <v>70791.828558672525</v>
      </c>
      <c r="BU118" s="19">
        <v>0</v>
      </c>
      <c r="BV118" s="19">
        <v>0</v>
      </c>
      <c r="BW118" s="19">
        <v>0</v>
      </c>
      <c r="BX118" s="19">
        <v>2571.1714413274794</v>
      </c>
      <c r="BY118" s="19">
        <v>0</v>
      </c>
      <c r="BZ118" s="19">
        <v>0</v>
      </c>
      <c r="CA118" s="19">
        <v>2571.1714413274794</v>
      </c>
      <c r="CB118" s="19">
        <v>73363</v>
      </c>
      <c r="CD118" s="19">
        <f t="shared" si="7"/>
        <v>0</v>
      </c>
      <c r="CE118" s="19">
        <f t="shared" si="8"/>
        <v>0</v>
      </c>
      <c r="CF118" s="19">
        <f t="shared" si="9"/>
        <v>0</v>
      </c>
    </row>
    <row r="119" spans="1:84" x14ac:dyDescent="0.2">
      <c r="A119" s="23" t="s">
        <v>193</v>
      </c>
      <c r="B119" s="23" t="s">
        <v>290</v>
      </c>
      <c r="C119">
        <f t="shared" si="6"/>
        <v>115</v>
      </c>
      <c r="D119" s="19">
        <v>0.60902619798928603</v>
      </c>
      <c r="E119" s="19">
        <v>0.35136126807074192</v>
      </c>
      <c r="F119" s="19">
        <v>0.28108901445659351</v>
      </c>
      <c r="G119" s="19">
        <v>0.32793718353269247</v>
      </c>
      <c r="H119" s="19">
        <v>15.131958611579952</v>
      </c>
      <c r="I119" s="19">
        <v>4.0055184560064578</v>
      </c>
      <c r="J119" s="19">
        <v>1.0540838042122258</v>
      </c>
      <c r="K119" s="19">
        <v>10.564262126660307</v>
      </c>
      <c r="L119" s="19">
        <v>8.8308798708446457</v>
      </c>
      <c r="M119" s="19">
        <v>13.211183679459895</v>
      </c>
      <c r="N119" s="19">
        <v>4.9190577529903869</v>
      </c>
      <c r="O119" s="19">
        <v>1.0540838042122258</v>
      </c>
      <c r="P119" s="19">
        <v>1.7568063403537095</v>
      </c>
      <c r="Q119" s="19">
        <v>1.1009319732883247</v>
      </c>
      <c r="R119" s="19">
        <v>1.6631100022015119</v>
      </c>
      <c r="S119" s="19">
        <v>0.84326704336978053</v>
      </c>
      <c r="T119" s="19">
        <v>14.546356498128715</v>
      </c>
      <c r="U119" s="19">
        <v>0.67929845160343438</v>
      </c>
      <c r="V119" s="19">
        <v>5.176722682908931</v>
      </c>
      <c r="W119" s="19">
        <v>11.337256916415939</v>
      </c>
      <c r="X119" s="19">
        <v>6.5821677551918976</v>
      </c>
      <c r="Y119" s="19">
        <v>15.389623541498496</v>
      </c>
      <c r="Z119" s="19">
        <v>4.1460629632347548</v>
      </c>
      <c r="AA119" s="19">
        <v>10.728230718426653</v>
      </c>
      <c r="AB119" s="19">
        <v>14.546356498128715</v>
      </c>
      <c r="AC119" s="19">
        <v>4.8019373303001389</v>
      </c>
      <c r="AD119" s="19">
        <v>5.6452043736699196</v>
      </c>
      <c r="AE119" s="19">
        <v>2.4361047919571441</v>
      </c>
      <c r="AF119" s="19">
        <v>5.3875394437513755</v>
      </c>
      <c r="AG119" s="19">
        <v>3.7010053570118147</v>
      </c>
      <c r="AH119" s="19">
        <v>5.3641153592133266</v>
      </c>
      <c r="AI119" s="19">
        <v>10.002084097747121</v>
      </c>
      <c r="AJ119" s="19">
        <v>22.229456226608939</v>
      </c>
      <c r="AK119" s="19">
        <v>4.5676964849196446</v>
      </c>
      <c r="AL119" s="19">
        <v>3.4199163425552213</v>
      </c>
      <c r="AM119" s="19">
        <v>4.1460629632347548</v>
      </c>
      <c r="AN119" s="19">
        <v>1.6396859176634624</v>
      </c>
      <c r="AO119" s="19">
        <v>26.586335950686138</v>
      </c>
      <c r="AP119" s="19">
        <v>7.4020107140236293</v>
      </c>
      <c r="AQ119" s="19">
        <v>33.191927790416081</v>
      </c>
      <c r="AR119" s="19">
        <v>21.643854113157701</v>
      </c>
      <c r="AS119" s="19">
        <v>221.84950465986643</v>
      </c>
      <c r="AT119" s="19">
        <v>24.454744257723636</v>
      </c>
      <c r="AU119" s="19">
        <v>0.11712042269024731</v>
      </c>
      <c r="AV119" s="19">
        <v>11.571497761796433</v>
      </c>
      <c r="AW119" s="19">
        <v>45.395875834739854</v>
      </c>
      <c r="AX119" s="19">
        <v>6.3713509943494531</v>
      </c>
      <c r="AY119" s="19">
        <v>27.68726792397446</v>
      </c>
      <c r="AZ119" s="19">
        <v>2.3658325383429952</v>
      </c>
      <c r="BA119" s="19">
        <v>18.341058193292728</v>
      </c>
      <c r="BB119" s="19">
        <v>35.721728920525429</v>
      </c>
      <c r="BC119" s="19">
        <v>37.689352021721582</v>
      </c>
      <c r="BD119" s="19">
        <v>98.91990900418287</v>
      </c>
      <c r="BE119" s="19">
        <v>20.191560871798636</v>
      </c>
      <c r="BF119" s="19">
        <v>48.581551331914582</v>
      </c>
      <c r="BG119" s="19">
        <v>5.6452043736699196</v>
      </c>
      <c r="BH119" s="19">
        <v>6.4416232479636006</v>
      </c>
      <c r="BI119" s="19">
        <v>5.0361781756806341</v>
      </c>
      <c r="BJ119" s="19">
        <v>88.191678285756225</v>
      </c>
      <c r="BK119" s="19">
        <v>1.8973508475820062</v>
      </c>
      <c r="BL119" s="19">
        <v>177.81222572833346</v>
      </c>
      <c r="BM119" s="19">
        <v>108.3129669039407</v>
      </c>
      <c r="BN119" s="19">
        <v>51.556410068246862</v>
      </c>
      <c r="BO119" s="19">
        <v>65.025258677625303</v>
      </c>
      <c r="BP119" s="19">
        <v>57.342158949145073</v>
      </c>
      <c r="BQ119" s="19">
        <v>16.724796360167314</v>
      </c>
      <c r="BR119" s="19">
        <v>46.379687385337931</v>
      </c>
      <c r="BS119" s="19">
        <v>0</v>
      </c>
      <c r="BT119" s="19">
        <v>1540.6254641520511</v>
      </c>
      <c r="BU119" s="19">
        <v>0</v>
      </c>
      <c r="BV119" s="19">
        <v>0</v>
      </c>
      <c r="BW119" s="19">
        <v>0</v>
      </c>
      <c r="BX119" s="19">
        <v>55.37453584794892</v>
      </c>
      <c r="BY119" s="19">
        <v>0</v>
      </c>
      <c r="BZ119" s="19">
        <v>0</v>
      </c>
      <c r="CA119" s="19">
        <v>55.37453584794892</v>
      </c>
      <c r="CB119" s="19">
        <v>1596</v>
      </c>
      <c r="CD119" s="19">
        <f t="shared" si="7"/>
        <v>0</v>
      </c>
      <c r="CE119" s="19">
        <f t="shared" si="8"/>
        <v>0</v>
      </c>
      <c r="CF119" s="19">
        <f t="shared" si="9"/>
        <v>0</v>
      </c>
    </row>
    <row r="120" spans="1:84" x14ac:dyDescent="0.2">
      <c r="A120" s="23" t="s">
        <v>194</v>
      </c>
      <c r="B120" s="23" t="s">
        <v>291</v>
      </c>
      <c r="C120">
        <f t="shared" si="6"/>
        <v>116</v>
      </c>
      <c r="D120" s="19">
        <v>0.11697094090958195</v>
      </c>
      <c r="E120" s="19">
        <v>3.8990313636527316E-2</v>
      </c>
      <c r="F120" s="19">
        <v>0.66283533182096432</v>
      </c>
      <c r="G120" s="19">
        <v>19.066263368261858</v>
      </c>
      <c r="H120" s="19">
        <v>11.268200640956392</v>
      </c>
      <c r="I120" s="19">
        <v>11.112239386410284</v>
      </c>
      <c r="J120" s="19">
        <v>6.160469554571316</v>
      </c>
      <c r="K120" s="19">
        <v>14.855309495516906</v>
      </c>
      <c r="L120" s="19">
        <v>7.0182564545749164</v>
      </c>
      <c r="M120" s="19">
        <v>30.37345432285478</v>
      </c>
      <c r="N120" s="19">
        <v>33.726621295596125</v>
      </c>
      <c r="O120" s="19">
        <v>4.3279248136545316</v>
      </c>
      <c r="P120" s="19">
        <v>5.5366245363868787</v>
      </c>
      <c r="Q120" s="19">
        <v>5.8875373591156235</v>
      </c>
      <c r="R120" s="19">
        <v>8.1879658636707351</v>
      </c>
      <c r="S120" s="19">
        <v>0.4288934500018004</v>
      </c>
      <c r="T120" s="19">
        <v>2.7293219545569118</v>
      </c>
      <c r="U120" s="19">
        <v>0.31192250909221853</v>
      </c>
      <c r="V120" s="19">
        <v>1.1307190954592921</v>
      </c>
      <c r="W120" s="19">
        <v>1.0527384681862375</v>
      </c>
      <c r="X120" s="19">
        <v>11.463152209139029</v>
      </c>
      <c r="Y120" s="19">
        <v>9.396665586403083</v>
      </c>
      <c r="Z120" s="19">
        <v>9.162723704583918</v>
      </c>
      <c r="AA120" s="19">
        <v>32.322970004681139</v>
      </c>
      <c r="AB120" s="19">
        <v>3.0022541500126034</v>
      </c>
      <c r="AC120" s="19">
        <v>25.070771668287058</v>
      </c>
      <c r="AD120" s="19">
        <v>11.931035972777357</v>
      </c>
      <c r="AE120" s="19">
        <v>16.141989845522307</v>
      </c>
      <c r="AF120" s="19">
        <v>19.456166504627131</v>
      </c>
      <c r="AG120" s="19">
        <v>26.786345468294265</v>
      </c>
      <c r="AH120" s="19">
        <v>18.247466781894783</v>
      </c>
      <c r="AI120" s="19">
        <v>55.990090382053225</v>
      </c>
      <c r="AJ120" s="19">
        <v>16.492902668251052</v>
      </c>
      <c r="AK120" s="19">
        <v>6.2774404954808976</v>
      </c>
      <c r="AL120" s="19">
        <v>2.1834575636455296</v>
      </c>
      <c r="AM120" s="19">
        <v>4.4448957545641141</v>
      </c>
      <c r="AN120" s="19">
        <v>14.192474163695941</v>
      </c>
      <c r="AO120" s="19">
        <v>95.838190918584132</v>
      </c>
      <c r="AP120" s="19">
        <v>3.2751863454682941</v>
      </c>
      <c r="AQ120" s="19">
        <v>35.286233841057218</v>
      </c>
      <c r="AR120" s="19">
        <v>41.71963559108422</v>
      </c>
      <c r="AS120" s="19">
        <v>825.61989125346577</v>
      </c>
      <c r="AT120" s="19">
        <v>33.960563177415288</v>
      </c>
      <c r="AU120" s="19">
        <v>3.4311476000144032</v>
      </c>
      <c r="AV120" s="19">
        <v>24.212984768283462</v>
      </c>
      <c r="AW120" s="19">
        <v>44.643909113823767</v>
      </c>
      <c r="AX120" s="19">
        <v>26.59139390011163</v>
      </c>
      <c r="AY120" s="19">
        <v>26.240481077382881</v>
      </c>
      <c r="AZ120" s="19">
        <v>7.0182564545749164</v>
      </c>
      <c r="BA120" s="19">
        <v>8.9677721364012815</v>
      </c>
      <c r="BB120" s="19">
        <v>644.2369522163408</v>
      </c>
      <c r="BC120" s="19">
        <v>166.41065860069858</v>
      </c>
      <c r="BD120" s="19">
        <v>709.19481473479527</v>
      </c>
      <c r="BE120" s="19">
        <v>14.621367613697743</v>
      </c>
      <c r="BF120" s="19">
        <v>83.049368045803178</v>
      </c>
      <c r="BG120" s="19">
        <v>15.362183572791761</v>
      </c>
      <c r="BH120" s="19">
        <v>18.871311800079219</v>
      </c>
      <c r="BI120" s="19">
        <v>16.765834863706747</v>
      </c>
      <c r="BJ120" s="19">
        <v>90.02863418674157</v>
      </c>
      <c r="BK120" s="19">
        <v>11.853055345504304</v>
      </c>
      <c r="BL120" s="19">
        <v>764.13216664866229</v>
      </c>
      <c r="BM120" s="19">
        <v>280.76924849663317</v>
      </c>
      <c r="BN120" s="19">
        <v>77.902646645781573</v>
      </c>
      <c r="BO120" s="19">
        <v>288.13841777393685</v>
      </c>
      <c r="BP120" s="19">
        <v>62.891375895718554</v>
      </c>
      <c r="BQ120" s="19">
        <v>17.467660509164237</v>
      </c>
      <c r="BR120" s="19">
        <v>172.92204097799862</v>
      </c>
      <c r="BS120" s="19">
        <v>0</v>
      </c>
      <c r="BT120" s="19">
        <v>5057.9794461848687</v>
      </c>
      <c r="BU120" s="19">
        <v>0</v>
      </c>
      <c r="BV120" s="19">
        <v>0</v>
      </c>
      <c r="BW120" s="19">
        <v>0</v>
      </c>
      <c r="BX120" s="19">
        <v>356.02055381513088</v>
      </c>
      <c r="BY120" s="19">
        <v>0</v>
      </c>
      <c r="BZ120" s="19">
        <v>0</v>
      </c>
      <c r="CA120" s="19">
        <v>356.02055381513088</v>
      </c>
      <c r="CB120" s="19">
        <v>5414</v>
      </c>
      <c r="CD120" s="19">
        <f t="shared" si="7"/>
        <v>0</v>
      </c>
      <c r="CE120" s="19">
        <f t="shared" si="8"/>
        <v>0</v>
      </c>
      <c r="CF120" s="19">
        <f t="shared" si="9"/>
        <v>0</v>
      </c>
    </row>
    <row r="121" spans="1:84" x14ac:dyDescent="0.2">
      <c r="A121" s="23" t="s">
        <v>195</v>
      </c>
      <c r="B121" s="23" t="s">
        <v>292</v>
      </c>
      <c r="C121">
        <f t="shared" si="6"/>
        <v>117</v>
      </c>
      <c r="D121" s="19">
        <v>0</v>
      </c>
      <c r="E121" s="19">
        <v>0</v>
      </c>
      <c r="F121" s="19">
        <v>0</v>
      </c>
      <c r="G121" s="19">
        <v>0</v>
      </c>
      <c r="H121" s="19">
        <v>0</v>
      </c>
      <c r="I121" s="19">
        <v>0</v>
      </c>
      <c r="J121" s="19">
        <v>0</v>
      </c>
      <c r="K121" s="19">
        <v>0</v>
      </c>
      <c r="L121" s="19">
        <v>0</v>
      </c>
      <c r="M121" s="19">
        <v>0</v>
      </c>
      <c r="N121" s="19">
        <v>0</v>
      </c>
      <c r="O121" s="19">
        <v>0</v>
      </c>
      <c r="P121" s="19">
        <v>0</v>
      </c>
      <c r="Q121" s="19">
        <v>0</v>
      </c>
      <c r="R121" s="19">
        <v>0</v>
      </c>
      <c r="S121" s="19">
        <v>0</v>
      </c>
      <c r="T121" s="19">
        <v>0</v>
      </c>
      <c r="U121" s="19">
        <v>0</v>
      </c>
      <c r="V121" s="19">
        <v>0</v>
      </c>
      <c r="W121" s="19">
        <v>0</v>
      </c>
      <c r="X121" s="19">
        <v>0</v>
      </c>
      <c r="Y121" s="19">
        <v>0</v>
      </c>
      <c r="Z121" s="19">
        <v>0</v>
      </c>
      <c r="AA121" s="19">
        <v>0</v>
      </c>
      <c r="AB121" s="19">
        <v>0</v>
      </c>
      <c r="AC121" s="19">
        <v>0</v>
      </c>
      <c r="AD121" s="19">
        <v>0</v>
      </c>
      <c r="AE121" s="19">
        <v>0</v>
      </c>
      <c r="AF121" s="19">
        <v>0</v>
      </c>
      <c r="AG121" s="19">
        <v>0</v>
      </c>
      <c r="AH121" s="19">
        <v>0</v>
      </c>
      <c r="AI121" s="19">
        <v>0</v>
      </c>
      <c r="AJ121" s="19">
        <v>0</v>
      </c>
      <c r="AK121" s="19">
        <v>0</v>
      </c>
      <c r="AL121" s="19">
        <v>0</v>
      </c>
      <c r="AM121" s="19">
        <v>0</v>
      </c>
      <c r="AN121" s="19">
        <v>0</v>
      </c>
      <c r="AO121" s="19">
        <v>0</v>
      </c>
      <c r="AP121" s="19">
        <v>0</v>
      </c>
      <c r="AQ121" s="19">
        <v>0</v>
      </c>
      <c r="AR121" s="19">
        <v>0</v>
      </c>
      <c r="AS121" s="19">
        <v>0</v>
      </c>
      <c r="AT121" s="19">
        <v>0</v>
      </c>
      <c r="AU121" s="19">
        <v>0</v>
      </c>
      <c r="AV121" s="19">
        <v>0</v>
      </c>
      <c r="AW121" s="19">
        <v>0</v>
      </c>
      <c r="AX121" s="19">
        <v>0</v>
      </c>
      <c r="AY121" s="19">
        <v>0</v>
      </c>
      <c r="AZ121" s="19">
        <v>0</v>
      </c>
      <c r="BA121" s="19">
        <v>0</v>
      </c>
      <c r="BB121" s="19">
        <v>0</v>
      </c>
      <c r="BC121" s="19">
        <v>0</v>
      </c>
      <c r="BD121" s="19">
        <v>0</v>
      </c>
      <c r="BE121" s="19">
        <v>0</v>
      </c>
      <c r="BF121" s="19">
        <v>0</v>
      </c>
      <c r="BG121" s="19">
        <v>0</v>
      </c>
      <c r="BH121" s="19">
        <v>0</v>
      </c>
      <c r="BI121" s="19">
        <v>0</v>
      </c>
      <c r="BJ121" s="19">
        <v>0</v>
      </c>
      <c r="BK121" s="19">
        <v>0</v>
      </c>
      <c r="BL121" s="19">
        <v>0</v>
      </c>
      <c r="BM121" s="19">
        <v>0</v>
      </c>
      <c r="BN121" s="19">
        <v>0</v>
      </c>
      <c r="BO121" s="19">
        <v>0</v>
      </c>
      <c r="BP121" s="19">
        <v>0</v>
      </c>
      <c r="BQ121" s="19">
        <v>0</v>
      </c>
      <c r="BR121" s="19">
        <v>0</v>
      </c>
      <c r="BS121" s="19">
        <v>0</v>
      </c>
      <c r="BT121" s="19">
        <v>0</v>
      </c>
      <c r="BU121" s="19">
        <v>0</v>
      </c>
      <c r="BV121" s="19">
        <v>0</v>
      </c>
      <c r="BW121" s="19">
        <v>0</v>
      </c>
      <c r="BX121" s="19">
        <v>0</v>
      </c>
      <c r="BY121" s="19">
        <v>0</v>
      </c>
      <c r="BZ121" s="19">
        <v>0</v>
      </c>
      <c r="CA121" s="19">
        <v>0</v>
      </c>
      <c r="CB121" s="19">
        <v>0</v>
      </c>
      <c r="CD121" s="19">
        <f t="shared" si="7"/>
        <v>0</v>
      </c>
      <c r="CE121" s="19">
        <f t="shared" si="8"/>
        <v>0</v>
      </c>
      <c r="CF121" s="19">
        <f t="shared" si="9"/>
        <v>0</v>
      </c>
    </row>
    <row r="122" spans="1:84" x14ac:dyDescent="0.2">
      <c r="A122" s="23" t="s">
        <v>196</v>
      </c>
      <c r="B122" s="23" t="s">
        <v>293</v>
      </c>
      <c r="C122">
        <f t="shared" si="6"/>
        <v>118</v>
      </c>
      <c r="D122" s="19">
        <v>0</v>
      </c>
      <c r="E122" s="19">
        <v>0</v>
      </c>
      <c r="F122" s="19">
        <v>0</v>
      </c>
      <c r="G122" s="19">
        <v>0</v>
      </c>
      <c r="H122" s="19">
        <v>0</v>
      </c>
      <c r="I122" s="19">
        <v>0</v>
      </c>
      <c r="J122" s="19">
        <v>0</v>
      </c>
      <c r="K122" s="19">
        <v>0</v>
      </c>
      <c r="L122" s="19">
        <v>0</v>
      </c>
      <c r="M122" s="19">
        <v>0</v>
      </c>
      <c r="N122" s="19">
        <v>0</v>
      </c>
      <c r="O122" s="19">
        <v>0</v>
      </c>
      <c r="P122" s="19">
        <v>0</v>
      </c>
      <c r="Q122" s="19">
        <v>0</v>
      </c>
      <c r="R122" s="19">
        <v>0</v>
      </c>
      <c r="S122" s="19">
        <v>0</v>
      </c>
      <c r="T122" s="19">
        <v>0</v>
      </c>
      <c r="U122" s="19">
        <v>0</v>
      </c>
      <c r="V122" s="19">
        <v>0</v>
      </c>
      <c r="W122" s="19">
        <v>0</v>
      </c>
      <c r="X122" s="19">
        <v>0</v>
      </c>
      <c r="Y122" s="19">
        <v>0</v>
      </c>
      <c r="Z122" s="19">
        <v>0</v>
      </c>
      <c r="AA122" s="19">
        <v>0</v>
      </c>
      <c r="AB122" s="19">
        <v>0</v>
      </c>
      <c r="AC122" s="19">
        <v>0</v>
      </c>
      <c r="AD122" s="19">
        <v>0</v>
      </c>
      <c r="AE122" s="19">
        <v>0</v>
      </c>
      <c r="AF122" s="19">
        <v>0</v>
      </c>
      <c r="AG122" s="19">
        <v>0</v>
      </c>
      <c r="AH122" s="19">
        <v>0</v>
      </c>
      <c r="AI122" s="19">
        <v>0</v>
      </c>
      <c r="AJ122" s="19">
        <v>0</v>
      </c>
      <c r="AK122" s="19">
        <v>0</v>
      </c>
      <c r="AL122" s="19">
        <v>0</v>
      </c>
      <c r="AM122" s="19">
        <v>0</v>
      </c>
      <c r="AN122" s="19">
        <v>0</v>
      </c>
      <c r="AO122" s="19">
        <v>0</v>
      </c>
      <c r="AP122" s="19">
        <v>0</v>
      </c>
      <c r="AQ122" s="19">
        <v>0</v>
      </c>
      <c r="AR122" s="19">
        <v>0</v>
      </c>
      <c r="AS122" s="19">
        <v>0</v>
      </c>
      <c r="AT122" s="19">
        <v>0</v>
      </c>
      <c r="AU122" s="19">
        <v>0</v>
      </c>
      <c r="AV122" s="19">
        <v>0</v>
      </c>
      <c r="AW122" s="19">
        <v>0</v>
      </c>
      <c r="AX122" s="19">
        <v>0</v>
      </c>
      <c r="AY122" s="19">
        <v>0</v>
      </c>
      <c r="AZ122" s="19">
        <v>0</v>
      </c>
      <c r="BA122" s="19">
        <v>0</v>
      </c>
      <c r="BB122" s="19">
        <v>0</v>
      </c>
      <c r="BC122" s="19">
        <v>0</v>
      </c>
      <c r="BD122" s="19">
        <v>0</v>
      </c>
      <c r="BE122" s="19">
        <v>0</v>
      </c>
      <c r="BF122" s="19">
        <v>0</v>
      </c>
      <c r="BG122" s="19">
        <v>0</v>
      </c>
      <c r="BH122" s="19">
        <v>0</v>
      </c>
      <c r="BI122" s="19">
        <v>0</v>
      </c>
      <c r="BJ122" s="19">
        <v>0</v>
      </c>
      <c r="BK122" s="19">
        <v>0</v>
      </c>
      <c r="BL122" s="19">
        <v>0</v>
      </c>
      <c r="BM122" s="19">
        <v>0</v>
      </c>
      <c r="BN122" s="19">
        <v>0</v>
      </c>
      <c r="BO122" s="19">
        <v>0</v>
      </c>
      <c r="BP122" s="19">
        <v>0</v>
      </c>
      <c r="BQ122" s="19">
        <v>0</v>
      </c>
      <c r="BR122" s="19">
        <v>0</v>
      </c>
      <c r="BS122" s="19">
        <v>0</v>
      </c>
      <c r="BT122" s="19">
        <v>0</v>
      </c>
      <c r="BU122" s="19">
        <v>0</v>
      </c>
      <c r="BV122" s="19">
        <v>0</v>
      </c>
      <c r="BW122" s="19">
        <v>0</v>
      </c>
      <c r="BX122" s="19">
        <v>0</v>
      </c>
      <c r="BY122" s="19">
        <v>0</v>
      </c>
      <c r="BZ122" s="19">
        <v>0</v>
      </c>
      <c r="CA122" s="19">
        <v>0</v>
      </c>
      <c r="CB122" s="19">
        <v>0</v>
      </c>
      <c r="CD122" s="19">
        <f t="shared" si="7"/>
        <v>0</v>
      </c>
      <c r="CE122" s="19">
        <f t="shared" si="8"/>
        <v>0</v>
      </c>
      <c r="CF122" s="19">
        <f t="shared" si="9"/>
        <v>0</v>
      </c>
    </row>
    <row r="123" spans="1:84" x14ac:dyDescent="0.2">
      <c r="A123" s="23" t="s">
        <v>197</v>
      </c>
      <c r="B123" s="23" t="s">
        <v>294</v>
      </c>
      <c r="C123">
        <f t="shared" si="6"/>
        <v>119</v>
      </c>
      <c r="D123" s="19">
        <v>0</v>
      </c>
      <c r="E123" s="19">
        <v>0</v>
      </c>
      <c r="F123" s="19">
        <v>0</v>
      </c>
      <c r="G123" s="19">
        <v>0</v>
      </c>
      <c r="H123" s="19">
        <v>0</v>
      </c>
      <c r="I123" s="19">
        <v>0</v>
      </c>
      <c r="J123" s="19">
        <v>0</v>
      </c>
      <c r="K123" s="19">
        <v>0</v>
      </c>
      <c r="L123" s="19">
        <v>0</v>
      </c>
      <c r="M123" s="19">
        <v>0</v>
      </c>
      <c r="N123" s="19">
        <v>0</v>
      </c>
      <c r="O123" s="19">
        <v>0</v>
      </c>
      <c r="P123" s="19">
        <v>0</v>
      </c>
      <c r="Q123" s="19">
        <v>0</v>
      </c>
      <c r="R123" s="19">
        <v>0</v>
      </c>
      <c r="S123" s="19">
        <v>0</v>
      </c>
      <c r="T123" s="19">
        <v>0</v>
      </c>
      <c r="U123" s="19">
        <v>0</v>
      </c>
      <c r="V123" s="19">
        <v>0</v>
      </c>
      <c r="W123" s="19">
        <v>0</v>
      </c>
      <c r="X123" s="19">
        <v>0</v>
      </c>
      <c r="Y123" s="19">
        <v>0</v>
      </c>
      <c r="Z123" s="19">
        <v>0</v>
      </c>
      <c r="AA123" s="19">
        <v>0</v>
      </c>
      <c r="AB123" s="19">
        <v>0</v>
      </c>
      <c r="AC123" s="19">
        <v>0</v>
      </c>
      <c r="AD123" s="19">
        <v>0</v>
      </c>
      <c r="AE123" s="19">
        <v>0</v>
      </c>
      <c r="AF123" s="19">
        <v>0</v>
      </c>
      <c r="AG123" s="19">
        <v>0</v>
      </c>
      <c r="AH123" s="19">
        <v>0</v>
      </c>
      <c r="AI123" s="19">
        <v>0</v>
      </c>
      <c r="AJ123" s="19">
        <v>0</v>
      </c>
      <c r="AK123" s="19">
        <v>0</v>
      </c>
      <c r="AL123" s="19">
        <v>0</v>
      </c>
      <c r="AM123" s="19">
        <v>0</v>
      </c>
      <c r="AN123" s="19">
        <v>0</v>
      </c>
      <c r="AO123" s="19">
        <v>0</v>
      </c>
      <c r="AP123" s="19">
        <v>0</v>
      </c>
      <c r="AQ123" s="19">
        <v>0</v>
      </c>
      <c r="AR123" s="19">
        <v>0</v>
      </c>
      <c r="AS123" s="19">
        <v>0</v>
      </c>
      <c r="AT123" s="19">
        <v>0</v>
      </c>
      <c r="AU123" s="19">
        <v>0</v>
      </c>
      <c r="AV123" s="19">
        <v>0</v>
      </c>
      <c r="AW123" s="19">
        <v>0</v>
      </c>
      <c r="AX123" s="19">
        <v>0</v>
      </c>
      <c r="AY123" s="19">
        <v>0</v>
      </c>
      <c r="AZ123" s="19">
        <v>0</v>
      </c>
      <c r="BA123" s="19">
        <v>0</v>
      </c>
      <c r="BB123" s="19">
        <v>0</v>
      </c>
      <c r="BC123" s="19">
        <v>0</v>
      </c>
      <c r="BD123" s="19">
        <v>0</v>
      </c>
      <c r="BE123" s="19">
        <v>0</v>
      </c>
      <c r="BF123" s="19">
        <v>0</v>
      </c>
      <c r="BG123" s="19">
        <v>0</v>
      </c>
      <c r="BH123" s="19">
        <v>0</v>
      </c>
      <c r="BI123" s="19">
        <v>0</v>
      </c>
      <c r="BJ123" s="19">
        <v>0</v>
      </c>
      <c r="BK123" s="19">
        <v>0</v>
      </c>
      <c r="BL123" s="19">
        <v>0</v>
      </c>
      <c r="BM123" s="19">
        <v>0</v>
      </c>
      <c r="BN123" s="19">
        <v>0</v>
      </c>
      <c r="BO123" s="19">
        <v>0</v>
      </c>
      <c r="BP123" s="19">
        <v>0</v>
      </c>
      <c r="BQ123" s="19">
        <v>0</v>
      </c>
      <c r="BR123" s="19">
        <v>0</v>
      </c>
      <c r="BS123" s="19">
        <v>0</v>
      </c>
      <c r="BT123" s="19">
        <v>0</v>
      </c>
      <c r="BU123" s="19">
        <v>0</v>
      </c>
      <c r="BV123" s="19">
        <v>0</v>
      </c>
      <c r="BW123" s="19">
        <v>0</v>
      </c>
      <c r="BX123" s="19">
        <v>0</v>
      </c>
      <c r="BY123" s="19">
        <v>0</v>
      </c>
      <c r="BZ123" s="19">
        <v>0</v>
      </c>
      <c r="CA123" s="19">
        <v>0</v>
      </c>
      <c r="CB123" s="19">
        <v>0</v>
      </c>
      <c r="CD123" s="19">
        <f t="shared" si="7"/>
        <v>0</v>
      </c>
      <c r="CE123" s="19">
        <f t="shared" si="8"/>
        <v>0</v>
      </c>
      <c r="CF123" s="19">
        <f t="shared" si="9"/>
        <v>0</v>
      </c>
    </row>
    <row r="124" spans="1:84" x14ac:dyDescent="0.2">
      <c r="A124" s="23" t="s">
        <v>198</v>
      </c>
      <c r="B124" s="23" t="s">
        <v>48</v>
      </c>
      <c r="C124">
        <f t="shared" si="6"/>
        <v>120</v>
      </c>
      <c r="D124" s="19">
        <v>0</v>
      </c>
      <c r="E124" s="19">
        <v>0</v>
      </c>
      <c r="F124" s="19">
        <v>0</v>
      </c>
      <c r="G124" s="19">
        <v>0</v>
      </c>
      <c r="H124" s="19">
        <v>0</v>
      </c>
      <c r="I124" s="19">
        <v>0</v>
      </c>
      <c r="J124" s="19">
        <v>0</v>
      </c>
      <c r="K124" s="19">
        <v>0</v>
      </c>
      <c r="L124" s="19">
        <v>0</v>
      </c>
      <c r="M124" s="19">
        <v>0</v>
      </c>
      <c r="N124" s="19">
        <v>0</v>
      </c>
      <c r="O124" s="19">
        <v>0</v>
      </c>
      <c r="P124" s="19">
        <v>0</v>
      </c>
      <c r="Q124" s="19">
        <v>0</v>
      </c>
      <c r="R124" s="19">
        <v>0</v>
      </c>
      <c r="S124" s="19">
        <v>0</v>
      </c>
      <c r="T124" s="19">
        <v>0</v>
      </c>
      <c r="U124" s="19">
        <v>0</v>
      </c>
      <c r="V124" s="19">
        <v>0</v>
      </c>
      <c r="W124" s="19">
        <v>0</v>
      </c>
      <c r="X124" s="19">
        <v>0</v>
      </c>
      <c r="Y124" s="19">
        <v>0</v>
      </c>
      <c r="Z124" s="19">
        <v>0</v>
      </c>
      <c r="AA124" s="19">
        <v>0</v>
      </c>
      <c r="AB124" s="19">
        <v>0</v>
      </c>
      <c r="AC124" s="19">
        <v>0</v>
      </c>
      <c r="AD124" s="19">
        <v>0</v>
      </c>
      <c r="AE124" s="19">
        <v>0</v>
      </c>
      <c r="AF124" s="19">
        <v>0</v>
      </c>
      <c r="AG124" s="19">
        <v>0</v>
      </c>
      <c r="AH124" s="19">
        <v>0</v>
      </c>
      <c r="AI124" s="19">
        <v>0</v>
      </c>
      <c r="AJ124" s="19">
        <v>0</v>
      </c>
      <c r="AK124" s="19">
        <v>0</v>
      </c>
      <c r="AL124" s="19">
        <v>0</v>
      </c>
      <c r="AM124" s="19">
        <v>0</v>
      </c>
      <c r="AN124" s="19">
        <v>0</v>
      </c>
      <c r="AO124" s="19">
        <v>0</v>
      </c>
      <c r="AP124" s="19">
        <v>0</v>
      </c>
      <c r="AQ124" s="19">
        <v>0</v>
      </c>
      <c r="AR124" s="19">
        <v>0</v>
      </c>
      <c r="AS124" s="19">
        <v>0</v>
      </c>
      <c r="AT124" s="19">
        <v>0</v>
      </c>
      <c r="AU124" s="19">
        <v>0</v>
      </c>
      <c r="AV124" s="19">
        <v>0</v>
      </c>
      <c r="AW124" s="19">
        <v>0</v>
      </c>
      <c r="AX124" s="19">
        <v>0</v>
      </c>
      <c r="AY124" s="19">
        <v>0</v>
      </c>
      <c r="AZ124" s="19">
        <v>0</v>
      </c>
      <c r="BA124" s="19">
        <v>0</v>
      </c>
      <c r="BB124" s="19">
        <v>0</v>
      </c>
      <c r="BC124" s="19">
        <v>0</v>
      </c>
      <c r="BD124" s="19">
        <v>0</v>
      </c>
      <c r="BE124" s="19">
        <v>0</v>
      </c>
      <c r="BF124" s="19">
        <v>0</v>
      </c>
      <c r="BG124" s="19">
        <v>0</v>
      </c>
      <c r="BH124" s="19">
        <v>0</v>
      </c>
      <c r="BI124" s="19">
        <v>0</v>
      </c>
      <c r="BJ124" s="19">
        <v>0</v>
      </c>
      <c r="BK124" s="19">
        <v>0</v>
      </c>
      <c r="BL124" s="19">
        <v>0</v>
      </c>
      <c r="BM124" s="19">
        <v>0</v>
      </c>
      <c r="BN124" s="19">
        <v>0</v>
      </c>
      <c r="BO124" s="19">
        <v>0</v>
      </c>
      <c r="BP124" s="19">
        <v>0</v>
      </c>
      <c r="BQ124" s="19">
        <v>0</v>
      </c>
      <c r="BR124" s="19">
        <v>0</v>
      </c>
      <c r="BS124" s="19">
        <v>0</v>
      </c>
      <c r="BT124" s="19">
        <v>0</v>
      </c>
      <c r="BU124" s="19">
        <v>0</v>
      </c>
      <c r="BV124" s="19">
        <v>0</v>
      </c>
      <c r="BW124" s="19">
        <v>0</v>
      </c>
      <c r="BX124" s="19">
        <v>0</v>
      </c>
      <c r="BY124" s="19">
        <v>0</v>
      </c>
      <c r="BZ124" s="19">
        <v>0</v>
      </c>
      <c r="CA124" s="19">
        <v>0</v>
      </c>
      <c r="CB124" s="19">
        <v>0</v>
      </c>
      <c r="CD124" s="19">
        <f t="shared" si="7"/>
        <v>0</v>
      </c>
      <c r="CE124" s="19">
        <f t="shared" si="8"/>
        <v>0</v>
      </c>
      <c r="CF124" s="19">
        <f t="shared" si="9"/>
        <v>0</v>
      </c>
    </row>
    <row r="125" spans="1:84" x14ac:dyDescent="0.2">
      <c r="A125" s="23" t="s">
        <v>199</v>
      </c>
      <c r="B125" s="23" t="s">
        <v>295</v>
      </c>
      <c r="C125">
        <f t="shared" si="6"/>
        <v>121</v>
      </c>
      <c r="D125" s="19">
        <v>2.0457478005865105E-2</v>
      </c>
      <c r="E125" s="19">
        <v>6.8191593352883674E-3</v>
      </c>
      <c r="F125" s="19">
        <v>0</v>
      </c>
      <c r="G125" s="19">
        <v>6.8191593352883674E-3</v>
      </c>
      <c r="H125" s="19">
        <v>0.28640469208211145</v>
      </c>
      <c r="I125" s="19">
        <v>0.85239491691104596</v>
      </c>
      <c r="J125" s="19">
        <v>0.20457478005865104</v>
      </c>
      <c r="K125" s="19">
        <v>2.0457478005865105E-2</v>
      </c>
      <c r="L125" s="19">
        <v>0</v>
      </c>
      <c r="M125" s="19">
        <v>0.17047898338220918</v>
      </c>
      <c r="N125" s="19">
        <v>0</v>
      </c>
      <c r="O125" s="19">
        <v>0</v>
      </c>
      <c r="P125" s="19">
        <v>6.8191593352883674E-3</v>
      </c>
      <c r="Q125" s="19">
        <v>0</v>
      </c>
      <c r="R125" s="19">
        <v>0</v>
      </c>
      <c r="S125" s="19">
        <v>0</v>
      </c>
      <c r="T125" s="19">
        <v>0.32050048875855325</v>
      </c>
      <c r="U125" s="19">
        <v>0</v>
      </c>
      <c r="V125" s="19">
        <v>6.1372434017595311E-2</v>
      </c>
      <c r="W125" s="19">
        <v>0</v>
      </c>
      <c r="X125" s="19">
        <v>8.1829912023460419E-2</v>
      </c>
      <c r="Y125" s="19">
        <v>0.21139393939393938</v>
      </c>
      <c r="Z125" s="19">
        <v>0</v>
      </c>
      <c r="AA125" s="19">
        <v>0</v>
      </c>
      <c r="AB125" s="19">
        <v>1.3638318670576735E-2</v>
      </c>
      <c r="AC125" s="19">
        <v>0</v>
      </c>
      <c r="AD125" s="19">
        <v>1.5002150537634409</v>
      </c>
      <c r="AE125" s="19">
        <v>0.49097947214076249</v>
      </c>
      <c r="AF125" s="19">
        <v>0.49097947214076249</v>
      </c>
      <c r="AG125" s="19">
        <v>6.8191593352883674E-3</v>
      </c>
      <c r="AH125" s="19">
        <v>0</v>
      </c>
      <c r="AI125" s="19">
        <v>0.17729814271749755</v>
      </c>
      <c r="AJ125" s="19">
        <v>0.57962854349951121</v>
      </c>
      <c r="AK125" s="19">
        <v>2.0457478005865105E-2</v>
      </c>
      <c r="AL125" s="19">
        <v>0</v>
      </c>
      <c r="AM125" s="19">
        <v>0</v>
      </c>
      <c r="AN125" s="19">
        <v>6.8191593352883675E-2</v>
      </c>
      <c r="AO125" s="19">
        <v>1.0433313782991203</v>
      </c>
      <c r="AP125" s="19">
        <v>6.8191593352883674E-3</v>
      </c>
      <c r="AQ125" s="19">
        <v>1.3638318670576735E-2</v>
      </c>
      <c r="AR125" s="19">
        <v>0.18411730205278592</v>
      </c>
      <c r="AS125" s="19">
        <v>6.0417751710654937</v>
      </c>
      <c r="AT125" s="19">
        <v>7.4124261974584558</v>
      </c>
      <c r="AU125" s="19">
        <v>0.53871358748778098</v>
      </c>
      <c r="AV125" s="19">
        <v>0.10910654936461388</v>
      </c>
      <c r="AW125" s="19">
        <v>2.0593861192570868</v>
      </c>
      <c r="AX125" s="19">
        <v>6.8191593352883674E-3</v>
      </c>
      <c r="AY125" s="19">
        <v>0</v>
      </c>
      <c r="AZ125" s="19">
        <v>0</v>
      </c>
      <c r="BA125" s="19">
        <v>0</v>
      </c>
      <c r="BB125" s="19">
        <v>0.43642619745845551</v>
      </c>
      <c r="BC125" s="19">
        <v>0</v>
      </c>
      <c r="BD125" s="19">
        <v>14.170213098729228</v>
      </c>
      <c r="BE125" s="19">
        <v>0</v>
      </c>
      <c r="BF125" s="19">
        <v>20.655233626588466</v>
      </c>
      <c r="BG125" s="19">
        <v>1.3229169110459433</v>
      </c>
      <c r="BH125" s="19">
        <v>5.1075503421309874</v>
      </c>
      <c r="BI125" s="19">
        <v>0.47052199413489731</v>
      </c>
      <c r="BJ125" s="19">
        <v>12.124465298142717</v>
      </c>
      <c r="BK125" s="19">
        <v>1.0569696969696969</v>
      </c>
      <c r="BL125" s="19">
        <v>3.136813294232649</v>
      </c>
      <c r="BM125" s="19">
        <v>4.6779433040078207</v>
      </c>
      <c r="BN125" s="19">
        <v>0</v>
      </c>
      <c r="BO125" s="19">
        <v>3.7778142717497554</v>
      </c>
      <c r="BP125" s="19">
        <v>0</v>
      </c>
      <c r="BQ125" s="19">
        <v>0</v>
      </c>
      <c r="BR125" s="19">
        <v>3.0549833822091887</v>
      </c>
      <c r="BS125" s="19">
        <v>0</v>
      </c>
      <c r="BT125" s="19">
        <v>93.006514173998056</v>
      </c>
      <c r="BU125" s="19">
        <v>0</v>
      </c>
      <c r="BV125" s="19">
        <v>0</v>
      </c>
      <c r="BW125" s="19">
        <v>0</v>
      </c>
      <c r="BX125" s="19">
        <v>778.99348582600192</v>
      </c>
      <c r="BY125" s="19">
        <v>0</v>
      </c>
      <c r="BZ125" s="19">
        <v>0</v>
      </c>
      <c r="CA125" s="19">
        <v>778.99348582600192</v>
      </c>
      <c r="CB125" s="19">
        <v>872</v>
      </c>
      <c r="CD125" s="19">
        <f t="shared" si="7"/>
        <v>0</v>
      </c>
      <c r="CE125" s="19">
        <f t="shared" si="8"/>
        <v>0</v>
      </c>
      <c r="CF125" s="19">
        <f t="shared" si="9"/>
        <v>0</v>
      </c>
    </row>
    <row r="126" spans="1:84" x14ac:dyDescent="0.2">
      <c r="A126" s="23" t="s">
        <v>200</v>
      </c>
      <c r="B126" s="23" t="s">
        <v>49</v>
      </c>
      <c r="C126">
        <f t="shared" si="6"/>
        <v>122</v>
      </c>
      <c r="D126" s="19">
        <v>0</v>
      </c>
      <c r="E126" s="19">
        <v>0</v>
      </c>
      <c r="F126" s="19">
        <v>0</v>
      </c>
      <c r="G126" s="19">
        <v>0</v>
      </c>
      <c r="H126" s="19">
        <v>0</v>
      </c>
      <c r="I126" s="19">
        <v>0</v>
      </c>
      <c r="J126" s="19">
        <v>0</v>
      </c>
      <c r="K126" s="19">
        <v>0</v>
      </c>
      <c r="L126" s="19">
        <v>0</v>
      </c>
      <c r="M126" s="19">
        <v>0</v>
      </c>
      <c r="N126" s="19">
        <v>0</v>
      </c>
      <c r="O126" s="19">
        <v>0</v>
      </c>
      <c r="P126" s="19">
        <v>0</v>
      </c>
      <c r="Q126" s="19">
        <v>0</v>
      </c>
      <c r="R126" s="19">
        <v>0</v>
      </c>
      <c r="S126" s="19">
        <v>0</v>
      </c>
      <c r="T126" s="19">
        <v>0</v>
      </c>
      <c r="U126" s="19">
        <v>0</v>
      </c>
      <c r="V126" s="19">
        <v>0</v>
      </c>
      <c r="W126" s="19">
        <v>0</v>
      </c>
      <c r="X126" s="19">
        <v>0</v>
      </c>
      <c r="Y126" s="19">
        <v>0</v>
      </c>
      <c r="Z126" s="19">
        <v>0</v>
      </c>
      <c r="AA126" s="19">
        <v>0</v>
      </c>
      <c r="AB126" s="19">
        <v>0</v>
      </c>
      <c r="AC126" s="19">
        <v>0</v>
      </c>
      <c r="AD126" s="19">
        <v>0</v>
      </c>
      <c r="AE126" s="19">
        <v>0</v>
      </c>
      <c r="AF126" s="19">
        <v>0</v>
      </c>
      <c r="AG126" s="19">
        <v>0</v>
      </c>
      <c r="AH126" s="19">
        <v>0</v>
      </c>
      <c r="AI126" s="19">
        <v>0</v>
      </c>
      <c r="AJ126" s="19">
        <v>0</v>
      </c>
      <c r="AK126" s="19">
        <v>0</v>
      </c>
      <c r="AL126" s="19">
        <v>0</v>
      </c>
      <c r="AM126" s="19">
        <v>0</v>
      </c>
      <c r="AN126" s="19">
        <v>0</v>
      </c>
      <c r="AO126" s="19">
        <v>0</v>
      </c>
      <c r="AP126" s="19">
        <v>0</v>
      </c>
      <c r="AQ126" s="19">
        <v>0</v>
      </c>
      <c r="AR126" s="19">
        <v>0</v>
      </c>
      <c r="AS126" s="19">
        <v>0</v>
      </c>
      <c r="AT126" s="19">
        <v>0</v>
      </c>
      <c r="AU126" s="19">
        <v>0</v>
      </c>
      <c r="AV126" s="19">
        <v>0</v>
      </c>
      <c r="AW126" s="19">
        <v>0</v>
      </c>
      <c r="AX126" s="19">
        <v>0</v>
      </c>
      <c r="AY126" s="19">
        <v>0</v>
      </c>
      <c r="AZ126" s="19">
        <v>0</v>
      </c>
      <c r="BA126" s="19">
        <v>0</v>
      </c>
      <c r="BB126" s="19">
        <v>0</v>
      </c>
      <c r="BC126" s="19">
        <v>0</v>
      </c>
      <c r="BD126" s="19">
        <v>0</v>
      </c>
      <c r="BE126" s="19">
        <v>0</v>
      </c>
      <c r="BF126" s="19">
        <v>0</v>
      </c>
      <c r="BG126" s="19">
        <v>0</v>
      </c>
      <c r="BH126" s="19">
        <v>0</v>
      </c>
      <c r="BI126" s="19">
        <v>0</v>
      </c>
      <c r="BJ126" s="19">
        <v>0</v>
      </c>
      <c r="BK126" s="19">
        <v>0</v>
      </c>
      <c r="BL126" s="19">
        <v>0</v>
      </c>
      <c r="BM126" s="19">
        <v>0</v>
      </c>
      <c r="BN126" s="19">
        <v>0</v>
      </c>
      <c r="BO126" s="19">
        <v>0</v>
      </c>
      <c r="BP126" s="19">
        <v>0</v>
      </c>
      <c r="BQ126" s="19">
        <v>0</v>
      </c>
      <c r="BR126" s="19">
        <v>0</v>
      </c>
      <c r="BS126" s="19">
        <v>0</v>
      </c>
      <c r="BT126" s="19">
        <v>0</v>
      </c>
      <c r="BU126" s="19">
        <v>0</v>
      </c>
      <c r="BV126" s="19">
        <v>0</v>
      </c>
      <c r="BW126" s="19">
        <v>0</v>
      </c>
      <c r="BX126" s="19">
        <v>0</v>
      </c>
      <c r="BY126" s="19">
        <v>0</v>
      </c>
      <c r="BZ126" s="19">
        <v>0</v>
      </c>
      <c r="CA126" s="19">
        <v>0</v>
      </c>
      <c r="CB126" s="19">
        <v>0</v>
      </c>
      <c r="CD126" s="19">
        <f t="shared" si="7"/>
        <v>0</v>
      </c>
      <c r="CE126" s="19">
        <f t="shared" si="8"/>
        <v>0</v>
      </c>
      <c r="CF126" s="19">
        <f t="shared" si="9"/>
        <v>0</v>
      </c>
    </row>
    <row r="127" spans="1:84" x14ac:dyDescent="0.2">
      <c r="A127" s="23" t="s">
        <v>201</v>
      </c>
      <c r="B127" s="23" t="s">
        <v>296</v>
      </c>
      <c r="C127">
        <f t="shared" si="6"/>
        <v>123</v>
      </c>
      <c r="D127" s="19">
        <v>0</v>
      </c>
      <c r="E127" s="19">
        <v>0</v>
      </c>
      <c r="F127" s="19">
        <v>0</v>
      </c>
      <c r="G127" s="19">
        <v>0</v>
      </c>
      <c r="H127" s="19">
        <v>0</v>
      </c>
      <c r="I127" s="19">
        <v>0</v>
      </c>
      <c r="J127" s="19">
        <v>0</v>
      </c>
      <c r="K127" s="19">
        <v>0</v>
      </c>
      <c r="L127" s="19">
        <v>0</v>
      </c>
      <c r="M127" s="19">
        <v>0</v>
      </c>
      <c r="N127" s="19">
        <v>0</v>
      </c>
      <c r="O127" s="19">
        <v>0</v>
      </c>
      <c r="P127" s="19">
        <v>0</v>
      </c>
      <c r="Q127" s="19">
        <v>0</v>
      </c>
      <c r="R127" s="19">
        <v>0</v>
      </c>
      <c r="S127" s="19">
        <v>0</v>
      </c>
      <c r="T127" s="19">
        <v>0</v>
      </c>
      <c r="U127" s="19">
        <v>0</v>
      </c>
      <c r="V127" s="19">
        <v>0</v>
      </c>
      <c r="W127" s="19">
        <v>0</v>
      </c>
      <c r="X127" s="19">
        <v>0</v>
      </c>
      <c r="Y127" s="19">
        <v>0</v>
      </c>
      <c r="Z127" s="19">
        <v>0</v>
      </c>
      <c r="AA127" s="19">
        <v>0</v>
      </c>
      <c r="AB127" s="19">
        <v>0</v>
      </c>
      <c r="AC127" s="19">
        <v>0</v>
      </c>
      <c r="AD127" s="19">
        <v>0</v>
      </c>
      <c r="AE127" s="19">
        <v>0</v>
      </c>
      <c r="AF127" s="19">
        <v>0</v>
      </c>
      <c r="AG127" s="19">
        <v>0</v>
      </c>
      <c r="AH127" s="19">
        <v>0</v>
      </c>
      <c r="AI127" s="19">
        <v>0</v>
      </c>
      <c r="AJ127" s="19">
        <v>0</v>
      </c>
      <c r="AK127" s="19">
        <v>0</v>
      </c>
      <c r="AL127" s="19">
        <v>0</v>
      </c>
      <c r="AM127" s="19">
        <v>0</v>
      </c>
      <c r="AN127" s="19">
        <v>0</v>
      </c>
      <c r="AO127" s="19">
        <v>0</v>
      </c>
      <c r="AP127" s="19">
        <v>0</v>
      </c>
      <c r="AQ127" s="19">
        <v>0</v>
      </c>
      <c r="AR127" s="19">
        <v>0</v>
      </c>
      <c r="AS127" s="19">
        <v>0</v>
      </c>
      <c r="AT127" s="19">
        <v>0</v>
      </c>
      <c r="AU127" s="19">
        <v>0</v>
      </c>
      <c r="AV127" s="19">
        <v>0</v>
      </c>
      <c r="AW127" s="19">
        <v>0</v>
      </c>
      <c r="AX127" s="19">
        <v>0</v>
      </c>
      <c r="AY127" s="19">
        <v>0</v>
      </c>
      <c r="AZ127" s="19">
        <v>0</v>
      </c>
      <c r="BA127" s="19">
        <v>0</v>
      </c>
      <c r="BB127" s="19">
        <v>0</v>
      </c>
      <c r="BC127" s="19">
        <v>0</v>
      </c>
      <c r="BD127" s="19">
        <v>0</v>
      </c>
      <c r="BE127" s="19">
        <v>0</v>
      </c>
      <c r="BF127" s="19">
        <v>0</v>
      </c>
      <c r="BG127" s="19">
        <v>0</v>
      </c>
      <c r="BH127" s="19">
        <v>0</v>
      </c>
      <c r="BI127" s="19">
        <v>0</v>
      </c>
      <c r="BJ127" s="19">
        <v>0</v>
      </c>
      <c r="BK127" s="19">
        <v>0</v>
      </c>
      <c r="BL127" s="19">
        <v>0.32754051798603284</v>
      </c>
      <c r="BM127" s="19">
        <v>2.8900633939944072E-2</v>
      </c>
      <c r="BN127" s="19">
        <v>0</v>
      </c>
      <c r="BO127" s="19">
        <v>5.7801267879888145E-2</v>
      </c>
      <c r="BP127" s="19">
        <v>120.69386410552977</v>
      </c>
      <c r="BQ127" s="19">
        <v>0</v>
      </c>
      <c r="BR127" s="19">
        <v>0</v>
      </c>
      <c r="BS127" s="19">
        <v>0</v>
      </c>
      <c r="BT127" s="19">
        <v>121.10810652533564</v>
      </c>
      <c r="BU127" s="19">
        <v>0</v>
      </c>
      <c r="BV127" s="19">
        <v>0</v>
      </c>
      <c r="BW127" s="19">
        <v>0</v>
      </c>
      <c r="BX127" s="19">
        <v>865.89189347466436</v>
      </c>
      <c r="BY127" s="19">
        <v>0</v>
      </c>
      <c r="BZ127" s="19">
        <v>0</v>
      </c>
      <c r="CA127" s="19">
        <v>865.89189347466436</v>
      </c>
      <c r="CB127" s="19">
        <v>987</v>
      </c>
      <c r="CD127" s="19">
        <f t="shared" si="7"/>
        <v>0</v>
      </c>
      <c r="CE127" s="19">
        <f t="shared" si="8"/>
        <v>0</v>
      </c>
      <c r="CF127" s="19">
        <f t="shared" si="9"/>
        <v>0</v>
      </c>
    </row>
    <row r="128" spans="1:84" x14ac:dyDescent="0.2">
      <c r="A128" s="23" t="s">
        <v>202</v>
      </c>
      <c r="B128" s="23" t="s">
        <v>297</v>
      </c>
      <c r="C128">
        <f t="shared" si="6"/>
        <v>124</v>
      </c>
      <c r="D128" s="19">
        <v>0</v>
      </c>
      <c r="E128" s="19">
        <v>0</v>
      </c>
      <c r="F128" s="19">
        <v>0</v>
      </c>
      <c r="G128" s="19">
        <v>0</v>
      </c>
      <c r="H128" s="19">
        <v>0</v>
      </c>
      <c r="I128" s="19">
        <v>0</v>
      </c>
      <c r="J128" s="19">
        <v>0</v>
      </c>
      <c r="K128" s="19">
        <v>0</v>
      </c>
      <c r="L128" s="19">
        <v>0</v>
      </c>
      <c r="M128" s="19">
        <v>0</v>
      </c>
      <c r="N128" s="19">
        <v>0</v>
      </c>
      <c r="O128" s="19">
        <v>0</v>
      </c>
      <c r="P128" s="19">
        <v>0</v>
      </c>
      <c r="Q128" s="19">
        <v>0</v>
      </c>
      <c r="R128" s="19">
        <v>0</v>
      </c>
      <c r="S128" s="19">
        <v>0</v>
      </c>
      <c r="T128" s="19">
        <v>0</v>
      </c>
      <c r="U128" s="19">
        <v>0</v>
      </c>
      <c r="V128" s="19">
        <v>0</v>
      </c>
      <c r="W128" s="19">
        <v>0</v>
      </c>
      <c r="X128" s="19">
        <v>0</v>
      </c>
      <c r="Y128" s="19">
        <v>0</v>
      </c>
      <c r="Z128" s="19">
        <v>0</v>
      </c>
      <c r="AA128" s="19">
        <v>0</v>
      </c>
      <c r="AB128" s="19">
        <v>0</v>
      </c>
      <c r="AC128" s="19">
        <v>0</v>
      </c>
      <c r="AD128" s="19">
        <v>0</v>
      </c>
      <c r="AE128" s="19">
        <v>0</v>
      </c>
      <c r="AF128" s="19">
        <v>0</v>
      </c>
      <c r="AG128" s="19">
        <v>0</v>
      </c>
      <c r="AH128" s="19">
        <v>0</v>
      </c>
      <c r="AI128" s="19">
        <v>0</v>
      </c>
      <c r="AJ128" s="19">
        <v>0</v>
      </c>
      <c r="AK128" s="19">
        <v>0</v>
      </c>
      <c r="AL128" s="19">
        <v>0</v>
      </c>
      <c r="AM128" s="19">
        <v>0</v>
      </c>
      <c r="AN128" s="19">
        <v>0</v>
      </c>
      <c r="AO128" s="19">
        <v>0</v>
      </c>
      <c r="AP128" s="19">
        <v>0</v>
      </c>
      <c r="AQ128" s="19">
        <v>0</v>
      </c>
      <c r="AR128" s="19">
        <v>0</v>
      </c>
      <c r="AS128" s="19">
        <v>0.13364194149227568</v>
      </c>
      <c r="AT128" s="19">
        <v>0</v>
      </c>
      <c r="AU128" s="19">
        <v>0</v>
      </c>
      <c r="AV128" s="19">
        <v>0</v>
      </c>
      <c r="AW128" s="19">
        <v>0</v>
      </c>
      <c r="AX128" s="19">
        <v>2.4055549468609621</v>
      </c>
      <c r="AY128" s="19">
        <v>0</v>
      </c>
      <c r="AZ128" s="19">
        <v>0</v>
      </c>
      <c r="BA128" s="19">
        <v>349.07275117782405</v>
      </c>
      <c r="BB128" s="19">
        <v>51.318505533033857</v>
      </c>
      <c r="BC128" s="19">
        <v>0</v>
      </c>
      <c r="BD128" s="19">
        <v>0</v>
      </c>
      <c r="BE128" s="19">
        <v>0</v>
      </c>
      <c r="BF128" s="19">
        <v>0</v>
      </c>
      <c r="BG128" s="19">
        <v>0</v>
      </c>
      <c r="BH128" s="19">
        <v>10.958639202366605</v>
      </c>
      <c r="BI128" s="19">
        <v>0</v>
      </c>
      <c r="BJ128" s="19">
        <v>3.0737646543223405</v>
      </c>
      <c r="BK128" s="19">
        <v>0</v>
      </c>
      <c r="BL128" s="19">
        <v>103.57250465651364</v>
      </c>
      <c r="BM128" s="19">
        <v>11.894132792812535</v>
      </c>
      <c r="BN128" s="19">
        <v>0</v>
      </c>
      <c r="BO128" s="19">
        <v>8.1521584310288144</v>
      </c>
      <c r="BP128" s="19">
        <v>0</v>
      </c>
      <c r="BQ128" s="19">
        <v>112.66015667798838</v>
      </c>
      <c r="BR128" s="19">
        <v>175.87279500383477</v>
      </c>
      <c r="BS128" s="19">
        <v>0</v>
      </c>
      <c r="BT128" s="19">
        <v>829.11460501807824</v>
      </c>
      <c r="BU128" s="19">
        <v>0</v>
      </c>
      <c r="BV128" s="19">
        <v>0</v>
      </c>
      <c r="BW128" s="19">
        <v>0</v>
      </c>
      <c r="BX128" s="19">
        <v>4049.8853949819218</v>
      </c>
      <c r="BY128" s="19">
        <v>0</v>
      </c>
      <c r="BZ128" s="19">
        <v>0</v>
      </c>
      <c r="CA128" s="19">
        <v>4049.8853949819218</v>
      </c>
      <c r="CB128" s="19">
        <v>4879</v>
      </c>
      <c r="CD128" s="19">
        <f t="shared" si="7"/>
        <v>0</v>
      </c>
      <c r="CE128" s="19">
        <f t="shared" si="8"/>
        <v>0</v>
      </c>
      <c r="CF128" s="19">
        <f t="shared" si="9"/>
        <v>0</v>
      </c>
    </row>
    <row r="129" spans="1:84" x14ac:dyDescent="0.2">
      <c r="A129" s="23" t="s">
        <v>203</v>
      </c>
      <c r="B129" s="23" t="s">
        <v>298</v>
      </c>
      <c r="C129">
        <f t="shared" si="6"/>
        <v>125</v>
      </c>
      <c r="D129" s="19">
        <v>0</v>
      </c>
      <c r="E129" s="19">
        <v>0</v>
      </c>
      <c r="F129" s="19">
        <v>0</v>
      </c>
      <c r="G129" s="19">
        <v>0</v>
      </c>
      <c r="H129" s="19">
        <v>0</v>
      </c>
      <c r="I129" s="19">
        <v>0</v>
      </c>
      <c r="J129" s="19">
        <v>0</v>
      </c>
      <c r="K129" s="19">
        <v>0</v>
      </c>
      <c r="L129" s="19">
        <v>0</v>
      </c>
      <c r="M129" s="19">
        <v>0</v>
      </c>
      <c r="N129" s="19">
        <v>0</v>
      </c>
      <c r="O129" s="19">
        <v>0</v>
      </c>
      <c r="P129" s="19">
        <v>0</v>
      </c>
      <c r="Q129" s="19">
        <v>0</v>
      </c>
      <c r="R129" s="19">
        <v>0</v>
      </c>
      <c r="S129" s="19">
        <v>0</v>
      </c>
      <c r="T129" s="19">
        <v>0</v>
      </c>
      <c r="U129" s="19">
        <v>0</v>
      </c>
      <c r="V129" s="19">
        <v>0</v>
      </c>
      <c r="W129" s="19">
        <v>0</v>
      </c>
      <c r="X129" s="19">
        <v>0</v>
      </c>
      <c r="Y129" s="19">
        <v>0</v>
      </c>
      <c r="Z129" s="19">
        <v>0</v>
      </c>
      <c r="AA129" s="19">
        <v>0</v>
      </c>
      <c r="AB129" s="19">
        <v>0</v>
      </c>
      <c r="AC129" s="19">
        <v>0</v>
      </c>
      <c r="AD129" s="19">
        <v>0</v>
      </c>
      <c r="AE129" s="19">
        <v>0</v>
      </c>
      <c r="AF129" s="19">
        <v>0</v>
      </c>
      <c r="AG129" s="19">
        <v>0</v>
      </c>
      <c r="AH129" s="19">
        <v>0</v>
      </c>
      <c r="AI129" s="19">
        <v>0</v>
      </c>
      <c r="AJ129" s="19">
        <v>0</v>
      </c>
      <c r="AK129" s="19">
        <v>0</v>
      </c>
      <c r="AL129" s="19">
        <v>0</v>
      </c>
      <c r="AM129" s="19">
        <v>0</v>
      </c>
      <c r="AN129" s="19">
        <v>0</v>
      </c>
      <c r="AO129" s="19">
        <v>0</v>
      </c>
      <c r="AP129" s="19">
        <v>0</v>
      </c>
      <c r="AQ129" s="19">
        <v>0</v>
      </c>
      <c r="AR129" s="19">
        <v>0</v>
      </c>
      <c r="AS129" s="19">
        <v>0</v>
      </c>
      <c r="AT129" s="19">
        <v>0</v>
      </c>
      <c r="AU129" s="19">
        <v>0</v>
      </c>
      <c r="AV129" s="19">
        <v>0</v>
      </c>
      <c r="AW129" s="19">
        <v>0</v>
      </c>
      <c r="AX129" s="19">
        <v>0</v>
      </c>
      <c r="AY129" s="19">
        <v>0</v>
      </c>
      <c r="AZ129" s="19">
        <v>0</v>
      </c>
      <c r="BA129" s="19">
        <v>0</v>
      </c>
      <c r="BB129" s="19">
        <v>0</v>
      </c>
      <c r="BC129" s="19">
        <v>0</v>
      </c>
      <c r="BD129" s="19">
        <v>0</v>
      </c>
      <c r="BE129" s="19">
        <v>0</v>
      </c>
      <c r="BF129" s="19">
        <v>0</v>
      </c>
      <c r="BG129" s="19">
        <v>0</v>
      </c>
      <c r="BH129" s="19">
        <v>0</v>
      </c>
      <c r="BI129" s="19">
        <v>0</v>
      </c>
      <c r="BJ129" s="19">
        <v>0</v>
      </c>
      <c r="BK129" s="19">
        <v>0</v>
      </c>
      <c r="BL129" s="19">
        <v>0</v>
      </c>
      <c r="BM129" s="19">
        <v>0</v>
      </c>
      <c r="BN129" s="19">
        <v>0</v>
      </c>
      <c r="BO129" s="19">
        <v>0</v>
      </c>
      <c r="BP129" s="19">
        <v>0</v>
      </c>
      <c r="BQ129" s="19">
        <v>0</v>
      </c>
      <c r="BR129" s="19">
        <v>0</v>
      </c>
      <c r="BS129" s="19">
        <v>0</v>
      </c>
      <c r="BT129" s="19">
        <v>0</v>
      </c>
      <c r="BU129" s="19">
        <v>0</v>
      </c>
      <c r="BV129" s="19">
        <v>0</v>
      </c>
      <c r="BW129" s="19">
        <v>0</v>
      </c>
      <c r="BX129" s="19">
        <v>0</v>
      </c>
      <c r="BY129" s="19">
        <v>0</v>
      </c>
      <c r="BZ129" s="19">
        <v>0</v>
      </c>
      <c r="CA129" s="19">
        <v>0</v>
      </c>
      <c r="CB129" s="19">
        <v>0</v>
      </c>
      <c r="CD129" s="19">
        <f t="shared" si="7"/>
        <v>0</v>
      </c>
      <c r="CE129" s="19">
        <f t="shared" si="8"/>
        <v>0</v>
      </c>
      <c r="CF129" s="19">
        <f t="shared" si="9"/>
        <v>0</v>
      </c>
    </row>
    <row r="130" spans="1:84" x14ac:dyDescent="0.2">
      <c r="A130" s="23" t="s">
        <v>204</v>
      </c>
      <c r="B130" s="23" t="s">
        <v>299</v>
      </c>
      <c r="C130">
        <f t="shared" si="6"/>
        <v>126</v>
      </c>
      <c r="D130" s="19">
        <v>0</v>
      </c>
      <c r="E130" s="19">
        <v>0</v>
      </c>
      <c r="F130" s="19">
        <v>0</v>
      </c>
      <c r="G130" s="19">
        <v>0</v>
      </c>
      <c r="H130" s="19">
        <v>0</v>
      </c>
      <c r="I130" s="19">
        <v>0</v>
      </c>
      <c r="J130" s="19">
        <v>0</v>
      </c>
      <c r="K130" s="19">
        <v>0</v>
      </c>
      <c r="L130" s="19">
        <v>0</v>
      </c>
      <c r="M130" s="19">
        <v>0</v>
      </c>
      <c r="N130" s="19">
        <v>0</v>
      </c>
      <c r="O130" s="19">
        <v>0</v>
      </c>
      <c r="P130" s="19">
        <v>0</v>
      </c>
      <c r="Q130" s="19">
        <v>0</v>
      </c>
      <c r="R130" s="19">
        <v>0</v>
      </c>
      <c r="S130" s="19">
        <v>0</v>
      </c>
      <c r="T130" s="19">
        <v>0</v>
      </c>
      <c r="U130" s="19">
        <v>0</v>
      </c>
      <c r="V130" s="19">
        <v>0</v>
      </c>
      <c r="W130" s="19">
        <v>0</v>
      </c>
      <c r="X130" s="19">
        <v>0</v>
      </c>
      <c r="Y130" s="19">
        <v>0</v>
      </c>
      <c r="Z130" s="19">
        <v>0</v>
      </c>
      <c r="AA130" s="19">
        <v>0</v>
      </c>
      <c r="AB130" s="19">
        <v>0</v>
      </c>
      <c r="AC130" s="19">
        <v>0</v>
      </c>
      <c r="AD130" s="19">
        <v>0</v>
      </c>
      <c r="AE130" s="19">
        <v>0</v>
      </c>
      <c r="AF130" s="19">
        <v>0</v>
      </c>
      <c r="AG130" s="19">
        <v>0</v>
      </c>
      <c r="AH130" s="19">
        <v>0</v>
      </c>
      <c r="AI130" s="19">
        <v>0</v>
      </c>
      <c r="AJ130" s="19">
        <v>0</v>
      </c>
      <c r="AK130" s="19">
        <v>0</v>
      </c>
      <c r="AL130" s="19">
        <v>0</v>
      </c>
      <c r="AM130" s="19">
        <v>0</v>
      </c>
      <c r="AN130" s="19">
        <v>0</v>
      </c>
      <c r="AO130" s="19">
        <v>0</v>
      </c>
      <c r="AP130" s="19">
        <v>0</v>
      </c>
      <c r="AQ130" s="19">
        <v>0</v>
      </c>
      <c r="AR130" s="19">
        <v>0</v>
      </c>
      <c r="AS130" s="19">
        <v>0</v>
      </c>
      <c r="AT130" s="19">
        <v>0</v>
      </c>
      <c r="AU130" s="19">
        <v>0</v>
      </c>
      <c r="AV130" s="19">
        <v>0</v>
      </c>
      <c r="AW130" s="19">
        <v>0</v>
      </c>
      <c r="AX130" s="19">
        <v>0</v>
      </c>
      <c r="AY130" s="19">
        <v>0</v>
      </c>
      <c r="AZ130" s="19">
        <v>0</v>
      </c>
      <c r="BA130" s="19">
        <v>0</v>
      </c>
      <c r="BB130" s="19">
        <v>0</v>
      </c>
      <c r="BC130" s="19">
        <v>0</v>
      </c>
      <c r="BD130" s="19">
        <v>0</v>
      </c>
      <c r="BE130" s="19">
        <v>0</v>
      </c>
      <c r="BF130" s="19">
        <v>0</v>
      </c>
      <c r="BG130" s="19">
        <v>0</v>
      </c>
      <c r="BH130" s="19">
        <v>0</v>
      </c>
      <c r="BI130" s="19">
        <v>0</v>
      </c>
      <c r="BJ130" s="19">
        <v>0</v>
      </c>
      <c r="BK130" s="19">
        <v>0</v>
      </c>
      <c r="BL130" s="19">
        <v>0</v>
      </c>
      <c r="BM130" s="19">
        <v>0</v>
      </c>
      <c r="BN130" s="19">
        <v>0</v>
      </c>
      <c r="BO130" s="19">
        <v>0</v>
      </c>
      <c r="BP130" s="19">
        <v>0</v>
      </c>
      <c r="BQ130" s="19">
        <v>0</v>
      </c>
      <c r="BR130" s="19">
        <v>0</v>
      </c>
      <c r="BS130" s="19">
        <v>0</v>
      </c>
      <c r="BT130" s="19">
        <v>0</v>
      </c>
      <c r="BU130" s="19">
        <v>0</v>
      </c>
      <c r="BV130" s="19">
        <v>0</v>
      </c>
      <c r="BW130" s="19">
        <v>0</v>
      </c>
      <c r="BX130" s="19">
        <v>0</v>
      </c>
      <c r="BY130" s="19">
        <v>0</v>
      </c>
      <c r="BZ130" s="19">
        <v>0</v>
      </c>
      <c r="CA130" s="19">
        <v>0</v>
      </c>
      <c r="CB130" s="19">
        <v>0</v>
      </c>
      <c r="CD130" s="19">
        <f t="shared" si="7"/>
        <v>0</v>
      </c>
      <c r="CE130" s="19">
        <f t="shared" si="8"/>
        <v>0</v>
      </c>
      <c r="CF130" s="19">
        <f t="shared" si="9"/>
        <v>0</v>
      </c>
    </row>
    <row r="131" spans="1:84" x14ac:dyDescent="0.2">
      <c r="A131" s="23" t="s">
        <v>205</v>
      </c>
      <c r="B131" s="23" t="s">
        <v>300</v>
      </c>
      <c r="C131">
        <f t="shared" si="6"/>
        <v>127</v>
      </c>
      <c r="D131" s="19">
        <v>0</v>
      </c>
      <c r="E131" s="19">
        <v>0</v>
      </c>
      <c r="F131" s="19">
        <v>0</v>
      </c>
      <c r="G131" s="19">
        <v>0</v>
      </c>
      <c r="H131" s="19">
        <v>0</v>
      </c>
      <c r="I131" s="19">
        <v>0</v>
      </c>
      <c r="J131" s="19">
        <v>0</v>
      </c>
      <c r="K131" s="19">
        <v>0</v>
      </c>
      <c r="L131" s="19">
        <v>0</v>
      </c>
      <c r="M131" s="19">
        <v>0</v>
      </c>
      <c r="N131" s="19">
        <v>0</v>
      </c>
      <c r="O131" s="19">
        <v>0</v>
      </c>
      <c r="P131" s="19">
        <v>0</v>
      </c>
      <c r="Q131" s="19">
        <v>0</v>
      </c>
      <c r="R131" s="19">
        <v>0</v>
      </c>
      <c r="S131" s="19">
        <v>0</v>
      </c>
      <c r="T131" s="19">
        <v>0</v>
      </c>
      <c r="U131" s="19">
        <v>0</v>
      </c>
      <c r="V131" s="19">
        <v>0</v>
      </c>
      <c r="W131" s="19">
        <v>0</v>
      </c>
      <c r="X131" s="19">
        <v>0</v>
      </c>
      <c r="Y131" s="19">
        <v>0</v>
      </c>
      <c r="Z131" s="19">
        <v>0</v>
      </c>
      <c r="AA131" s="19">
        <v>0</v>
      </c>
      <c r="AB131" s="19">
        <v>0</v>
      </c>
      <c r="AC131" s="19">
        <v>0</v>
      </c>
      <c r="AD131" s="19">
        <v>0</v>
      </c>
      <c r="AE131" s="19">
        <v>0</v>
      </c>
      <c r="AF131" s="19">
        <v>0</v>
      </c>
      <c r="AG131" s="19">
        <v>0</v>
      </c>
      <c r="AH131" s="19">
        <v>0</v>
      </c>
      <c r="AI131" s="19">
        <v>0</v>
      </c>
      <c r="AJ131" s="19">
        <v>0</v>
      </c>
      <c r="AK131" s="19">
        <v>0</v>
      </c>
      <c r="AL131" s="19">
        <v>0</v>
      </c>
      <c r="AM131" s="19">
        <v>0</v>
      </c>
      <c r="AN131" s="19">
        <v>0</v>
      </c>
      <c r="AO131" s="19">
        <v>0</v>
      </c>
      <c r="AP131" s="19">
        <v>0</v>
      </c>
      <c r="AQ131" s="19">
        <v>0</v>
      </c>
      <c r="AR131" s="19">
        <v>0</v>
      </c>
      <c r="AS131" s="19">
        <v>0</v>
      </c>
      <c r="AT131" s="19">
        <v>0</v>
      </c>
      <c r="AU131" s="19">
        <v>0</v>
      </c>
      <c r="AV131" s="19">
        <v>0</v>
      </c>
      <c r="AW131" s="19">
        <v>0</v>
      </c>
      <c r="AX131" s="19">
        <v>0</v>
      </c>
      <c r="AY131" s="19">
        <v>0</v>
      </c>
      <c r="AZ131" s="19">
        <v>0</v>
      </c>
      <c r="BA131" s="19">
        <v>0</v>
      </c>
      <c r="BB131" s="19">
        <v>0</v>
      </c>
      <c r="BC131" s="19">
        <v>0</v>
      </c>
      <c r="BD131" s="19">
        <v>0</v>
      </c>
      <c r="BE131" s="19">
        <v>0</v>
      </c>
      <c r="BF131" s="19">
        <v>0</v>
      </c>
      <c r="BG131" s="19">
        <v>0</v>
      </c>
      <c r="BH131" s="19">
        <v>0</v>
      </c>
      <c r="BI131" s="19">
        <v>0</v>
      </c>
      <c r="BJ131" s="19">
        <v>0</v>
      </c>
      <c r="BK131" s="19">
        <v>0</v>
      </c>
      <c r="BL131" s="19">
        <v>0</v>
      </c>
      <c r="BM131" s="19">
        <v>0</v>
      </c>
      <c r="BN131" s="19">
        <v>0</v>
      </c>
      <c r="BO131" s="19">
        <v>0</v>
      </c>
      <c r="BP131" s="19">
        <v>0</v>
      </c>
      <c r="BQ131" s="19">
        <v>0</v>
      </c>
      <c r="BR131" s="19">
        <v>0</v>
      </c>
      <c r="BS131" s="19">
        <v>0</v>
      </c>
      <c r="BT131" s="19">
        <v>0</v>
      </c>
      <c r="BU131" s="19">
        <v>0</v>
      </c>
      <c r="BV131" s="19">
        <v>0</v>
      </c>
      <c r="BW131" s="19">
        <v>0</v>
      </c>
      <c r="BX131" s="19">
        <v>0</v>
      </c>
      <c r="BY131" s="19">
        <v>0</v>
      </c>
      <c r="BZ131" s="19">
        <v>0</v>
      </c>
      <c r="CA131" s="19">
        <v>0</v>
      </c>
      <c r="CB131" s="19">
        <v>0</v>
      </c>
      <c r="CD131" s="19">
        <f t="shared" si="7"/>
        <v>0</v>
      </c>
      <c r="CE131" s="19">
        <f t="shared" si="8"/>
        <v>0</v>
      </c>
      <c r="CF131" s="19">
        <f t="shared" si="9"/>
        <v>0</v>
      </c>
    </row>
    <row r="132" spans="1:84" x14ac:dyDescent="0.2">
      <c r="A132" s="23" t="s">
        <v>206</v>
      </c>
      <c r="B132" s="23" t="s">
        <v>71</v>
      </c>
      <c r="C132">
        <f t="shared" si="6"/>
        <v>128</v>
      </c>
      <c r="D132" s="19">
        <v>0</v>
      </c>
      <c r="E132" s="19">
        <v>0</v>
      </c>
      <c r="F132" s="19">
        <v>0</v>
      </c>
      <c r="G132" s="19">
        <v>0</v>
      </c>
      <c r="H132" s="19">
        <v>0</v>
      </c>
      <c r="I132" s="19">
        <v>0</v>
      </c>
      <c r="J132" s="19">
        <v>0</v>
      </c>
      <c r="K132" s="19">
        <v>0</v>
      </c>
      <c r="L132" s="19">
        <v>0</v>
      </c>
      <c r="M132" s="19">
        <v>0</v>
      </c>
      <c r="N132" s="19">
        <v>0</v>
      </c>
      <c r="O132" s="19">
        <v>0</v>
      </c>
      <c r="P132" s="19">
        <v>0</v>
      </c>
      <c r="Q132" s="19">
        <v>0</v>
      </c>
      <c r="R132" s="19">
        <v>0</v>
      </c>
      <c r="S132" s="19">
        <v>0</v>
      </c>
      <c r="T132" s="19">
        <v>0</v>
      </c>
      <c r="U132" s="19">
        <v>0</v>
      </c>
      <c r="V132" s="19">
        <v>0</v>
      </c>
      <c r="W132" s="19">
        <v>0</v>
      </c>
      <c r="X132" s="19">
        <v>0</v>
      </c>
      <c r="Y132" s="19">
        <v>0</v>
      </c>
      <c r="Z132" s="19">
        <v>0</v>
      </c>
      <c r="AA132" s="19">
        <v>0</v>
      </c>
      <c r="AB132" s="19">
        <v>0</v>
      </c>
      <c r="AC132" s="19">
        <v>0</v>
      </c>
      <c r="AD132" s="19">
        <v>0</v>
      </c>
      <c r="AE132" s="19">
        <v>0</v>
      </c>
      <c r="AF132" s="19">
        <v>0</v>
      </c>
      <c r="AG132" s="19">
        <v>0</v>
      </c>
      <c r="AH132" s="19">
        <v>0</v>
      </c>
      <c r="AI132" s="19">
        <v>0</v>
      </c>
      <c r="AJ132" s="19">
        <v>0</v>
      </c>
      <c r="AK132" s="19">
        <v>0</v>
      </c>
      <c r="AL132" s="19">
        <v>0</v>
      </c>
      <c r="AM132" s="19">
        <v>0</v>
      </c>
      <c r="AN132" s="19">
        <v>0</v>
      </c>
      <c r="AO132" s="19">
        <v>0</v>
      </c>
      <c r="AP132" s="19">
        <v>0</v>
      </c>
      <c r="AQ132" s="19">
        <v>0</v>
      </c>
      <c r="AR132" s="19">
        <v>0</v>
      </c>
      <c r="AS132" s="19">
        <v>0</v>
      </c>
      <c r="AT132" s="19">
        <v>0</v>
      </c>
      <c r="AU132" s="19">
        <v>0</v>
      </c>
      <c r="AV132" s="19">
        <v>0</v>
      </c>
      <c r="AW132" s="19">
        <v>0</v>
      </c>
      <c r="AX132" s="19">
        <v>0</v>
      </c>
      <c r="AY132" s="19">
        <v>0</v>
      </c>
      <c r="AZ132" s="19">
        <v>0</v>
      </c>
      <c r="BA132" s="19">
        <v>0</v>
      </c>
      <c r="BB132" s="19">
        <v>0</v>
      </c>
      <c r="BC132" s="19">
        <v>0</v>
      </c>
      <c r="BD132" s="19">
        <v>0</v>
      </c>
      <c r="BE132" s="19">
        <v>0</v>
      </c>
      <c r="BF132" s="19">
        <v>0</v>
      </c>
      <c r="BG132" s="19">
        <v>0</v>
      </c>
      <c r="BH132" s="19">
        <v>0</v>
      </c>
      <c r="BI132" s="19">
        <v>0</v>
      </c>
      <c r="BJ132" s="19">
        <v>0</v>
      </c>
      <c r="BK132" s="19">
        <v>0</v>
      </c>
      <c r="BL132" s="19">
        <v>0</v>
      </c>
      <c r="BM132" s="19">
        <v>0</v>
      </c>
      <c r="BN132" s="19">
        <v>0</v>
      </c>
      <c r="BO132" s="19">
        <v>0</v>
      </c>
      <c r="BP132" s="19">
        <v>0</v>
      </c>
      <c r="BQ132" s="19">
        <v>0</v>
      </c>
      <c r="BR132" s="19">
        <v>0</v>
      </c>
      <c r="BS132" s="19">
        <v>0</v>
      </c>
      <c r="BT132" s="19">
        <v>0</v>
      </c>
      <c r="BU132" s="19">
        <v>0</v>
      </c>
      <c r="BV132" s="19">
        <v>0</v>
      </c>
      <c r="BW132" s="19">
        <v>0</v>
      </c>
      <c r="BX132" s="19">
        <v>0</v>
      </c>
      <c r="BY132" s="19">
        <v>0</v>
      </c>
      <c r="BZ132" s="19">
        <v>0</v>
      </c>
      <c r="CA132" s="19">
        <v>0</v>
      </c>
      <c r="CB132" s="19">
        <v>0</v>
      </c>
      <c r="CD132" s="19">
        <f t="shared" si="7"/>
        <v>0</v>
      </c>
      <c r="CE132" s="19">
        <f t="shared" si="8"/>
        <v>0</v>
      </c>
      <c r="CF132" s="19">
        <f t="shared" si="9"/>
        <v>0</v>
      </c>
    </row>
    <row r="133" spans="1:84" x14ac:dyDescent="0.2">
      <c r="A133" s="1"/>
      <c r="B133" s="7" t="s">
        <v>6</v>
      </c>
      <c r="C133">
        <f t="shared" si="6"/>
        <v>129</v>
      </c>
      <c r="D133" s="19">
        <f>SUM(D5:D132)</f>
        <v>17594.967811200448</v>
      </c>
      <c r="E133" s="19">
        <f t="shared" ref="E133:BP133" si="10">SUM(E5:E132)</f>
        <v>4796.5863245422734</v>
      </c>
      <c r="F133" s="19">
        <f t="shared" si="10"/>
        <v>442.95398542259642</v>
      </c>
      <c r="G133" s="19">
        <f t="shared" si="10"/>
        <v>1338.124385009849</v>
      </c>
      <c r="H133" s="19">
        <f t="shared" si="10"/>
        <v>22663.915355941048</v>
      </c>
      <c r="I133" s="19">
        <f t="shared" si="10"/>
        <v>3382.6916697607703</v>
      </c>
      <c r="J133" s="19">
        <f t="shared" si="10"/>
        <v>1560.6634370750032</v>
      </c>
      <c r="K133" s="19">
        <f t="shared" si="10"/>
        <v>5339.5997881244348</v>
      </c>
      <c r="L133" s="19">
        <f t="shared" si="10"/>
        <v>1018.9345011447894</v>
      </c>
      <c r="M133" s="19">
        <f t="shared" si="10"/>
        <v>14843.213983405551</v>
      </c>
      <c r="N133" s="19">
        <f t="shared" si="10"/>
        <v>2898.1283110820314</v>
      </c>
      <c r="O133" s="19">
        <f t="shared" si="10"/>
        <v>787.72981139447631</v>
      </c>
      <c r="P133" s="19">
        <f t="shared" si="10"/>
        <v>4347.1148976363602</v>
      </c>
      <c r="Q133" s="19">
        <f t="shared" si="10"/>
        <v>3661.2082895680251</v>
      </c>
      <c r="R133" s="19">
        <f t="shared" si="10"/>
        <v>2437.6478604299755</v>
      </c>
      <c r="S133" s="19">
        <f t="shared" si="10"/>
        <v>1224.3714201835312</v>
      </c>
      <c r="T133" s="19">
        <f t="shared" si="10"/>
        <v>7440.5329966655563</v>
      </c>
      <c r="U133" s="19">
        <f t="shared" si="10"/>
        <v>1362.8373060112676</v>
      </c>
      <c r="V133" s="19">
        <f t="shared" si="10"/>
        <v>30923.199727314201</v>
      </c>
      <c r="W133" s="19">
        <f t="shared" si="10"/>
        <v>1189.8655858642246</v>
      </c>
      <c r="X133" s="19">
        <f t="shared" si="10"/>
        <v>33651.897800039391</v>
      </c>
      <c r="Y133" s="19">
        <f t="shared" si="10"/>
        <v>13730.553251929414</v>
      </c>
      <c r="Z133" s="19">
        <f t="shared" si="10"/>
        <v>4736.8413939704078</v>
      </c>
      <c r="AA133" s="19">
        <f t="shared" si="10"/>
        <v>4313.5141284959145</v>
      </c>
      <c r="AB133" s="19">
        <f t="shared" si="10"/>
        <v>12685.991884273435</v>
      </c>
      <c r="AC133" s="19">
        <f t="shared" si="10"/>
        <v>4914.8369350304965</v>
      </c>
      <c r="AD133" s="19">
        <f t="shared" si="10"/>
        <v>11172.099704705684</v>
      </c>
      <c r="AE133" s="19">
        <f t="shared" si="10"/>
        <v>7240.9859098179923</v>
      </c>
      <c r="AF133" s="19">
        <f t="shared" si="10"/>
        <v>5635.7095802172507</v>
      </c>
      <c r="AG133" s="19">
        <f t="shared" si="10"/>
        <v>20043.318926717959</v>
      </c>
      <c r="AH133" s="19">
        <f t="shared" si="10"/>
        <v>8780.9377780181367</v>
      </c>
      <c r="AI133" s="19">
        <f t="shared" si="10"/>
        <v>12932.530785090132</v>
      </c>
      <c r="AJ133" s="19">
        <f t="shared" si="10"/>
        <v>19129.781929404693</v>
      </c>
      <c r="AK133" s="19">
        <f t="shared" si="10"/>
        <v>8155.5633574611711</v>
      </c>
      <c r="AL133" s="19">
        <f t="shared" si="10"/>
        <v>9563.9098931455883</v>
      </c>
      <c r="AM133" s="19">
        <f t="shared" si="10"/>
        <v>3718.6719327142746</v>
      </c>
      <c r="AN133" s="19">
        <f t="shared" si="10"/>
        <v>9450.4864756561965</v>
      </c>
      <c r="AO133" s="19">
        <f t="shared" si="10"/>
        <v>10470.018432041665</v>
      </c>
      <c r="AP133" s="19">
        <f t="shared" si="10"/>
        <v>2950.9800431243748</v>
      </c>
      <c r="AQ133" s="19">
        <f t="shared" si="10"/>
        <v>23623.536488277674</v>
      </c>
      <c r="AR133" s="19">
        <f t="shared" si="10"/>
        <v>7980.9849867054891</v>
      </c>
      <c r="AS133" s="19">
        <f t="shared" si="10"/>
        <v>21517.944468173559</v>
      </c>
      <c r="AT133" s="19">
        <f t="shared" si="10"/>
        <v>11580.647432192107</v>
      </c>
      <c r="AU133" s="19">
        <f t="shared" si="10"/>
        <v>1645.2928178133077</v>
      </c>
      <c r="AV133" s="19">
        <f t="shared" si="10"/>
        <v>6612.540781738132</v>
      </c>
      <c r="AW133" s="19">
        <f t="shared" si="10"/>
        <v>4634.7401114893528</v>
      </c>
      <c r="AX133" s="19">
        <f t="shared" si="10"/>
        <v>525.69653944251536</v>
      </c>
      <c r="AY133" s="19">
        <f t="shared" si="10"/>
        <v>5800.9713898237951</v>
      </c>
      <c r="AZ133" s="19">
        <f t="shared" si="10"/>
        <v>1063.2552628735109</v>
      </c>
      <c r="BA133" s="19">
        <f t="shared" si="10"/>
        <v>2380.5615876668803</v>
      </c>
      <c r="BB133" s="19">
        <f t="shared" si="10"/>
        <v>6734.5112620711625</v>
      </c>
      <c r="BC133" s="19">
        <f t="shared" si="10"/>
        <v>5885.4197984355906</v>
      </c>
      <c r="BD133" s="19">
        <f t="shared" si="10"/>
        <v>10004.869322297154</v>
      </c>
      <c r="BE133" s="19">
        <f t="shared" si="10"/>
        <v>2209.4756759466741</v>
      </c>
      <c r="BF133" s="19">
        <f t="shared" si="10"/>
        <v>3183.1807402121585</v>
      </c>
      <c r="BG133" s="19">
        <f t="shared" si="10"/>
        <v>3161.7230326486174</v>
      </c>
      <c r="BH133" s="19">
        <f t="shared" si="10"/>
        <v>2630.6183593125679</v>
      </c>
      <c r="BI133" s="19">
        <f t="shared" si="10"/>
        <v>2321.0377082781433</v>
      </c>
      <c r="BJ133" s="19">
        <f t="shared" si="10"/>
        <v>4765.5948847460377</v>
      </c>
      <c r="BK133" s="19">
        <f t="shared" si="10"/>
        <v>574.76336409471821</v>
      </c>
      <c r="BL133" s="19">
        <f t="shared" si="10"/>
        <v>13123.282376276269</v>
      </c>
      <c r="BM133" s="19">
        <f t="shared" si="10"/>
        <v>4080.8710902780335</v>
      </c>
      <c r="BN133" s="19">
        <f t="shared" si="10"/>
        <v>3734.0899749731216</v>
      </c>
      <c r="BO133" s="19">
        <f t="shared" si="10"/>
        <v>6476.3795634805629</v>
      </c>
      <c r="BP133" s="19">
        <f t="shared" si="10"/>
        <v>8769.3854403167716</v>
      </c>
      <c r="BQ133" s="19">
        <f t="shared" ref="BQ133:CB133" si="11">SUM(BQ5:BQ132)</f>
        <v>1230.1844833985851</v>
      </c>
      <c r="BR133" s="19">
        <f t="shared" si="11"/>
        <v>8197.0615448888839</v>
      </c>
      <c r="BS133" s="19">
        <f t="shared" si="11"/>
        <v>0</v>
      </c>
      <c r="BT133" s="19">
        <f t="shared" si="11"/>
        <v>506981.53807748185</v>
      </c>
      <c r="BU133" s="19">
        <f t="shared" si="11"/>
        <v>0</v>
      </c>
      <c r="BV133" s="19">
        <f t="shared" si="11"/>
        <v>0</v>
      </c>
      <c r="BW133" s="19">
        <f t="shared" si="11"/>
        <v>0</v>
      </c>
      <c r="BX133" s="19">
        <f t="shared" si="11"/>
        <v>177391.2049175206</v>
      </c>
      <c r="BY133" s="19">
        <f t="shared" si="11"/>
        <v>72147.257004997518</v>
      </c>
      <c r="BZ133" s="19">
        <f t="shared" si="11"/>
        <v>0</v>
      </c>
      <c r="CA133" s="19">
        <f t="shared" si="11"/>
        <v>249538.46192251812</v>
      </c>
      <c r="CB133" s="19">
        <f t="shared" si="11"/>
        <v>756520</v>
      </c>
      <c r="CD133" s="19">
        <f t="shared" si="7"/>
        <v>0</v>
      </c>
      <c r="CE133" s="19">
        <f t="shared" si="8"/>
        <v>0</v>
      </c>
      <c r="CF133" s="19">
        <f t="shared" si="9"/>
        <v>0</v>
      </c>
    </row>
  </sheetData>
  <phoneticPr fontId="2" type="noConversion"/>
  <pageMargins left="0.78740157499999996" right="0.78740157499999996" top="0.984251969" bottom="0.984251969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F133"/>
  <sheetViews>
    <sheetView zoomScale="80" zoomScaleNormal="8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5" sqref="D5"/>
    </sheetView>
  </sheetViews>
  <sheetFormatPr baseColWidth="10" defaultColWidth="9.140625" defaultRowHeight="12.75" x14ac:dyDescent="0.2"/>
  <cols>
    <col min="1" max="1" width="13.42578125" customWidth="1"/>
    <col min="2" max="2" width="17.5703125" customWidth="1"/>
    <col min="3" max="3" width="6.85546875" customWidth="1"/>
  </cols>
  <sheetData>
    <row r="1" spans="1:84" ht="12.75" customHeight="1" x14ac:dyDescent="0.2">
      <c r="A1" s="6" t="s">
        <v>0</v>
      </c>
      <c r="B1" s="4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16"/>
      <c r="BV1" s="3"/>
      <c r="BX1" s="3"/>
      <c r="BY1" s="3"/>
      <c r="BZ1" s="3"/>
      <c r="CA1" s="3"/>
    </row>
    <row r="2" spans="1:84" ht="12.75" customHeight="1" x14ac:dyDescent="0.2">
      <c r="A2" s="6" t="s">
        <v>4</v>
      </c>
      <c r="B2" s="4" t="s">
        <v>4</v>
      </c>
      <c r="D2" s="22" t="s">
        <v>301</v>
      </c>
      <c r="E2" s="22" t="s">
        <v>303</v>
      </c>
      <c r="F2" s="22" t="s">
        <v>305</v>
      </c>
      <c r="G2" s="22" t="s">
        <v>307</v>
      </c>
      <c r="H2" s="22" t="s">
        <v>309</v>
      </c>
      <c r="I2" s="22" t="s">
        <v>311</v>
      </c>
      <c r="J2" s="22" t="s">
        <v>313</v>
      </c>
      <c r="K2" s="22" t="s">
        <v>315</v>
      </c>
      <c r="L2" s="22" t="s">
        <v>317</v>
      </c>
      <c r="M2" s="22" t="s">
        <v>319</v>
      </c>
      <c r="N2" s="22" t="s">
        <v>320</v>
      </c>
      <c r="O2" s="22" t="s">
        <v>322</v>
      </c>
      <c r="P2" s="22" t="s">
        <v>324</v>
      </c>
      <c r="Q2" s="22" t="s">
        <v>326</v>
      </c>
      <c r="R2" s="22" t="s">
        <v>328</v>
      </c>
      <c r="S2" s="22" t="s">
        <v>330</v>
      </c>
      <c r="T2" s="22" t="s">
        <v>332</v>
      </c>
      <c r="U2" s="22" t="s">
        <v>334</v>
      </c>
      <c r="V2" s="22" t="s">
        <v>336</v>
      </c>
      <c r="W2" s="22" t="s">
        <v>338</v>
      </c>
      <c r="X2" s="22" t="s">
        <v>340</v>
      </c>
      <c r="Y2" s="22" t="s">
        <v>342</v>
      </c>
      <c r="Z2" s="22" t="s">
        <v>344</v>
      </c>
      <c r="AA2" s="22" t="s">
        <v>346</v>
      </c>
      <c r="AB2" s="22" t="s">
        <v>348</v>
      </c>
      <c r="AC2" s="22" t="s">
        <v>350</v>
      </c>
      <c r="AD2" s="22" t="s">
        <v>352</v>
      </c>
      <c r="AE2" s="22" t="s">
        <v>354</v>
      </c>
      <c r="AF2" s="22" t="s">
        <v>356</v>
      </c>
      <c r="AG2" s="22" t="s">
        <v>358</v>
      </c>
      <c r="AH2" s="22" t="s">
        <v>360</v>
      </c>
      <c r="AI2" s="22" t="s">
        <v>362</v>
      </c>
      <c r="AJ2" s="22" t="s">
        <v>364</v>
      </c>
      <c r="AK2" s="22" t="s">
        <v>366</v>
      </c>
      <c r="AL2" s="22" t="s">
        <v>368</v>
      </c>
      <c r="AM2" s="22" t="s">
        <v>370</v>
      </c>
      <c r="AN2" s="22" t="s">
        <v>372</v>
      </c>
      <c r="AO2" s="22" t="s">
        <v>373</v>
      </c>
      <c r="AP2" s="22" t="s">
        <v>375</v>
      </c>
      <c r="AQ2" s="22" t="s">
        <v>377</v>
      </c>
      <c r="AR2" s="22" t="s">
        <v>378</v>
      </c>
      <c r="AS2" s="22" t="s">
        <v>380</v>
      </c>
      <c r="AT2" s="22" t="s">
        <v>381</v>
      </c>
      <c r="AU2" s="22" t="s">
        <v>383</v>
      </c>
      <c r="AV2" s="22" t="s">
        <v>384</v>
      </c>
      <c r="AW2" s="22" t="s">
        <v>385</v>
      </c>
      <c r="AX2" s="22" t="s">
        <v>387</v>
      </c>
      <c r="AY2" s="22" t="s">
        <v>389</v>
      </c>
      <c r="AZ2" s="22" t="s">
        <v>391</v>
      </c>
      <c r="BA2" s="22" t="s">
        <v>393</v>
      </c>
      <c r="BB2" s="22" t="s">
        <v>395</v>
      </c>
      <c r="BC2" s="22" t="s">
        <v>397</v>
      </c>
      <c r="BD2" s="22" t="s">
        <v>398</v>
      </c>
      <c r="BE2" s="22" t="s">
        <v>399</v>
      </c>
      <c r="BF2" s="22" t="s">
        <v>401</v>
      </c>
      <c r="BG2" s="22" t="s">
        <v>403</v>
      </c>
      <c r="BH2" s="22" t="s">
        <v>405</v>
      </c>
      <c r="BI2" s="22" t="s">
        <v>407</v>
      </c>
      <c r="BJ2" s="22" t="s">
        <v>409</v>
      </c>
      <c r="BK2" s="22" t="s">
        <v>411</v>
      </c>
      <c r="BL2" s="22" t="s">
        <v>413</v>
      </c>
      <c r="BM2" s="22" t="s">
        <v>415</v>
      </c>
      <c r="BN2" s="22" t="s">
        <v>416</v>
      </c>
      <c r="BO2" s="22" t="s">
        <v>417</v>
      </c>
      <c r="BP2" s="22" t="s">
        <v>418</v>
      </c>
      <c r="BQ2" s="22" t="s">
        <v>419</v>
      </c>
      <c r="BR2" s="22" t="s">
        <v>421</v>
      </c>
      <c r="BS2" s="22">
        <v>9700</v>
      </c>
      <c r="BT2" s="6"/>
      <c r="BU2" s="11"/>
      <c r="BV2" s="4"/>
      <c r="BW2" s="17"/>
      <c r="BX2" s="6"/>
      <c r="BY2" s="6"/>
      <c r="BZ2" s="18"/>
      <c r="CA2" s="6"/>
      <c r="CB2" s="6"/>
    </row>
    <row r="3" spans="1:84" ht="63.75" customHeight="1" x14ac:dyDescent="0.2">
      <c r="A3" s="6"/>
      <c r="B3" s="4"/>
      <c r="D3" s="28" t="s">
        <v>302</v>
      </c>
      <c r="E3" s="28" t="s">
        <v>304</v>
      </c>
      <c r="F3" s="28" t="s">
        <v>306</v>
      </c>
      <c r="G3" s="28" t="s">
        <v>308</v>
      </c>
      <c r="H3" s="28" t="s">
        <v>310</v>
      </c>
      <c r="I3" s="28" t="s">
        <v>312</v>
      </c>
      <c r="J3" s="28" t="s">
        <v>314</v>
      </c>
      <c r="K3" s="28" t="s">
        <v>316</v>
      </c>
      <c r="L3" s="28" t="s">
        <v>318</v>
      </c>
      <c r="M3" s="28" t="s">
        <v>60</v>
      </c>
      <c r="N3" s="28" t="s">
        <v>321</v>
      </c>
      <c r="O3" s="28" t="s">
        <v>323</v>
      </c>
      <c r="P3" s="28" t="s">
        <v>325</v>
      </c>
      <c r="Q3" s="28" t="s">
        <v>327</v>
      </c>
      <c r="R3" s="28" t="s">
        <v>329</v>
      </c>
      <c r="S3" s="28" t="s">
        <v>331</v>
      </c>
      <c r="T3" s="28" t="s">
        <v>333</v>
      </c>
      <c r="U3" s="28" t="s">
        <v>335</v>
      </c>
      <c r="V3" s="28" t="s">
        <v>337</v>
      </c>
      <c r="W3" s="28" t="s">
        <v>339</v>
      </c>
      <c r="X3" s="28" t="s">
        <v>341</v>
      </c>
      <c r="Y3" s="28" t="s">
        <v>343</v>
      </c>
      <c r="Z3" s="28" t="s">
        <v>345</v>
      </c>
      <c r="AA3" s="28" t="s">
        <v>347</v>
      </c>
      <c r="AB3" s="28" t="s">
        <v>349</v>
      </c>
      <c r="AC3" s="28" t="s">
        <v>351</v>
      </c>
      <c r="AD3" s="28" t="s">
        <v>353</v>
      </c>
      <c r="AE3" s="28" t="s">
        <v>355</v>
      </c>
      <c r="AF3" s="28" t="s">
        <v>357</v>
      </c>
      <c r="AG3" s="28" t="s">
        <v>359</v>
      </c>
      <c r="AH3" s="28" t="s">
        <v>361</v>
      </c>
      <c r="AI3" s="28" t="s">
        <v>363</v>
      </c>
      <c r="AJ3" s="28" t="s">
        <v>365</v>
      </c>
      <c r="AK3" s="28" t="s">
        <v>367</v>
      </c>
      <c r="AL3" s="28" t="s">
        <v>369</v>
      </c>
      <c r="AM3" s="28" t="s">
        <v>371</v>
      </c>
      <c r="AN3" s="28" t="s">
        <v>263</v>
      </c>
      <c r="AO3" s="28" t="s">
        <v>374</v>
      </c>
      <c r="AP3" s="28" t="s">
        <v>376</v>
      </c>
      <c r="AQ3" s="28" t="s">
        <v>47</v>
      </c>
      <c r="AR3" s="28" t="s">
        <v>379</v>
      </c>
      <c r="AS3" s="28" t="s">
        <v>270</v>
      </c>
      <c r="AT3" s="28" t="s">
        <v>382</v>
      </c>
      <c r="AU3" s="28" t="s">
        <v>273</v>
      </c>
      <c r="AV3" s="28" t="s">
        <v>274</v>
      </c>
      <c r="AW3" s="28" t="s">
        <v>386</v>
      </c>
      <c r="AX3" s="28" t="s">
        <v>388</v>
      </c>
      <c r="AY3" s="28" t="s">
        <v>390</v>
      </c>
      <c r="AZ3" s="28" t="s">
        <v>392</v>
      </c>
      <c r="BA3" s="28" t="s">
        <v>394</v>
      </c>
      <c r="BB3" s="28" t="s">
        <v>396</v>
      </c>
      <c r="BC3" s="28" t="s">
        <v>282</v>
      </c>
      <c r="BD3" s="28" t="s">
        <v>283</v>
      </c>
      <c r="BE3" s="28" t="s">
        <v>400</v>
      </c>
      <c r="BF3" s="28" t="s">
        <v>402</v>
      </c>
      <c r="BG3" s="28" t="s">
        <v>404</v>
      </c>
      <c r="BH3" s="28" t="s">
        <v>406</v>
      </c>
      <c r="BI3" s="28" t="s">
        <v>408</v>
      </c>
      <c r="BJ3" s="28" t="s">
        <v>410</v>
      </c>
      <c r="BK3" s="28" t="s">
        <v>412</v>
      </c>
      <c r="BL3" s="28" t="s">
        <v>414</v>
      </c>
      <c r="BM3" s="28" t="s">
        <v>48</v>
      </c>
      <c r="BN3" s="28" t="s">
        <v>295</v>
      </c>
      <c r="BO3" s="28" t="s">
        <v>49</v>
      </c>
      <c r="BP3" s="28" t="s">
        <v>296</v>
      </c>
      <c r="BQ3" s="28" t="s">
        <v>420</v>
      </c>
      <c r="BR3" s="28" t="s">
        <v>422</v>
      </c>
      <c r="BS3" s="28" t="s">
        <v>71</v>
      </c>
      <c r="BT3" s="28" t="s">
        <v>72</v>
      </c>
      <c r="BU3" s="28" t="s">
        <v>423</v>
      </c>
      <c r="BV3" s="28" t="s">
        <v>424</v>
      </c>
      <c r="BW3" s="28" t="s">
        <v>73</v>
      </c>
      <c r="BX3" s="28" t="s">
        <v>74</v>
      </c>
      <c r="BY3" s="28" t="s">
        <v>75</v>
      </c>
      <c r="BZ3" s="28" t="s">
        <v>76</v>
      </c>
      <c r="CA3" s="28" t="s">
        <v>77</v>
      </c>
      <c r="CB3" s="29" t="s">
        <v>78</v>
      </c>
    </row>
    <row r="4" spans="1:84" x14ac:dyDescent="0.2">
      <c r="A4" s="5"/>
      <c r="B4" s="5"/>
      <c r="C4">
        <v>0</v>
      </c>
      <c r="D4">
        <f>C4+1</f>
        <v>1</v>
      </c>
      <c r="E4">
        <f t="shared" ref="E4:BP4" si="0">D4+1</f>
        <v>2</v>
      </c>
      <c r="F4">
        <f t="shared" si="0"/>
        <v>3</v>
      </c>
      <c r="G4">
        <f t="shared" si="0"/>
        <v>4</v>
      </c>
      <c r="H4">
        <f t="shared" si="0"/>
        <v>5</v>
      </c>
      <c r="I4">
        <f t="shared" si="0"/>
        <v>6</v>
      </c>
      <c r="J4">
        <f t="shared" si="0"/>
        <v>7</v>
      </c>
      <c r="K4">
        <f t="shared" si="0"/>
        <v>8</v>
      </c>
      <c r="L4">
        <f t="shared" si="0"/>
        <v>9</v>
      </c>
      <c r="M4">
        <f t="shared" si="0"/>
        <v>10</v>
      </c>
      <c r="N4">
        <f t="shared" si="0"/>
        <v>11</v>
      </c>
      <c r="O4">
        <f t="shared" si="0"/>
        <v>12</v>
      </c>
      <c r="P4">
        <f t="shared" si="0"/>
        <v>13</v>
      </c>
      <c r="Q4">
        <f t="shared" si="0"/>
        <v>14</v>
      </c>
      <c r="R4">
        <f t="shared" si="0"/>
        <v>15</v>
      </c>
      <c r="S4">
        <f t="shared" si="0"/>
        <v>16</v>
      </c>
      <c r="T4">
        <f t="shared" si="0"/>
        <v>17</v>
      </c>
      <c r="U4">
        <f t="shared" si="0"/>
        <v>18</v>
      </c>
      <c r="V4">
        <f t="shared" si="0"/>
        <v>19</v>
      </c>
      <c r="W4">
        <f t="shared" si="0"/>
        <v>20</v>
      </c>
      <c r="X4">
        <f t="shared" si="0"/>
        <v>21</v>
      </c>
      <c r="Y4">
        <f t="shared" si="0"/>
        <v>22</v>
      </c>
      <c r="Z4">
        <f t="shared" si="0"/>
        <v>23</v>
      </c>
      <c r="AA4">
        <f t="shared" si="0"/>
        <v>24</v>
      </c>
      <c r="AB4">
        <f t="shared" si="0"/>
        <v>25</v>
      </c>
      <c r="AC4">
        <f t="shared" si="0"/>
        <v>26</v>
      </c>
      <c r="AD4">
        <f t="shared" si="0"/>
        <v>27</v>
      </c>
      <c r="AE4">
        <f t="shared" si="0"/>
        <v>28</v>
      </c>
      <c r="AF4">
        <f t="shared" si="0"/>
        <v>29</v>
      </c>
      <c r="AG4">
        <f t="shared" si="0"/>
        <v>30</v>
      </c>
      <c r="AH4">
        <f t="shared" si="0"/>
        <v>31</v>
      </c>
      <c r="AI4">
        <f t="shared" si="0"/>
        <v>32</v>
      </c>
      <c r="AJ4">
        <f t="shared" si="0"/>
        <v>33</v>
      </c>
      <c r="AK4">
        <f t="shared" si="0"/>
        <v>34</v>
      </c>
      <c r="AL4">
        <f t="shared" si="0"/>
        <v>35</v>
      </c>
      <c r="AM4">
        <f t="shared" si="0"/>
        <v>36</v>
      </c>
      <c r="AN4">
        <f t="shared" si="0"/>
        <v>37</v>
      </c>
      <c r="AO4">
        <f t="shared" si="0"/>
        <v>38</v>
      </c>
      <c r="AP4">
        <f t="shared" si="0"/>
        <v>39</v>
      </c>
      <c r="AQ4">
        <f t="shared" si="0"/>
        <v>40</v>
      </c>
      <c r="AR4">
        <f t="shared" si="0"/>
        <v>41</v>
      </c>
      <c r="AS4">
        <f t="shared" si="0"/>
        <v>42</v>
      </c>
      <c r="AT4">
        <f t="shared" si="0"/>
        <v>43</v>
      </c>
      <c r="AU4">
        <f t="shared" si="0"/>
        <v>44</v>
      </c>
      <c r="AV4">
        <f t="shared" si="0"/>
        <v>45</v>
      </c>
      <c r="AW4">
        <f t="shared" si="0"/>
        <v>46</v>
      </c>
      <c r="AX4">
        <f t="shared" si="0"/>
        <v>47</v>
      </c>
      <c r="AY4">
        <f t="shared" si="0"/>
        <v>48</v>
      </c>
      <c r="AZ4">
        <f t="shared" si="0"/>
        <v>49</v>
      </c>
      <c r="BA4">
        <f t="shared" si="0"/>
        <v>50</v>
      </c>
      <c r="BB4">
        <f t="shared" si="0"/>
        <v>51</v>
      </c>
      <c r="BC4">
        <f t="shared" si="0"/>
        <v>52</v>
      </c>
      <c r="BD4">
        <f t="shared" si="0"/>
        <v>53</v>
      </c>
      <c r="BE4">
        <f t="shared" si="0"/>
        <v>54</v>
      </c>
      <c r="BF4">
        <f t="shared" si="0"/>
        <v>55</v>
      </c>
      <c r="BG4">
        <f t="shared" si="0"/>
        <v>56</v>
      </c>
      <c r="BH4">
        <f t="shared" si="0"/>
        <v>57</v>
      </c>
      <c r="BI4">
        <f t="shared" si="0"/>
        <v>58</v>
      </c>
      <c r="BJ4">
        <f t="shared" si="0"/>
        <v>59</v>
      </c>
      <c r="BK4">
        <f t="shared" si="0"/>
        <v>60</v>
      </c>
      <c r="BL4">
        <f t="shared" si="0"/>
        <v>61</v>
      </c>
      <c r="BM4">
        <f t="shared" si="0"/>
        <v>62</v>
      </c>
      <c r="BN4">
        <f t="shared" si="0"/>
        <v>63</v>
      </c>
      <c r="BO4">
        <f t="shared" si="0"/>
        <v>64</v>
      </c>
      <c r="BP4">
        <f t="shared" si="0"/>
        <v>65</v>
      </c>
      <c r="BQ4">
        <f t="shared" ref="BQ4:CB4" si="1">BP4+1</f>
        <v>66</v>
      </c>
      <c r="BR4">
        <f t="shared" si="1"/>
        <v>67</v>
      </c>
      <c r="BS4">
        <f t="shared" si="1"/>
        <v>68</v>
      </c>
      <c r="BT4">
        <f t="shared" si="1"/>
        <v>69</v>
      </c>
      <c r="BU4">
        <f t="shared" si="1"/>
        <v>70</v>
      </c>
      <c r="BV4">
        <f t="shared" si="1"/>
        <v>71</v>
      </c>
      <c r="BW4">
        <f t="shared" si="1"/>
        <v>72</v>
      </c>
      <c r="BX4">
        <f t="shared" si="1"/>
        <v>73</v>
      </c>
      <c r="BY4">
        <f t="shared" si="1"/>
        <v>74</v>
      </c>
      <c r="BZ4">
        <f t="shared" si="1"/>
        <v>75</v>
      </c>
      <c r="CA4">
        <f t="shared" si="1"/>
        <v>76</v>
      </c>
      <c r="CB4">
        <f t="shared" si="1"/>
        <v>77</v>
      </c>
    </row>
    <row r="5" spans="1:84" x14ac:dyDescent="0.2">
      <c r="A5" s="24" t="s">
        <v>79</v>
      </c>
      <c r="B5" s="24" t="s">
        <v>207</v>
      </c>
      <c r="C5">
        <f>C4+1</f>
        <v>1</v>
      </c>
      <c r="D5" s="19">
        <v>1.7050293119407589</v>
      </c>
      <c r="E5" s="19">
        <v>1.6772601049058933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0.26103054612773835</v>
      </c>
      <c r="L5" s="19">
        <v>0</v>
      </c>
      <c r="M5" s="19">
        <v>94.476396174020365</v>
      </c>
      <c r="N5" s="19">
        <v>1.9549521752545509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v>0</v>
      </c>
      <c r="AH5" s="19">
        <v>0</v>
      </c>
      <c r="AI5" s="19">
        <v>0</v>
      </c>
      <c r="AJ5" s="19">
        <v>0</v>
      </c>
      <c r="AK5" s="19">
        <v>0</v>
      </c>
      <c r="AL5" s="19">
        <v>0</v>
      </c>
      <c r="AM5" s="19">
        <v>0</v>
      </c>
      <c r="AN5" s="19">
        <v>0</v>
      </c>
      <c r="AO5" s="19">
        <v>0</v>
      </c>
      <c r="AP5" s="19">
        <v>0</v>
      </c>
      <c r="AQ5" s="19">
        <v>0</v>
      </c>
      <c r="AR5" s="19">
        <v>0</v>
      </c>
      <c r="AS5" s="19">
        <v>3.226781857451404</v>
      </c>
      <c r="AT5" s="19">
        <v>0</v>
      </c>
      <c r="AU5" s="19">
        <v>0</v>
      </c>
      <c r="AV5" s="19">
        <v>0</v>
      </c>
      <c r="AW5" s="19">
        <v>0</v>
      </c>
      <c r="AX5" s="19">
        <v>5.553841406973156E-3</v>
      </c>
      <c r="AY5" s="19">
        <v>0</v>
      </c>
      <c r="AZ5" s="19">
        <v>0</v>
      </c>
      <c r="BA5" s="19">
        <v>0</v>
      </c>
      <c r="BB5" s="19">
        <v>0</v>
      </c>
      <c r="BC5" s="19">
        <v>0</v>
      </c>
      <c r="BD5" s="19">
        <v>0</v>
      </c>
      <c r="BE5" s="19">
        <v>0</v>
      </c>
      <c r="BF5" s="19">
        <v>0</v>
      </c>
      <c r="BG5" s="19">
        <v>0</v>
      </c>
      <c r="BH5" s="19">
        <v>0</v>
      </c>
      <c r="BI5" s="19">
        <v>0</v>
      </c>
      <c r="BJ5" s="19">
        <v>0</v>
      </c>
      <c r="BK5" s="19">
        <v>0</v>
      </c>
      <c r="BL5" s="19">
        <v>1.0774452329527924</v>
      </c>
      <c r="BM5" s="19">
        <v>0</v>
      </c>
      <c r="BN5" s="19">
        <v>0</v>
      </c>
      <c r="BO5" s="19">
        <v>0</v>
      </c>
      <c r="BP5" s="19">
        <v>0</v>
      </c>
      <c r="BQ5" s="19">
        <v>0</v>
      </c>
      <c r="BR5" s="19">
        <v>0</v>
      </c>
      <c r="BS5" s="19">
        <v>0</v>
      </c>
      <c r="BT5" s="19">
        <v>104.38444924406048</v>
      </c>
      <c r="BU5" s="19">
        <v>0</v>
      </c>
      <c r="BV5" s="19">
        <v>0</v>
      </c>
      <c r="BW5" s="19">
        <v>0</v>
      </c>
      <c r="BX5" s="19">
        <v>3.615550755939525</v>
      </c>
      <c r="BY5" s="19">
        <v>0</v>
      </c>
      <c r="BZ5" s="19">
        <v>0</v>
      </c>
      <c r="CA5" s="19">
        <v>3.615550755939525</v>
      </c>
      <c r="CB5" s="19">
        <v>108</v>
      </c>
      <c r="CD5" s="19">
        <f>SUM(D5:BS5)-BT5</f>
        <v>0</v>
      </c>
      <c r="CE5" s="19">
        <f>SUM(BU5:BZ5)-CA5</f>
        <v>0</v>
      </c>
      <c r="CF5" s="19">
        <f>BT5+CA5-CB5</f>
        <v>0</v>
      </c>
    </row>
    <row r="6" spans="1:84" x14ac:dyDescent="0.2">
      <c r="A6" s="24" t="s">
        <v>80</v>
      </c>
      <c r="B6" s="25" t="s">
        <v>50</v>
      </c>
      <c r="C6">
        <f t="shared" ref="C6:C69" si="2">C5+1</f>
        <v>2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v>0</v>
      </c>
      <c r="AH6" s="19">
        <v>0</v>
      </c>
      <c r="AI6" s="19">
        <v>0</v>
      </c>
      <c r="AJ6" s="19">
        <v>0</v>
      </c>
      <c r="AK6" s="19">
        <v>0</v>
      </c>
      <c r="AL6" s="19">
        <v>0</v>
      </c>
      <c r="AM6" s="19">
        <v>0</v>
      </c>
      <c r="AN6" s="19">
        <v>0</v>
      </c>
      <c r="AO6" s="19">
        <v>0</v>
      </c>
      <c r="AP6" s="19">
        <v>0</v>
      </c>
      <c r="AQ6" s="19">
        <v>0</v>
      </c>
      <c r="AR6" s="19">
        <v>0</v>
      </c>
      <c r="AS6" s="19">
        <v>0</v>
      </c>
      <c r="AT6" s="19">
        <v>0</v>
      </c>
      <c r="AU6" s="19">
        <v>0</v>
      </c>
      <c r="AV6" s="19">
        <v>0</v>
      </c>
      <c r="AW6" s="19">
        <v>0</v>
      </c>
      <c r="AX6" s="19">
        <v>0</v>
      </c>
      <c r="AY6" s="19">
        <v>0</v>
      </c>
      <c r="AZ6" s="19">
        <v>0</v>
      </c>
      <c r="BA6" s="19">
        <v>0</v>
      </c>
      <c r="BB6" s="19">
        <v>0</v>
      </c>
      <c r="BC6" s="19">
        <v>0</v>
      </c>
      <c r="BD6" s="19">
        <v>0</v>
      </c>
      <c r="BE6" s="19">
        <v>0</v>
      </c>
      <c r="BF6" s="19">
        <v>0</v>
      </c>
      <c r="BG6" s="19">
        <v>0</v>
      </c>
      <c r="BH6" s="19">
        <v>0</v>
      </c>
      <c r="BI6" s="19">
        <v>0</v>
      </c>
      <c r="BJ6" s="19">
        <v>0</v>
      </c>
      <c r="BK6" s="19">
        <v>0</v>
      </c>
      <c r="BL6" s="19">
        <v>0</v>
      </c>
      <c r="BM6" s="19">
        <v>0</v>
      </c>
      <c r="BN6" s="19">
        <v>0</v>
      </c>
      <c r="BO6" s="19">
        <v>0</v>
      </c>
      <c r="BP6" s="19">
        <v>0</v>
      </c>
      <c r="BQ6" s="19">
        <v>0</v>
      </c>
      <c r="BR6" s="19">
        <v>0</v>
      </c>
      <c r="BS6" s="19">
        <v>0</v>
      </c>
      <c r="BT6" s="19">
        <v>0</v>
      </c>
      <c r="BU6" s="19">
        <v>0</v>
      </c>
      <c r="BV6" s="19">
        <v>0</v>
      </c>
      <c r="BW6" s="19">
        <v>0</v>
      </c>
      <c r="BX6" s="19">
        <v>0</v>
      </c>
      <c r="BY6" s="19">
        <v>0</v>
      </c>
      <c r="BZ6" s="19">
        <v>0</v>
      </c>
      <c r="CA6" s="19">
        <v>0</v>
      </c>
      <c r="CB6" s="19">
        <v>0</v>
      </c>
      <c r="CD6" s="19">
        <f t="shared" ref="CD6:CD69" si="3">SUM(D6:BS6)-BT6</f>
        <v>0</v>
      </c>
      <c r="CE6" s="19">
        <f t="shared" ref="CE6:CE69" si="4">SUM(BU6:BZ6)-CA6</f>
        <v>0</v>
      </c>
      <c r="CF6" s="19">
        <f t="shared" ref="CF6:CF69" si="5">BT6+CA6-CB6</f>
        <v>0</v>
      </c>
    </row>
    <row r="7" spans="1:84" x14ac:dyDescent="0.2">
      <c r="A7" s="24" t="s">
        <v>81</v>
      </c>
      <c r="B7" s="24" t="s">
        <v>208</v>
      </c>
      <c r="C7">
        <f t="shared" si="2"/>
        <v>3</v>
      </c>
      <c r="D7" s="19">
        <v>7.1833983682156793E-2</v>
      </c>
      <c r="E7" s="19">
        <v>3.5473572188719402E-3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0.12114224902447676</v>
      </c>
      <c r="N7" s="19">
        <v>0</v>
      </c>
      <c r="O7" s="19">
        <v>0</v>
      </c>
      <c r="P7" s="19">
        <v>0.75133025895707695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1.312522170982618E-2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0</v>
      </c>
      <c r="AH7" s="19">
        <v>0</v>
      </c>
      <c r="AI7" s="19">
        <v>0</v>
      </c>
      <c r="AJ7" s="19">
        <v>0</v>
      </c>
      <c r="AK7" s="19">
        <v>0</v>
      </c>
      <c r="AL7" s="19">
        <v>0</v>
      </c>
      <c r="AM7" s="19">
        <v>0</v>
      </c>
      <c r="AN7" s="19">
        <v>0</v>
      </c>
      <c r="AO7" s="19">
        <v>0</v>
      </c>
      <c r="AP7" s="19">
        <v>0</v>
      </c>
      <c r="AQ7" s="19">
        <v>0</v>
      </c>
      <c r="AR7" s="19">
        <v>0</v>
      </c>
      <c r="AS7" s="19">
        <v>3.8134090102873358E-2</v>
      </c>
      <c r="AT7" s="19">
        <v>0</v>
      </c>
      <c r="AU7" s="19">
        <v>0</v>
      </c>
      <c r="AV7" s="19">
        <v>0</v>
      </c>
      <c r="AW7" s="19">
        <v>0</v>
      </c>
      <c r="AX7" s="19">
        <v>0</v>
      </c>
      <c r="AY7" s="19">
        <v>0</v>
      </c>
      <c r="AZ7" s="19">
        <v>0</v>
      </c>
      <c r="BA7" s="19">
        <v>0</v>
      </c>
      <c r="BB7" s="19">
        <v>0</v>
      </c>
      <c r="BC7" s="19">
        <v>0</v>
      </c>
      <c r="BD7" s="19">
        <v>0</v>
      </c>
      <c r="BE7" s="19">
        <v>0</v>
      </c>
      <c r="BF7" s="19">
        <v>0</v>
      </c>
      <c r="BG7" s="19">
        <v>0</v>
      </c>
      <c r="BH7" s="19">
        <v>0</v>
      </c>
      <c r="BI7" s="19">
        <v>0</v>
      </c>
      <c r="BJ7" s="19">
        <v>0</v>
      </c>
      <c r="BK7" s="19">
        <v>0</v>
      </c>
      <c r="BL7" s="19">
        <v>0</v>
      </c>
      <c r="BM7" s="19">
        <v>0</v>
      </c>
      <c r="BN7" s="19">
        <v>0</v>
      </c>
      <c r="BO7" s="19">
        <v>0</v>
      </c>
      <c r="BP7" s="19">
        <v>0</v>
      </c>
      <c r="BQ7" s="19">
        <v>0</v>
      </c>
      <c r="BR7" s="19">
        <v>0</v>
      </c>
      <c r="BS7" s="19">
        <v>0</v>
      </c>
      <c r="BT7" s="19">
        <v>0.999113160695282</v>
      </c>
      <c r="BU7" s="19">
        <v>0</v>
      </c>
      <c r="BV7" s="19">
        <v>0</v>
      </c>
      <c r="BW7" s="19">
        <v>0</v>
      </c>
      <c r="BX7" s="19">
        <v>8.8683930471798505E-4</v>
      </c>
      <c r="BY7" s="19">
        <v>0</v>
      </c>
      <c r="BZ7" s="19">
        <v>0</v>
      </c>
      <c r="CA7" s="19">
        <v>8.8683930471798505E-4</v>
      </c>
      <c r="CB7" s="19">
        <v>1</v>
      </c>
      <c r="CD7" s="19">
        <f t="shared" si="3"/>
        <v>0</v>
      </c>
      <c r="CE7" s="19">
        <f t="shared" si="4"/>
        <v>0</v>
      </c>
      <c r="CF7" s="19">
        <f t="shared" si="5"/>
        <v>0</v>
      </c>
    </row>
    <row r="8" spans="1:84" x14ac:dyDescent="0.2">
      <c r="A8" s="24" t="s">
        <v>82</v>
      </c>
      <c r="B8" s="24" t="s">
        <v>51</v>
      </c>
      <c r="C8">
        <f t="shared" si="2"/>
        <v>4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  <c r="X8" s="19">
        <v>0</v>
      </c>
      <c r="Y8" s="19">
        <v>0</v>
      </c>
      <c r="Z8" s="19">
        <v>0</v>
      </c>
      <c r="AA8" s="19">
        <v>0</v>
      </c>
      <c r="AB8" s="19">
        <v>0</v>
      </c>
      <c r="AC8" s="19">
        <v>0</v>
      </c>
      <c r="AD8" s="19">
        <v>0</v>
      </c>
      <c r="AE8" s="19">
        <v>0</v>
      </c>
      <c r="AF8" s="19">
        <v>0</v>
      </c>
      <c r="AG8" s="19">
        <v>0</v>
      </c>
      <c r="AH8" s="19">
        <v>0</v>
      </c>
      <c r="AI8" s="19">
        <v>0</v>
      </c>
      <c r="AJ8" s="19">
        <v>0</v>
      </c>
      <c r="AK8" s="19">
        <v>0</v>
      </c>
      <c r="AL8" s="19">
        <v>0</v>
      </c>
      <c r="AM8" s="19">
        <v>0</v>
      </c>
      <c r="AN8" s="19">
        <v>0</v>
      </c>
      <c r="AO8" s="19">
        <v>0</v>
      </c>
      <c r="AP8" s="19">
        <v>0</v>
      </c>
      <c r="AQ8" s="19">
        <v>0</v>
      </c>
      <c r="AR8" s="19">
        <v>0</v>
      </c>
      <c r="AS8" s="19">
        <v>0</v>
      </c>
      <c r="AT8" s="19">
        <v>0</v>
      </c>
      <c r="AU8" s="19">
        <v>0</v>
      </c>
      <c r="AV8" s="19">
        <v>0</v>
      </c>
      <c r="AW8" s="19">
        <v>0</v>
      </c>
      <c r="AX8" s="19">
        <v>0</v>
      </c>
      <c r="AY8" s="19">
        <v>0</v>
      </c>
      <c r="AZ8" s="19">
        <v>0</v>
      </c>
      <c r="BA8" s="19">
        <v>0</v>
      </c>
      <c r="BB8" s="19">
        <v>0</v>
      </c>
      <c r="BC8" s="19">
        <v>0</v>
      </c>
      <c r="BD8" s="19">
        <v>0</v>
      </c>
      <c r="BE8" s="19">
        <v>0</v>
      </c>
      <c r="BF8" s="19">
        <v>0</v>
      </c>
      <c r="BG8" s="19">
        <v>0</v>
      </c>
      <c r="BH8" s="19">
        <v>0</v>
      </c>
      <c r="BI8" s="19">
        <v>0</v>
      </c>
      <c r="BJ8" s="19">
        <v>0</v>
      </c>
      <c r="BK8" s="19">
        <v>0</v>
      </c>
      <c r="BL8" s="19">
        <v>0</v>
      </c>
      <c r="BM8" s="19">
        <v>0</v>
      </c>
      <c r="BN8" s="19">
        <v>0</v>
      </c>
      <c r="BO8" s="19">
        <v>0</v>
      </c>
      <c r="BP8" s="19">
        <v>0</v>
      </c>
      <c r="BQ8" s="19">
        <v>0</v>
      </c>
      <c r="BR8" s="19">
        <v>0</v>
      </c>
      <c r="BS8" s="19">
        <v>0</v>
      </c>
      <c r="BT8" s="19">
        <v>0</v>
      </c>
      <c r="BU8" s="19">
        <v>0</v>
      </c>
      <c r="BV8" s="19">
        <v>0</v>
      </c>
      <c r="BW8" s="19">
        <v>0</v>
      </c>
      <c r="BX8" s="19">
        <v>0</v>
      </c>
      <c r="BY8" s="19">
        <v>0</v>
      </c>
      <c r="BZ8" s="19">
        <v>0</v>
      </c>
      <c r="CA8" s="19">
        <v>0</v>
      </c>
      <c r="CB8" s="19">
        <v>0</v>
      </c>
      <c r="CD8" s="19">
        <f t="shared" si="3"/>
        <v>0</v>
      </c>
      <c r="CE8" s="19">
        <f t="shared" si="4"/>
        <v>0</v>
      </c>
      <c r="CF8" s="19">
        <f t="shared" si="5"/>
        <v>0</v>
      </c>
    </row>
    <row r="9" spans="1:84" x14ac:dyDescent="0.2">
      <c r="A9" s="24" t="s">
        <v>83</v>
      </c>
      <c r="B9" s="24" t="s">
        <v>209</v>
      </c>
      <c r="C9">
        <f t="shared" si="2"/>
        <v>5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>
        <v>0</v>
      </c>
      <c r="AH9" s="19">
        <v>0</v>
      </c>
      <c r="AI9" s="19">
        <v>0</v>
      </c>
      <c r="AJ9" s="19">
        <v>0</v>
      </c>
      <c r="AK9" s="19">
        <v>0</v>
      </c>
      <c r="AL9" s="19">
        <v>0</v>
      </c>
      <c r="AM9" s="19">
        <v>0</v>
      </c>
      <c r="AN9" s="19">
        <v>0</v>
      </c>
      <c r="AO9" s="19">
        <v>0</v>
      </c>
      <c r="AP9" s="19">
        <v>0</v>
      </c>
      <c r="AQ9" s="19">
        <v>0</v>
      </c>
      <c r="AR9" s="19">
        <v>0</v>
      </c>
      <c r="AS9" s="19">
        <v>0</v>
      </c>
      <c r="AT9" s="19">
        <v>0</v>
      </c>
      <c r="AU9" s="19">
        <v>0</v>
      </c>
      <c r="AV9" s="19">
        <v>0</v>
      </c>
      <c r="AW9" s="19">
        <v>0</v>
      </c>
      <c r="AX9" s="19">
        <v>0</v>
      </c>
      <c r="AY9" s="19">
        <v>0</v>
      </c>
      <c r="AZ9" s="19">
        <v>0</v>
      </c>
      <c r="BA9" s="19">
        <v>0</v>
      </c>
      <c r="BB9" s="19">
        <v>0</v>
      </c>
      <c r="BC9" s="19">
        <v>0</v>
      </c>
      <c r="BD9" s="19">
        <v>0</v>
      </c>
      <c r="BE9" s="19">
        <v>0</v>
      </c>
      <c r="BF9" s="19">
        <v>0</v>
      </c>
      <c r="BG9" s="19">
        <v>0</v>
      </c>
      <c r="BH9" s="19">
        <v>0</v>
      </c>
      <c r="BI9" s="19">
        <v>0</v>
      </c>
      <c r="BJ9" s="19">
        <v>0</v>
      </c>
      <c r="BK9" s="19">
        <v>0</v>
      </c>
      <c r="BL9" s="19">
        <v>0</v>
      </c>
      <c r="BM9" s="19">
        <v>0</v>
      </c>
      <c r="BN9" s="19">
        <v>0</v>
      </c>
      <c r="BO9" s="19">
        <v>0</v>
      </c>
      <c r="BP9" s="19">
        <v>0</v>
      </c>
      <c r="BQ9" s="19">
        <v>0</v>
      </c>
      <c r="BR9" s="19">
        <v>0</v>
      </c>
      <c r="BS9" s="19">
        <v>0</v>
      </c>
      <c r="BT9" s="19">
        <v>0</v>
      </c>
      <c r="BU9" s="19">
        <v>0</v>
      </c>
      <c r="BV9" s="19">
        <v>0</v>
      </c>
      <c r="BW9" s="19">
        <v>0</v>
      </c>
      <c r="BX9" s="19">
        <v>0</v>
      </c>
      <c r="BY9" s="19">
        <v>0</v>
      </c>
      <c r="BZ9" s="19">
        <v>0</v>
      </c>
      <c r="CA9" s="19">
        <v>0</v>
      </c>
      <c r="CB9" s="19">
        <v>0</v>
      </c>
      <c r="CD9" s="19">
        <f t="shared" si="3"/>
        <v>0</v>
      </c>
      <c r="CE9" s="19">
        <f t="shared" si="4"/>
        <v>0</v>
      </c>
      <c r="CF9" s="19">
        <f t="shared" si="5"/>
        <v>0</v>
      </c>
    </row>
    <row r="10" spans="1:84" x14ac:dyDescent="0.2">
      <c r="A10" s="24" t="s">
        <v>84</v>
      </c>
      <c r="B10" s="24" t="s">
        <v>210</v>
      </c>
      <c r="C10">
        <f t="shared" si="2"/>
        <v>6</v>
      </c>
      <c r="D10" s="19">
        <v>15.846280868472078</v>
      </c>
      <c r="E10" s="19">
        <v>4.1253915155647416</v>
      </c>
      <c r="F10" s="19">
        <v>0.24855645281571601</v>
      </c>
      <c r="G10" s="19">
        <v>0</v>
      </c>
      <c r="H10" s="19">
        <v>0</v>
      </c>
      <c r="I10" s="19">
        <v>0</v>
      </c>
      <c r="J10" s="19">
        <v>0</v>
      </c>
      <c r="K10" s="19">
        <v>0.13557624699039056</v>
      </c>
      <c r="L10" s="19">
        <v>0</v>
      </c>
      <c r="M10" s="19">
        <v>19.106566808002896</v>
      </c>
      <c r="N10" s="19">
        <v>0</v>
      </c>
      <c r="O10" s="19">
        <v>20.107248631027211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1.391270534591865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</v>
      </c>
      <c r="AH10" s="19">
        <v>0</v>
      </c>
      <c r="AI10" s="19">
        <v>0</v>
      </c>
      <c r="AJ10" s="19">
        <v>0</v>
      </c>
      <c r="AK10" s="19">
        <v>0</v>
      </c>
      <c r="AL10" s="19">
        <v>0</v>
      </c>
      <c r="AM10" s="19">
        <v>0</v>
      </c>
      <c r="AN10" s="19">
        <v>0</v>
      </c>
      <c r="AO10" s="19">
        <v>0</v>
      </c>
      <c r="AP10" s="19">
        <v>0.14848827051328489</v>
      </c>
      <c r="AQ10" s="19">
        <v>1.9368035284341507E-2</v>
      </c>
      <c r="AR10" s="19">
        <v>0</v>
      </c>
      <c r="AS10" s="19">
        <v>2.0917478107088829</v>
      </c>
      <c r="AT10" s="19">
        <v>0</v>
      </c>
      <c r="AU10" s="19">
        <v>0</v>
      </c>
      <c r="AV10" s="19">
        <v>0</v>
      </c>
      <c r="AW10" s="19">
        <v>0</v>
      </c>
      <c r="AX10" s="19">
        <v>0.99099780538214055</v>
      </c>
      <c r="AY10" s="19">
        <v>10.736347559286642</v>
      </c>
      <c r="AZ10" s="19">
        <v>0</v>
      </c>
      <c r="BA10" s="19">
        <v>0</v>
      </c>
      <c r="BB10" s="19">
        <v>0</v>
      </c>
      <c r="BC10" s="19">
        <v>0</v>
      </c>
      <c r="BD10" s="19">
        <v>0</v>
      </c>
      <c r="BE10" s="19">
        <v>0</v>
      </c>
      <c r="BF10" s="19">
        <v>1.9368035284341507E-2</v>
      </c>
      <c r="BG10" s="19">
        <v>0</v>
      </c>
      <c r="BH10" s="19">
        <v>0</v>
      </c>
      <c r="BI10" s="19">
        <v>0</v>
      </c>
      <c r="BJ10" s="19">
        <v>0.57458504676879807</v>
      </c>
      <c r="BK10" s="19">
        <v>0</v>
      </c>
      <c r="BL10" s="19">
        <v>1.9561715637184924</v>
      </c>
      <c r="BM10" s="19">
        <v>1.3202544052159462</v>
      </c>
      <c r="BN10" s="19">
        <v>0.26469648221933395</v>
      </c>
      <c r="BO10" s="19">
        <v>1.0297338759508234</v>
      </c>
      <c r="BP10" s="19">
        <v>1.0491019112351649</v>
      </c>
      <c r="BQ10" s="19">
        <v>3.2280058807235847E-3</v>
      </c>
      <c r="BR10" s="19">
        <v>1.1588541111797668</v>
      </c>
      <c r="BS10" s="19">
        <v>0</v>
      </c>
      <c r="BT10" s="19">
        <v>82.323833976093582</v>
      </c>
      <c r="BU10" s="19">
        <v>0</v>
      </c>
      <c r="BV10" s="19">
        <v>0</v>
      </c>
      <c r="BW10" s="19">
        <v>0</v>
      </c>
      <c r="BX10" s="19">
        <v>220.67616602390643</v>
      </c>
      <c r="BY10" s="19">
        <v>0</v>
      </c>
      <c r="BZ10" s="19">
        <v>0</v>
      </c>
      <c r="CA10" s="19">
        <v>220.67616602390643</v>
      </c>
      <c r="CB10" s="19">
        <v>303</v>
      </c>
      <c r="CD10" s="19">
        <f t="shared" si="3"/>
        <v>0</v>
      </c>
      <c r="CE10" s="19">
        <f t="shared" si="4"/>
        <v>0</v>
      </c>
      <c r="CF10" s="19">
        <f t="shared" si="5"/>
        <v>0</v>
      </c>
    </row>
    <row r="11" spans="1:84" x14ac:dyDescent="0.2">
      <c r="A11" s="24" t="s">
        <v>85</v>
      </c>
      <c r="B11" s="24" t="s">
        <v>211</v>
      </c>
      <c r="C11">
        <f t="shared" si="2"/>
        <v>7</v>
      </c>
      <c r="D11" s="19">
        <v>6.3171193935565376E-3</v>
      </c>
      <c r="E11" s="19">
        <v>5.1326595072646872E-3</v>
      </c>
      <c r="F11" s="19">
        <v>1.9740998104864184E-3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3.6094440934933667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19">
        <v>0</v>
      </c>
      <c r="AH11" s="19">
        <v>0</v>
      </c>
      <c r="AI11" s="19">
        <v>0</v>
      </c>
      <c r="AJ11" s="19">
        <v>0</v>
      </c>
      <c r="AK11" s="19">
        <v>0</v>
      </c>
      <c r="AL11" s="19">
        <v>0</v>
      </c>
      <c r="AM11" s="19">
        <v>0</v>
      </c>
      <c r="AN11" s="19">
        <v>0</v>
      </c>
      <c r="AO11" s="19">
        <v>0</v>
      </c>
      <c r="AP11" s="19">
        <v>0</v>
      </c>
      <c r="AQ11" s="19">
        <v>0</v>
      </c>
      <c r="AR11" s="19">
        <v>0</v>
      </c>
      <c r="AS11" s="19">
        <v>0</v>
      </c>
      <c r="AT11" s="19">
        <v>0</v>
      </c>
      <c r="AU11" s="19">
        <v>0</v>
      </c>
      <c r="AV11" s="19">
        <v>0</v>
      </c>
      <c r="AW11" s="19">
        <v>0</v>
      </c>
      <c r="AX11" s="19">
        <v>5.2511054958938728E-2</v>
      </c>
      <c r="AY11" s="19">
        <v>0.18043272267845861</v>
      </c>
      <c r="AZ11" s="19">
        <v>0</v>
      </c>
      <c r="BA11" s="19">
        <v>0</v>
      </c>
      <c r="BB11" s="19">
        <v>0</v>
      </c>
      <c r="BC11" s="19">
        <v>0</v>
      </c>
      <c r="BD11" s="19">
        <v>0</v>
      </c>
      <c r="BE11" s="19">
        <v>0</v>
      </c>
      <c r="BF11" s="19">
        <v>0</v>
      </c>
      <c r="BG11" s="19">
        <v>0</v>
      </c>
      <c r="BH11" s="19">
        <v>0</v>
      </c>
      <c r="BI11" s="19">
        <v>0</v>
      </c>
      <c r="BJ11" s="19">
        <v>0</v>
      </c>
      <c r="BK11" s="19">
        <v>0</v>
      </c>
      <c r="BL11" s="19">
        <v>3.9481996209728368E-3</v>
      </c>
      <c r="BM11" s="19">
        <v>2.7637397346809856E-3</v>
      </c>
      <c r="BN11" s="19">
        <v>0</v>
      </c>
      <c r="BO11" s="19">
        <v>1.9740998104864184E-3</v>
      </c>
      <c r="BP11" s="19">
        <v>0</v>
      </c>
      <c r="BQ11" s="19">
        <v>0</v>
      </c>
      <c r="BR11" s="19">
        <v>2.7637397346809856E-3</v>
      </c>
      <c r="BS11" s="19">
        <v>0</v>
      </c>
      <c r="BT11" s="19">
        <v>3.8672615287428931</v>
      </c>
      <c r="BU11" s="19">
        <v>0</v>
      </c>
      <c r="BV11" s="19">
        <v>0</v>
      </c>
      <c r="BW11" s="19">
        <v>0</v>
      </c>
      <c r="BX11" s="19">
        <v>1.037192040429564</v>
      </c>
      <c r="BY11" s="19">
        <v>9.5546430827542633E-2</v>
      </c>
      <c r="BZ11" s="19">
        <v>0</v>
      </c>
      <c r="CA11" s="19">
        <v>1.1327384712571067</v>
      </c>
      <c r="CB11" s="19">
        <v>5</v>
      </c>
      <c r="CD11" s="19">
        <f t="shared" si="3"/>
        <v>0</v>
      </c>
      <c r="CE11" s="19">
        <f t="shared" si="4"/>
        <v>0</v>
      </c>
      <c r="CF11" s="19">
        <f t="shared" si="5"/>
        <v>0</v>
      </c>
    </row>
    <row r="12" spans="1:84" x14ac:dyDescent="0.2">
      <c r="A12" s="24" t="s">
        <v>86</v>
      </c>
      <c r="B12" s="25" t="s">
        <v>52</v>
      </c>
      <c r="C12">
        <f t="shared" si="2"/>
        <v>8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  <c r="AD12" s="19">
        <v>0</v>
      </c>
      <c r="AE12" s="19">
        <v>0</v>
      </c>
      <c r="AF12" s="19">
        <v>0</v>
      </c>
      <c r="AG12" s="19">
        <v>0</v>
      </c>
      <c r="AH12" s="19">
        <v>0</v>
      </c>
      <c r="AI12" s="19">
        <v>0</v>
      </c>
      <c r="AJ12" s="19">
        <v>0</v>
      </c>
      <c r="AK12" s="19">
        <v>0</v>
      </c>
      <c r="AL12" s="19">
        <v>0</v>
      </c>
      <c r="AM12" s="19">
        <v>0</v>
      </c>
      <c r="AN12" s="19">
        <v>0</v>
      </c>
      <c r="AO12" s="19">
        <v>0</v>
      </c>
      <c r="AP12" s="19">
        <v>0</v>
      </c>
      <c r="AQ12" s="19">
        <v>0</v>
      </c>
      <c r="AR12" s="19">
        <v>0</v>
      </c>
      <c r="AS12" s="19">
        <v>0</v>
      </c>
      <c r="AT12" s="19">
        <v>0</v>
      </c>
      <c r="AU12" s="19">
        <v>0</v>
      </c>
      <c r="AV12" s="19">
        <v>0</v>
      </c>
      <c r="AW12" s="19">
        <v>0</v>
      </c>
      <c r="AX12" s="19">
        <v>0</v>
      </c>
      <c r="AY12" s="19">
        <v>0</v>
      </c>
      <c r="AZ12" s="19">
        <v>0</v>
      </c>
      <c r="BA12" s="19">
        <v>0</v>
      </c>
      <c r="BB12" s="19">
        <v>0</v>
      </c>
      <c r="BC12" s="19">
        <v>0</v>
      </c>
      <c r="BD12" s="19">
        <v>0</v>
      </c>
      <c r="BE12" s="19">
        <v>0</v>
      </c>
      <c r="BF12" s="19">
        <v>0</v>
      </c>
      <c r="BG12" s="19">
        <v>0</v>
      </c>
      <c r="BH12" s="19">
        <v>0</v>
      </c>
      <c r="BI12" s="19">
        <v>0</v>
      </c>
      <c r="BJ12" s="19">
        <v>0</v>
      </c>
      <c r="BK12" s="19">
        <v>0</v>
      </c>
      <c r="BL12" s="19">
        <v>0</v>
      </c>
      <c r="BM12" s="19">
        <v>0</v>
      </c>
      <c r="BN12" s="19">
        <v>0</v>
      </c>
      <c r="BO12" s="19">
        <v>0</v>
      </c>
      <c r="BP12" s="19">
        <v>0</v>
      </c>
      <c r="BQ12" s="19">
        <v>0</v>
      </c>
      <c r="BR12" s="19">
        <v>0</v>
      </c>
      <c r="BS12" s="19">
        <v>0</v>
      </c>
      <c r="BT12" s="19">
        <v>0</v>
      </c>
      <c r="BU12" s="19">
        <v>0</v>
      </c>
      <c r="BV12" s="19">
        <v>0</v>
      </c>
      <c r="BW12" s="19">
        <v>0</v>
      </c>
      <c r="BX12" s="19">
        <v>0</v>
      </c>
      <c r="BY12" s="19">
        <v>0</v>
      </c>
      <c r="BZ12" s="19">
        <v>0</v>
      </c>
      <c r="CA12" s="19">
        <v>0</v>
      </c>
      <c r="CB12" s="19">
        <v>0</v>
      </c>
      <c r="CD12" s="19">
        <f t="shared" si="3"/>
        <v>0</v>
      </c>
      <c r="CE12" s="19">
        <f t="shared" si="4"/>
        <v>0</v>
      </c>
      <c r="CF12" s="19">
        <f t="shared" si="5"/>
        <v>0</v>
      </c>
    </row>
    <row r="13" spans="1:84" x14ac:dyDescent="0.2">
      <c r="A13" s="24" t="s">
        <v>87</v>
      </c>
      <c r="B13" s="24" t="s">
        <v>212</v>
      </c>
      <c r="C13">
        <f t="shared" si="2"/>
        <v>9</v>
      </c>
      <c r="D13" s="19">
        <v>0.35580244367685726</v>
      </c>
      <c r="E13" s="19">
        <v>8.6456668556993341E-2</v>
      </c>
      <c r="F13" s="19">
        <v>3.3252564829612829E-3</v>
      </c>
      <c r="G13" s="19">
        <v>0</v>
      </c>
      <c r="H13" s="19">
        <v>0</v>
      </c>
      <c r="I13" s="19">
        <v>0</v>
      </c>
      <c r="J13" s="19">
        <v>0</v>
      </c>
      <c r="K13" s="19">
        <v>3.3252564829612829E-3</v>
      </c>
      <c r="L13" s="19">
        <v>0</v>
      </c>
      <c r="M13" s="19">
        <v>12.466386554621849</v>
      </c>
      <c r="N13" s="19">
        <v>8.6456668556993341E-2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19">
        <v>0</v>
      </c>
      <c r="AD13" s="19">
        <v>0</v>
      </c>
      <c r="AE13" s="19">
        <v>0</v>
      </c>
      <c r="AF13" s="19">
        <v>0</v>
      </c>
      <c r="AG13" s="19">
        <v>0</v>
      </c>
      <c r="AH13" s="19">
        <v>0</v>
      </c>
      <c r="AI13" s="19">
        <v>0</v>
      </c>
      <c r="AJ13" s="19">
        <v>0</v>
      </c>
      <c r="AK13" s="19">
        <v>0</v>
      </c>
      <c r="AL13" s="19">
        <v>0</v>
      </c>
      <c r="AM13" s="19">
        <v>0</v>
      </c>
      <c r="AN13" s="19">
        <v>0</v>
      </c>
      <c r="AO13" s="19">
        <v>0</v>
      </c>
      <c r="AP13" s="19">
        <v>0</v>
      </c>
      <c r="AQ13" s="19">
        <v>0</v>
      </c>
      <c r="AR13" s="19">
        <v>0</v>
      </c>
      <c r="AS13" s="19">
        <v>0.52206526782492135</v>
      </c>
      <c r="AT13" s="19">
        <v>0</v>
      </c>
      <c r="AU13" s="19">
        <v>0</v>
      </c>
      <c r="AV13" s="19">
        <v>0</v>
      </c>
      <c r="AW13" s="19">
        <v>0</v>
      </c>
      <c r="AX13" s="19">
        <v>0.11305872042068361</v>
      </c>
      <c r="AY13" s="19">
        <v>2.5271949270505751</v>
      </c>
      <c r="AZ13" s="19">
        <v>0</v>
      </c>
      <c r="BA13" s="19">
        <v>0</v>
      </c>
      <c r="BB13" s="19">
        <v>0</v>
      </c>
      <c r="BC13" s="19">
        <v>0</v>
      </c>
      <c r="BD13" s="19">
        <v>0</v>
      </c>
      <c r="BE13" s="19">
        <v>0</v>
      </c>
      <c r="BF13" s="19">
        <v>0</v>
      </c>
      <c r="BG13" s="19">
        <v>6.6505129659225658E-3</v>
      </c>
      <c r="BH13" s="19">
        <v>0</v>
      </c>
      <c r="BI13" s="19">
        <v>0</v>
      </c>
      <c r="BJ13" s="19">
        <v>0</v>
      </c>
      <c r="BK13" s="19">
        <v>0</v>
      </c>
      <c r="BL13" s="19">
        <v>0.505438985410115</v>
      </c>
      <c r="BM13" s="19">
        <v>0.3225498788472444</v>
      </c>
      <c r="BN13" s="19">
        <v>1.3301025931845132E-2</v>
      </c>
      <c r="BO13" s="19">
        <v>0.2094911584265608</v>
      </c>
      <c r="BP13" s="19">
        <v>0.11305872042068361</v>
      </c>
      <c r="BQ13" s="19">
        <v>0</v>
      </c>
      <c r="BR13" s="19">
        <v>1.3301025931845132E-2</v>
      </c>
      <c r="BS13" s="19">
        <v>0</v>
      </c>
      <c r="BT13" s="19">
        <v>17.347863071609012</v>
      </c>
      <c r="BU13" s="19">
        <v>0</v>
      </c>
      <c r="BV13" s="19">
        <v>0</v>
      </c>
      <c r="BW13" s="19">
        <v>0</v>
      </c>
      <c r="BX13" s="19">
        <v>111.04028973552612</v>
      </c>
      <c r="BY13" s="19">
        <v>0.61184719286487599</v>
      </c>
      <c r="BZ13" s="19">
        <v>0</v>
      </c>
      <c r="CA13" s="19">
        <v>111.65213692839099</v>
      </c>
      <c r="CB13" s="19">
        <v>129</v>
      </c>
      <c r="CD13" s="19">
        <f t="shared" si="3"/>
        <v>0</v>
      </c>
      <c r="CE13" s="19">
        <f t="shared" si="4"/>
        <v>0</v>
      </c>
      <c r="CF13" s="19">
        <f t="shared" si="5"/>
        <v>0</v>
      </c>
    </row>
    <row r="14" spans="1:84" x14ac:dyDescent="0.2">
      <c r="A14" s="24" t="s">
        <v>88</v>
      </c>
      <c r="B14" s="24" t="s">
        <v>213</v>
      </c>
      <c r="C14">
        <f t="shared" si="2"/>
        <v>10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0</v>
      </c>
      <c r="AH14" s="19">
        <v>0</v>
      </c>
      <c r="AI14" s="19">
        <v>0</v>
      </c>
      <c r="AJ14" s="19">
        <v>0</v>
      </c>
      <c r="AK14" s="19">
        <v>0</v>
      </c>
      <c r="AL14" s="19">
        <v>0</v>
      </c>
      <c r="AM14" s="19">
        <v>0</v>
      </c>
      <c r="AN14" s="19">
        <v>0</v>
      </c>
      <c r="AO14" s="19">
        <v>0</v>
      </c>
      <c r="AP14" s="19">
        <v>0</v>
      </c>
      <c r="AQ14" s="19">
        <v>0</v>
      </c>
      <c r="AR14" s="19">
        <v>0</v>
      </c>
      <c r="AS14" s="19">
        <v>0</v>
      </c>
      <c r="AT14" s="19">
        <v>0</v>
      </c>
      <c r="AU14" s="19">
        <v>0</v>
      </c>
      <c r="AV14" s="19">
        <v>0</v>
      </c>
      <c r="AW14" s="19">
        <v>0</v>
      </c>
      <c r="AX14" s="19">
        <v>0</v>
      </c>
      <c r="AY14" s="19">
        <v>0</v>
      </c>
      <c r="AZ14" s="19">
        <v>0</v>
      </c>
      <c r="BA14" s="19">
        <v>0</v>
      </c>
      <c r="BB14" s="19">
        <v>0</v>
      </c>
      <c r="BC14" s="19">
        <v>0</v>
      </c>
      <c r="BD14" s="19">
        <v>0</v>
      </c>
      <c r="BE14" s="19">
        <v>0</v>
      </c>
      <c r="BF14" s="19">
        <v>0</v>
      </c>
      <c r="BG14" s="19">
        <v>0</v>
      </c>
      <c r="BH14" s="19">
        <v>0</v>
      </c>
      <c r="BI14" s="19">
        <v>0</v>
      </c>
      <c r="BJ14" s="19">
        <v>0</v>
      </c>
      <c r="BK14" s="19">
        <v>0</v>
      </c>
      <c r="BL14" s="19">
        <v>0</v>
      </c>
      <c r="BM14" s="19">
        <v>0</v>
      </c>
      <c r="BN14" s="19">
        <v>0</v>
      </c>
      <c r="BO14" s="19">
        <v>0</v>
      </c>
      <c r="BP14" s="19">
        <v>0</v>
      </c>
      <c r="BQ14" s="19">
        <v>0</v>
      </c>
      <c r="BR14" s="19">
        <v>0</v>
      </c>
      <c r="BS14" s="19">
        <v>0</v>
      </c>
      <c r="BT14" s="19">
        <v>0</v>
      </c>
      <c r="BU14" s="19">
        <v>0</v>
      </c>
      <c r="BV14" s="19">
        <v>0</v>
      </c>
      <c r="BW14" s="19">
        <v>0</v>
      </c>
      <c r="BX14" s="19">
        <v>0</v>
      </c>
      <c r="BY14" s="19">
        <v>0</v>
      </c>
      <c r="BZ14" s="19">
        <v>0</v>
      </c>
      <c r="CA14" s="19">
        <v>0</v>
      </c>
      <c r="CB14" s="19">
        <v>0</v>
      </c>
      <c r="CD14" s="19">
        <f t="shared" si="3"/>
        <v>0</v>
      </c>
      <c r="CE14" s="19">
        <f t="shared" si="4"/>
        <v>0</v>
      </c>
      <c r="CF14" s="19">
        <f t="shared" si="5"/>
        <v>0</v>
      </c>
    </row>
    <row r="15" spans="1:84" x14ac:dyDescent="0.2">
      <c r="A15" s="25" t="s">
        <v>89</v>
      </c>
      <c r="B15" s="24" t="s">
        <v>54</v>
      </c>
      <c r="C15">
        <f t="shared" si="2"/>
        <v>11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</v>
      </c>
      <c r="AH15" s="19">
        <v>0</v>
      </c>
      <c r="AI15" s="19">
        <v>0</v>
      </c>
      <c r="AJ15" s="19">
        <v>0</v>
      </c>
      <c r="AK15" s="19">
        <v>0</v>
      </c>
      <c r="AL15" s="19">
        <v>0</v>
      </c>
      <c r="AM15" s="19">
        <v>0</v>
      </c>
      <c r="AN15" s="19">
        <v>0</v>
      </c>
      <c r="AO15" s="19">
        <v>0</v>
      </c>
      <c r="AP15" s="19">
        <v>0</v>
      </c>
      <c r="AQ15" s="19">
        <v>0</v>
      </c>
      <c r="AR15" s="19">
        <v>0</v>
      </c>
      <c r="AS15" s="19">
        <v>0</v>
      </c>
      <c r="AT15" s="19">
        <v>0</v>
      </c>
      <c r="AU15" s="19">
        <v>0</v>
      </c>
      <c r="AV15" s="19">
        <v>0</v>
      </c>
      <c r="AW15" s="19">
        <v>0</v>
      </c>
      <c r="AX15" s="19">
        <v>0</v>
      </c>
      <c r="AY15" s="19">
        <v>0</v>
      </c>
      <c r="AZ15" s="19">
        <v>0</v>
      </c>
      <c r="BA15" s="19">
        <v>0</v>
      </c>
      <c r="BB15" s="19">
        <v>0</v>
      </c>
      <c r="BC15" s="19">
        <v>0</v>
      </c>
      <c r="BD15" s="19">
        <v>0</v>
      </c>
      <c r="BE15" s="19">
        <v>0</v>
      </c>
      <c r="BF15" s="19">
        <v>0</v>
      </c>
      <c r="BG15" s="19">
        <v>0</v>
      </c>
      <c r="BH15" s="19">
        <v>0</v>
      </c>
      <c r="BI15" s="19">
        <v>0</v>
      </c>
      <c r="BJ15" s="19">
        <v>0</v>
      </c>
      <c r="BK15" s="19">
        <v>0</v>
      </c>
      <c r="BL15" s="19">
        <v>0</v>
      </c>
      <c r="BM15" s="19">
        <v>0</v>
      </c>
      <c r="BN15" s="19">
        <v>0</v>
      </c>
      <c r="BO15" s="19">
        <v>0</v>
      </c>
      <c r="BP15" s="19">
        <v>0</v>
      </c>
      <c r="BQ15" s="19">
        <v>0</v>
      </c>
      <c r="BR15" s="19">
        <v>0</v>
      </c>
      <c r="BS15" s="19">
        <v>0</v>
      </c>
      <c r="BT15" s="19">
        <v>0</v>
      </c>
      <c r="BU15" s="19">
        <v>0</v>
      </c>
      <c r="BV15" s="19">
        <v>0</v>
      </c>
      <c r="BW15" s="19">
        <v>0</v>
      </c>
      <c r="BX15" s="19">
        <v>0</v>
      </c>
      <c r="BY15" s="19">
        <v>0</v>
      </c>
      <c r="BZ15" s="19">
        <v>0</v>
      </c>
      <c r="CA15" s="19">
        <v>0</v>
      </c>
      <c r="CB15" s="19">
        <v>0</v>
      </c>
      <c r="CD15" s="19">
        <f t="shared" si="3"/>
        <v>0</v>
      </c>
      <c r="CE15" s="19">
        <f t="shared" si="4"/>
        <v>0</v>
      </c>
      <c r="CF15" s="19">
        <f t="shared" si="5"/>
        <v>0</v>
      </c>
    </row>
    <row r="16" spans="1:84" x14ac:dyDescent="0.2">
      <c r="A16" s="25" t="s">
        <v>90</v>
      </c>
      <c r="B16" s="24" t="s">
        <v>214</v>
      </c>
      <c r="C16">
        <f t="shared" si="2"/>
        <v>12</v>
      </c>
      <c r="D16" s="19">
        <v>0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  <c r="AD16" s="19">
        <v>0</v>
      </c>
      <c r="AE16" s="19">
        <v>0</v>
      </c>
      <c r="AF16" s="19">
        <v>0</v>
      </c>
      <c r="AG16" s="19">
        <v>0</v>
      </c>
      <c r="AH16" s="19">
        <v>0</v>
      </c>
      <c r="AI16" s="19">
        <v>0</v>
      </c>
      <c r="AJ16" s="19">
        <v>0</v>
      </c>
      <c r="AK16" s="19">
        <v>0</v>
      </c>
      <c r="AL16" s="19">
        <v>0</v>
      </c>
      <c r="AM16" s="19">
        <v>0</v>
      </c>
      <c r="AN16" s="19">
        <v>0</v>
      </c>
      <c r="AO16" s="19">
        <v>0</v>
      </c>
      <c r="AP16" s="19">
        <v>0</v>
      </c>
      <c r="AQ16" s="19">
        <v>0</v>
      </c>
      <c r="AR16" s="19">
        <v>0</v>
      </c>
      <c r="AS16" s="19">
        <v>0</v>
      </c>
      <c r="AT16" s="19">
        <v>0</v>
      </c>
      <c r="AU16" s="19">
        <v>0</v>
      </c>
      <c r="AV16" s="19">
        <v>0</v>
      </c>
      <c r="AW16" s="19">
        <v>0</v>
      </c>
      <c r="AX16" s="19">
        <v>0</v>
      </c>
      <c r="AY16" s="19">
        <v>0</v>
      </c>
      <c r="AZ16" s="19">
        <v>0</v>
      </c>
      <c r="BA16" s="19">
        <v>0</v>
      </c>
      <c r="BB16" s="19">
        <v>0</v>
      </c>
      <c r="BC16" s="19">
        <v>0</v>
      </c>
      <c r="BD16" s="19">
        <v>0</v>
      </c>
      <c r="BE16" s="19">
        <v>0</v>
      </c>
      <c r="BF16" s="19">
        <v>0</v>
      </c>
      <c r="BG16" s="19">
        <v>0</v>
      </c>
      <c r="BH16" s="19">
        <v>0</v>
      </c>
      <c r="BI16" s="19">
        <v>0</v>
      </c>
      <c r="BJ16" s="19">
        <v>0</v>
      </c>
      <c r="BK16" s="19">
        <v>0</v>
      </c>
      <c r="BL16" s="19">
        <v>0</v>
      </c>
      <c r="BM16" s="19">
        <v>0</v>
      </c>
      <c r="BN16" s="19">
        <v>0</v>
      </c>
      <c r="BO16" s="19">
        <v>0</v>
      </c>
      <c r="BP16" s="19">
        <v>0</v>
      </c>
      <c r="BQ16" s="19">
        <v>0</v>
      </c>
      <c r="BR16" s="19">
        <v>0</v>
      </c>
      <c r="BS16" s="19">
        <v>0</v>
      </c>
      <c r="BT16" s="19">
        <v>0</v>
      </c>
      <c r="BU16" s="19">
        <v>0</v>
      </c>
      <c r="BV16" s="19">
        <v>0</v>
      </c>
      <c r="BW16" s="19">
        <v>0</v>
      </c>
      <c r="BX16" s="19">
        <v>0</v>
      </c>
      <c r="BY16" s="19">
        <v>0</v>
      </c>
      <c r="BZ16" s="19">
        <v>0</v>
      </c>
      <c r="CA16" s="19">
        <v>0</v>
      </c>
      <c r="CB16" s="19">
        <v>0</v>
      </c>
      <c r="CD16" s="19">
        <f t="shared" si="3"/>
        <v>0</v>
      </c>
      <c r="CE16" s="19">
        <f t="shared" si="4"/>
        <v>0</v>
      </c>
      <c r="CF16" s="19">
        <f t="shared" si="5"/>
        <v>0</v>
      </c>
    </row>
    <row r="17" spans="1:84" x14ac:dyDescent="0.2">
      <c r="A17" s="24" t="s">
        <v>91</v>
      </c>
      <c r="B17" s="24" t="s">
        <v>215</v>
      </c>
      <c r="C17">
        <f t="shared" si="2"/>
        <v>13</v>
      </c>
      <c r="D17" s="19">
        <v>0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9">
        <v>0</v>
      </c>
      <c r="AI17" s="19">
        <v>0</v>
      </c>
      <c r="AJ17" s="19">
        <v>0</v>
      </c>
      <c r="AK17" s="19">
        <v>0</v>
      </c>
      <c r="AL17" s="19">
        <v>0</v>
      </c>
      <c r="AM17" s="19">
        <v>0</v>
      </c>
      <c r="AN17" s="19">
        <v>0</v>
      </c>
      <c r="AO17" s="19">
        <v>0</v>
      </c>
      <c r="AP17" s="19">
        <v>0</v>
      </c>
      <c r="AQ17" s="19">
        <v>0</v>
      </c>
      <c r="AR17" s="19">
        <v>0</v>
      </c>
      <c r="AS17" s="19">
        <v>0</v>
      </c>
      <c r="AT17" s="19">
        <v>0</v>
      </c>
      <c r="AU17" s="19">
        <v>0</v>
      </c>
      <c r="AV17" s="19">
        <v>0</v>
      </c>
      <c r="AW17" s="19">
        <v>0</v>
      </c>
      <c r="AX17" s="19">
        <v>0</v>
      </c>
      <c r="AY17" s="19">
        <v>0</v>
      </c>
      <c r="AZ17" s="19">
        <v>0</v>
      </c>
      <c r="BA17" s="19">
        <v>0</v>
      </c>
      <c r="BB17" s="19">
        <v>0</v>
      </c>
      <c r="BC17" s="19">
        <v>0</v>
      </c>
      <c r="BD17" s="19">
        <v>0</v>
      </c>
      <c r="BE17" s="19">
        <v>0</v>
      </c>
      <c r="BF17" s="19">
        <v>0</v>
      </c>
      <c r="BG17" s="19">
        <v>0</v>
      </c>
      <c r="BH17" s="19">
        <v>0</v>
      </c>
      <c r="BI17" s="19">
        <v>0</v>
      </c>
      <c r="BJ17" s="19">
        <v>0</v>
      </c>
      <c r="BK17" s="19">
        <v>0</v>
      </c>
      <c r="BL17" s="19">
        <v>0</v>
      </c>
      <c r="BM17" s="19">
        <v>0</v>
      </c>
      <c r="BN17" s="19">
        <v>0</v>
      </c>
      <c r="BO17" s="19">
        <v>0</v>
      </c>
      <c r="BP17" s="19">
        <v>0</v>
      </c>
      <c r="BQ17" s="19">
        <v>0</v>
      </c>
      <c r="BR17" s="19">
        <v>0</v>
      </c>
      <c r="BS17" s="19">
        <v>0</v>
      </c>
      <c r="BT17" s="19">
        <v>0</v>
      </c>
      <c r="BU17" s="19">
        <v>0</v>
      </c>
      <c r="BV17" s="19">
        <v>0</v>
      </c>
      <c r="BW17" s="19">
        <v>0</v>
      </c>
      <c r="BX17" s="19">
        <v>0</v>
      </c>
      <c r="BY17" s="19">
        <v>0</v>
      </c>
      <c r="BZ17" s="19">
        <v>0</v>
      </c>
      <c r="CA17" s="19">
        <v>0</v>
      </c>
      <c r="CB17" s="19">
        <v>0</v>
      </c>
      <c r="CD17" s="19">
        <f t="shared" si="3"/>
        <v>0</v>
      </c>
      <c r="CE17" s="19">
        <f t="shared" si="4"/>
        <v>0</v>
      </c>
      <c r="CF17" s="19">
        <f t="shared" si="5"/>
        <v>0</v>
      </c>
    </row>
    <row r="18" spans="1:84" x14ac:dyDescent="0.2">
      <c r="A18" s="24" t="s">
        <v>92</v>
      </c>
      <c r="B18" s="24" t="s">
        <v>53</v>
      </c>
      <c r="C18">
        <f t="shared" si="2"/>
        <v>14</v>
      </c>
      <c r="D18" s="19">
        <v>3.051166568222091</v>
      </c>
      <c r="E18" s="19">
        <v>4.0660809214412286</v>
      </c>
      <c r="F18" s="19">
        <v>4.1345983461311278</v>
      </c>
      <c r="G18" s="19">
        <v>4.2823390431187243E-3</v>
      </c>
      <c r="H18" s="19">
        <v>0</v>
      </c>
      <c r="I18" s="19">
        <v>0</v>
      </c>
      <c r="J18" s="19">
        <v>0</v>
      </c>
      <c r="K18" s="19">
        <v>0.84790313053750743</v>
      </c>
      <c r="L18" s="19">
        <v>0</v>
      </c>
      <c r="M18" s="19">
        <v>0.5438570584760779</v>
      </c>
      <c r="N18" s="19">
        <v>2.1411695215593622E-3</v>
      </c>
      <c r="O18" s="19">
        <v>1.070584760779681E-2</v>
      </c>
      <c r="P18" s="19">
        <v>0.11348198464264618</v>
      </c>
      <c r="Q18" s="19">
        <v>2.7835203780271708E-2</v>
      </c>
      <c r="R18" s="19">
        <v>3.8541051388068515E-2</v>
      </c>
      <c r="S18" s="19">
        <v>6.3806851742468993</v>
      </c>
      <c r="T18" s="19">
        <v>9.6973567631423521</v>
      </c>
      <c r="U18" s="19">
        <v>0</v>
      </c>
      <c r="V18" s="19">
        <v>0</v>
      </c>
      <c r="W18" s="19">
        <v>4.2823390431187243E-3</v>
      </c>
      <c r="X18" s="19">
        <v>0.44322209096278792</v>
      </c>
      <c r="Y18" s="19">
        <v>0</v>
      </c>
      <c r="Z18" s="19">
        <v>0</v>
      </c>
      <c r="AA18" s="19">
        <v>0</v>
      </c>
      <c r="AB18" s="19">
        <v>2.6721795629060838</v>
      </c>
      <c r="AC18" s="19">
        <v>0.17129356172474897</v>
      </c>
      <c r="AD18" s="19">
        <v>1.8371234494979327</v>
      </c>
      <c r="AE18" s="19">
        <v>0</v>
      </c>
      <c r="AF18" s="19">
        <v>2.5694034258712344E-2</v>
      </c>
      <c r="AG18" s="19">
        <v>0</v>
      </c>
      <c r="AH18" s="19">
        <v>0</v>
      </c>
      <c r="AI18" s="19">
        <v>0</v>
      </c>
      <c r="AJ18" s="19">
        <v>0</v>
      </c>
      <c r="AK18" s="19">
        <v>0</v>
      </c>
      <c r="AL18" s="19">
        <v>0</v>
      </c>
      <c r="AM18" s="19">
        <v>6.4235085646780861E-3</v>
      </c>
      <c r="AN18" s="19">
        <v>0</v>
      </c>
      <c r="AO18" s="19">
        <v>0</v>
      </c>
      <c r="AP18" s="19">
        <v>0</v>
      </c>
      <c r="AQ18" s="19">
        <v>1.8606763142350855</v>
      </c>
      <c r="AR18" s="19">
        <v>0</v>
      </c>
      <c r="AS18" s="19">
        <v>0.72157412876550497</v>
      </c>
      <c r="AT18" s="19">
        <v>0</v>
      </c>
      <c r="AU18" s="19">
        <v>0</v>
      </c>
      <c r="AV18" s="19">
        <v>0</v>
      </c>
      <c r="AW18" s="19">
        <v>0</v>
      </c>
      <c r="AX18" s="19">
        <v>0</v>
      </c>
      <c r="AY18" s="19">
        <v>0</v>
      </c>
      <c r="AZ18" s="19">
        <v>0</v>
      </c>
      <c r="BA18" s="19">
        <v>0</v>
      </c>
      <c r="BB18" s="19">
        <v>0</v>
      </c>
      <c r="BC18" s="19">
        <v>0</v>
      </c>
      <c r="BD18" s="19">
        <v>0</v>
      </c>
      <c r="BE18" s="19">
        <v>0</v>
      </c>
      <c r="BF18" s="19">
        <v>0</v>
      </c>
      <c r="BG18" s="19">
        <v>8.5646780862374487E-3</v>
      </c>
      <c r="BH18" s="19">
        <v>0</v>
      </c>
      <c r="BI18" s="19">
        <v>0</v>
      </c>
      <c r="BJ18" s="19">
        <v>0</v>
      </c>
      <c r="BK18" s="19">
        <v>0</v>
      </c>
      <c r="BL18" s="19">
        <v>3.4258712344949795E-2</v>
      </c>
      <c r="BM18" s="19">
        <v>1.7129356172474897E-2</v>
      </c>
      <c r="BN18" s="19">
        <v>0</v>
      </c>
      <c r="BO18" s="19">
        <v>0</v>
      </c>
      <c r="BP18" s="19">
        <v>0</v>
      </c>
      <c r="BQ18" s="19">
        <v>0</v>
      </c>
      <c r="BR18" s="19">
        <v>0</v>
      </c>
      <c r="BS18" s="19">
        <v>0</v>
      </c>
      <c r="BT18" s="19">
        <v>36.721057294743062</v>
      </c>
      <c r="BU18" s="19">
        <v>0</v>
      </c>
      <c r="BV18" s="19">
        <v>0</v>
      </c>
      <c r="BW18" s="19">
        <v>0</v>
      </c>
      <c r="BX18" s="19">
        <v>19.480360307147077</v>
      </c>
      <c r="BY18" s="19">
        <v>1.7985823981098641</v>
      </c>
      <c r="BZ18" s="19">
        <v>0</v>
      </c>
      <c r="CA18" s="19">
        <v>21.278942705256942</v>
      </c>
      <c r="CB18" s="19">
        <v>58</v>
      </c>
      <c r="CD18" s="19">
        <f t="shared" si="3"/>
        <v>0</v>
      </c>
      <c r="CE18" s="19">
        <f t="shared" si="4"/>
        <v>0</v>
      </c>
      <c r="CF18" s="19">
        <f t="shared" si="5"/>
        <v>0</v>
      </c>
    </row>
    <row r="19" spans="1:84" x14ac:dyDescent="0.2">
      <c r="A19" s="24" t="s">
        <v>93</v>
      </c>
      <c r="B19" s="25" t="s">
        <v>216</v>
      </c>
      <c r="C19">
        <f t="shared" si="2"/>
        <v>15</v>
      </c>
      <c r="D19" s="19">
        <v>3.2338040314756926E-3</v>
      </c>
      <c r="E19" s="19">
        <v>3.557184434623262E-3</v>
      </c>
      <c r="F19" s="19">
        <v>7.2329416837339663E-2</v>
      </c>
      <c r="G19" s="19">
        <v>0</v>
      </c>
      <c r="H19" s="19">
        <v>0</v>
      </c>
      <c r="I19" s="19">
        <v>0</v>
      </c>
      <c r="J19" s="19">
        <v>0</v>
      </c>
      <c r="K19" s="19">
        <v>0.19952570874205022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9">
        <v>0</v>
      </c>
      <c r="AC19" s="19">
        <v>0</v>
      </c>
      <c r="AD19" s="19">
        <v>0</v>
      </c>
      <c r="AE19" s="19">
        <v>0</v>
      </c>
      <c r="AF19" s="19">
        <v>0</v>
      </c>
      <c r="AG19" s="19">
        <v>0</v>
      </c>
      <c r="AH19" s="19">
        <v>0</v>
      </c>
      <c r="AI19" s="19">
        <v>0</v>
      </c>
      <c r="AJ19" s="19">
        <v>0</v>
      </c>
      <c r="AK19" s="19">
        <v>0</v>
      </c>
      <c r="AL19" s="19">
        <v>0</v>
      </c>
      <c r="AM19" s="19">
        <v>0</v>
      </c>
      <c r="AN19" s="19">
        <v>0</v>
      </c>
      <c r="AO19" s="19">
        <v>0</v>
      </c>
      <c r="AP19" s="19">
        <v>0</v>
      </c>
      <c r="AQ19" s="19">
        <v>0</v>
      </c>
      <c r="AR19" s="19">
        <v>0</v>
      </c>
      <c r="AS19" s="19">
        <v>0</v>
      </c>
      <c r="AT19" s="19">
        <v>0</v>
      </c>
      <c r="AU19" s="19">
        <v>0</v>
      </c>
      <c r="AV19" s="19">
        <v>0</v>
      </c>
      <c r="AW19" s="19">
        <v>0</v>
      </c>
      <c r="AX19" s="19">
        <v>6.8987819338148107E-3</v>
      </c>
      <c r="AY19" s="19">
        <v>6.8772232402716391E-2</v>
      </c>
      <c r="AZ19" s="19">
        <v>0</v>
      </c>
      <c r="BA19" s="19">
        <v>0</v>
      </c>
      <c r="BB19" s="19">
        <v>0</v>
      </c>
      <c r="BC19" s="19">
        <v>0</v>
      </c>
      <c r="BD19" s="19">
        <v>0</v>
      </c>
      <c r="BE19" s="19">
        <v>0</v>
      </c>
      <c r="BF19" s="19">
        <v>0</v>
      </c>
      <c r="BG19" s="19">
        <v>0</v>
      </c>
      <c r="BH19" s="19">
        <v>0</v>
      </c>
      <c r="BI19" s="19">
        <v>0</v>
      </c>
      <c r="BJ19" s="19">
        <v>0</v>
      </c>
      <c r="BK19" s="19">
        <v>0</v>
      </c>
      <c r="BL19" s="19">
        <v>1.1102727174733212E-2</v>
      </c>
      <c r="BM19" s="19">
        <v>1.0240379433006359E-2</v>
      </c>
      <c r="BN19" s="19">
        <v>1.2935216125902771E-3</v>
      </c>
      <c r="BO19" s="19">
        <v>8.1923035464050876E-3</v>
      </c>
      <c r="BP19" s="19">
        <v>3.2338040314756926E-3</v>
      </c>
      <c r="BQ19" s="19">
        <v>0</v>
      </c>
      <c r="BR19" s="19">
        <v>0</v>
      </c>
      <c r="BS19" s="19">
        <v>0</v>
      </c>
      <c r="BT19" s="19">
        <v>0.38837986418023068</v>
      </c>
      <c r="BU19" s="19">
        <v>0</v>
      </c>
      <c r="BV19" s="19">
        <v>0</v>
      </c>
      <c r="BW19" s="19">
        <v>0</v>
      </c>
      <c r="BX19" s="19">
        <v>1.6116201358197693</v>
      </c>
      <c r="BY19" s="19">
        <v>0</v>
      </c>
      <c r="BZ19" s="19">
        <v>0</v>
      </c>
      <c r="CA19" s="19">
        <v>1.6116201358197693</v>
      </c>
      <c r="CB19" s="19">
        <v>2</v>
      </c>
      <c r="CD19" s="19">
        <f t="shared" si="3"/>
        <v>0</v>
      </c>
      <c r="CE19" s="19">
        <f t="shared" si="4"/>
        <v>0</v>
      </c>
      <c r="CF19" s="19">
        <f t="shared" si="5"/>
        <v>0</v>
      </c>
    </row>
    <row r="20" spans="1:84" x14ac:dyDescent="0.2">
      <c r="A20" s="25" t="s">
        <v>94</v>
      </c>
      <c r="B20" s="25" t="s">
        <v>55</v>
      </c>
      <c r="C20">
        <f t="shared" si="2"/>
        <v>16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v>0</v>
      </c>
      <c r="X20" s="19">
        <v>0</v>
      </c>
      <c r="Y20" s="19">
        <v>0</v>
      </c>
      <c r="Z20" s="19">
        <v>0</v>
      </c>
      <c r="AA20" s="19">
        <v>0</v>
      </c>
      <c r="AB20" s="19">
        <v>0</v>
      </c>
      <c r="AC20" s="19">
        <v>0</v>
      </c>
      <c r="AD20" s="19">
        <v>0</v>
      </c>
      <c r="AE20" s="19">
        <v>0</v>
      </c>
      <c r="AF20" s="19">
        <v>0</v>
      </c>
      <c r="AG20" s="19">
        <v>0</v>
      </c>
      <c r="AH20" s="19">
        <v>0</v>
      </c>
      <c r="AI20" s="19">
        <v>0</v>
      </c>
      <c r="AJ20" s="19">
        <v>0</v>
      </c>
      <c r="AK20" s="19">
        <v>0</v>
      </c>
      <c r="AL20" s="19">
        <v>0</v>
      </c>
      <c r="AM20" s="19">
        <v>0</v>
      </c>
      <c r="AN20" s="19">
        <v>0</v>
      </c>
      <c r="AO20" s="19">
        <v>0</v>
      </c>
      <c r="AP20" s="19">
        <v>0</v>
      </c>
      <c r="AQ20" s="19">
        <v>0</v>
      </c>
      <c r="AR20" s="19">
        <v>0</v>
      </c>
      <c r="AS20" s="19">
        <v>0</v>
      </c>
      <c r="AT20" s="19">
        <v>0</v>
      </c>
      <c r="AU20" s="19">
        <v>0</v>
      </c>
      <c r="AV20" s="19">
        <v>0</v>
      </c>
      <c r="AW20" s="19">
        <v>0</v>
      </c>
      <c r="AX20" s="19">
        <v>0</v>
      </c>
      <c r="AY20" s="19">
        <v>0</v>
      </c>
      <c r="AZ20" s="19">
        <v>0</v>
      </c>
      <c r="BA20" s="19">
        <v>0</v>
      </c>
      <c r="BB20" s="19">
        <v>0</v>
      </c>
      <c r="BC20" s="19">
        <v>0</v>
      </c>
      <c r="BD20" s="19">
        <v>0</v>
      </c>
      <c r="BE20" s="19">
        <v>0</v>
      </c>
      <c r="BF20" s="19">
        <v>0</v>
      </c>
      <c r="BG20" s="19">
        <v>0</v>
      </c>
      <c r="BH20" s="19">
        <v>0</v>
      </c>
      <c r="BI20" s="19">
        <v>0</v>
      </c>
      <c r="BJ20" s="19">
        <v>0</v>
      </c>
      <c r="BK20" s="19">
        <v>0</v>
      </c>
      <c r="BL20" s="19">
        <v>0</v>
      </c>
      <c r="BM20" s="19">
        <v>0</v>
      </c>
      <c r="BN20" s="19">
        <v>0</v>
      </c>
      <c r="BO20" s="19">
        <v>0</v>
      </c>
      <c r="BP20" s="19">
        <v>0</v>
      </c>
      <c r="BQ20" s="19">
        <v>0</v>
      </c>
      <c r="BR20" s="19">
        <v>0</v>
      </c>
      <c r="BS20" s="19">
        <v>0</v>
      </c>
      <c r="BT20" s="19">
        <v>0</v>
      </c>
      <c r="BU20" s="19">
        <v>0</v>
      </c>
      <c r="BV20" s="19">
        <v>0</v>
      </c>
      <c r="BW20" s="19">
        <v>0</v>
      </c>
      <c r="BX20" s="19">
        <v>0</v>
      </c>
      <c r="BY20" s="19">
        <v>0</v>
      </c>
      <c r="BZ20" s="19">
        <v>0</v>
      </c>
      <c r="CA20" s="19">
        <v>0</v>
      </c>
      <c r="CB20" s="19">
        <v>0</v>
      </c>
      <c r="CD20" s="19">
        <f t="shared" si="3"/>
        <v>0</v>
      </c>
      <c r="CE20" s="19">
        <f t="shared" si="4"/>
        <v>0</v>
      </c>
      <c r="CF20" s="19">
        <f t="shared" si="5"/>
        <v>0</v>
      </c>
    </row>
    <row r="21" spans="1:84" x14ac:dyDescent="0.2">
      <c r="A21" s="24" t="s">
        <v>95</v>
      </c>
      <c r="B21" s="24" t="s">
        <v>57</v>
      </c>
      <c r="C21">
        <f t="shared" si="2"/>
        <v>17</v>
      </c>
      <c r="D21" s="19">
        <v>4.1788293132585655E-2</v>
      </c>
      <c r="E21" s="19">
        <v>0.31080043017360576</v>
      </c>
      <c r="F21" s="19">
        <v>1.0447073283146414E-2</v>
      </c>
      <c r="G21" s="19">
        <v>0.24746504839453065</v>
      </c>
      <c r="H21" s="19">
        <v>0.55630665232754639</v>
      </c>
      <c r="I21" s="19">
        <v>0</v>
      </c>
      <c r="J21" s="19">
        <v>0</v>
      </c>
      <c r="K21" s="19">
        <v>3.8523582731602397E-2</v>
      </c>
      <c r="L21" s="19">
        <v>9.7941312029497622E-3</v>
      </c>
      <c r="M21" s="19">
        <v>0.21155323398371487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2.6117683207866034E-3</v>
      </c>
      <c r="U21" s="19">
        <v>0</v>
      </c>
      <c r="V21" s="19">
        <v>0</v>
      </c>
      <c r="W21" s="19">
        <v>0.18412966661545552</v>
      </c>
      <c r="X21" s="19">
        <v>2.8252803810109079</v>
      </c>
      <c r="Y21" s="19">
        <v>6.3988323859271778E-2</v>
      </c>
      <c r="Z21" s="19">
        <v>0</v>
      </c>
      <c r="AA21" s="19">
        <v>0</v>
      </c>
      <c r="AB21" s="19">
        <v>0</v>
      </c>
      <c r="AC21" s="19">
        <v>4.8082654785681367</v>
      </c>
      <c r="AD21" s="19">
        <v>0.30492395145183593</v>
      </c>
      <c r="AE21" s="19">
        <v>0.19327085573820865</v>
      </c>
      <c r="AF21" s="19">
        <v>6.5294208019665086E-4</v>
      </c>
      <c r="AG21" s="19">
        <v>0</v>
      </c>
      <c r="AH21" s="19">
        <v>3.1341219849439238E-2</v>
      </c>
      <c r="AI21" s="19">
        <v>0</v>
      </c>
      <c r="AJ21" s="19">
        <v>0</v>
      </c>
      <c r="AK21" s="19">
        <v>2.0894146566292827E-2</v>
      </c>
      <c r="AL21" s="19">
        <v>0</v>
      </c>
      <c r="AM21" s="19">
        <v>2.3505914887079427E-2</v>
      </c>
      <c r="AN21" s="19">
        <v>0</v>
      </c>
      <c r="AO21" s="19">
        <v>0</v>
      </c>
      <c r="AP21" s="19">
        <v>0.34540636042402822</v>
      </c>
      <c r="AQ21" s="19">
        <v>6.2937087110155172</v>
      </c>
      <c r="AR21" s="19">
        <v>0</v>
      </c>
      <c r="AS21" s="19">
        <v>5.2888308495928717E-2</v>
      </c>
      <c r="AT21" s="19">
        <v>0</v>
      </c>
      <c r="AU21" s="19">
        <v>0</v>
      </c>
      <c r="AV21" s="19">
        <v>0</v>
      </c>
      <c r="AW21" s="19">
        <v>3.9176524811799047E-3</v>
      </c>
      <c r="AX21" s="19">
        <v>0</v>
      </c>
      <c r="AY21" s="19">
        <v>0</v>
      </c>
      <c r="AZ21" s="19">
        <v>0</v>
      </c>
      <c r="BA21" s="19">
        <v>0</v>
      </c>
      <c r="BB21" s="19">
        <v>0</v>
      </c>
      <c r="BC21" s="19">
        <v>0</v>
      </c>
      <c r="BD21" s="19">
        <v>0</v>
      </c>
      <c r="BE21" s="19">
        <v>0.34018282378245507</v>
      </c>
      <c r="BF21" s="19">
        <v>0</v>
      </c>
      <c r="BG21" s="19">
        <v>0</v>
      </c>
      <c r="BH21" s="19">
        <v>0</v>
      </c>
      <c r="BI21" s="19">
        <v>0</v>
      </c>
      <c r="BJ21" s="19">
        <v>0</v>
      </c>
      <c r="BK21" s="19">
        <v>0</v>
      </c>
      <c r="BL21" s="19">
        <v>6.0070671378091869E-2</v>
      </c>
      <c r="BM21" s="19">
        <v>1.4364725764326318E-2</v>
      </c>
      <c r="BN21" s="19">
        <v>0</v>
      </c>
      <c r="BO21" s="19">
        <v>3.2647104009832541E-3</v>
      </c>
      <c r="BP21" s="19">
        <v>6.5294208019665086E-4</v>
      </c>
      <c r="BQ21" s="19">
        <v>0</v>
      </c>
      <c r="BR21" s="19">
        <v>0</v>
      </c>
      <c r="BS21" s="19">
        <v>0</v>
      </c>
      <c r="BT21" s="19">
        <v>17</v>
      </c>
      <c r="BU21" s="19">
        <v>0</v>
      </c>
      <c r="BV21" s="19">
        <v>0</v>
      </c>
      <c r="BW21" s="19">
        <v>0</v>
      </c>
      <c r="BX21" s="19">
        <v>0</v>
      </c>
      <c r="BY21" s="19">
        <v>0</v>
      </c>
      <c r="BZ21" s="19">
        <v>0</v>
      </c>
      <c r="CA21" s="19">
        <v>0</v>
      </c>
      <c r="CB21" s="19">
        <v>17</v>
      </c>
      <c r="CD21" s="19">
        <f t="shared" si="3"/>
        <v>0</v>
      </c>
      <c r="CE21" s="19">
        <f t="shared" si="4"/>
        <v>0</v>
      </c>
      <c r="CF21" s="19">
        <f t="shared" si="5"/>
        <v>0</v>
      </c>
    </row>
    <row r="22" spans="1:84" x14ac:dyDescent="0.2">
      <c r="A22" s="24" t="s">
        <v>96</v>
      </c>
      <c r="B22" s="24" t="s">
        <v>217</v>
      </c>
      <c r="C22">
        <f t="shared" si="2"/>
        <v>18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19">
        <v>0</v>
      </c>
      <c r="AB22" s="19">
        <v>0</v>
      </c>
      <c r="AC22" s="19">
        <v>0</v>
      </c>
      <c r="AD22" s="19">
        <v>0</v>
      </c>
      <c r="AE22" s="19">
        <v>0</v>
      </c>
      <c r="AF22" s="19">
        <v>0</v>
      </c>
      <c r="AG22" s="19">
        <v>0</v>
      </c>
      <c r="AH22" s="19">
        <v>0</v>
      </c>
      <c r="AI22" s="19">
        <v>0</v>
      </c>
      <c r="AJ22" s="19">
        <v>0</v>
      </c>
      <c r="AK22" s="19">
        <v>0</v>
      </c>
      <c r="AL22" s="19">
        <v>0</v>
      </c>
      <c r="AM22" s="19">
        <v>0</v>
      </c>
      <c r="AN22" s="19">
        <v>0</v>
      </c>
      <c r="AO22" s="19">
        <v>0</v>
      </c>
      <c r="AP22" s="19">
        <v>0</v>
      </c>
      <c r="AQ22" s="19">
        <v>0</v>
      </c>
      <c r="AR22" s="19">
        <v>0</v>
      </c>
      <c r="AS22" s="19">
        <v>0</v>
      </c>
      <c r="AT22" s="19">
        <v>0</v>
      </c>
      <c r="AU22" s="19">
        <v>0</v>
      </c>
      <c r="AV22" s="19">
        <v>0</v>
      </c>
      <c r="AW22" s="19">
        <v>0</v>
      </c>
      <c r="AX22" s="19">
        <v>0</v>
      </c>
      <c r="AY22" s="19">
        <v>0</v>
      </c>
      <c r="AZ22" s="19">
        <v>0</v>
      </c>
      <c r="BA22" s="19">
        <v>0</v>
      </c>
      <c r="BB22" s="19">
        <v>0</v>
      </c>
      <c r="BC22" s="19">
        <v>0</v>
      </c>
      <c r="BD22" s="19">
        <v>0</v>
      </c>
      <c r="BE22" s="19">
        <v>0</v>
      </c>
      <c r="BF22" s="19">
        <v>0</v>
      </c>
      <c r="BG22" s="19">
        <v>0</v>
      </c>
      <c r="BH22" s="19">
        <v>0</v>
      </c>
      <c r="BI22" s="19">
        <v>0</v>
      </c>
      <c r="BJ22" s="19">
        <v>0</v>
      </c>
      <c r="BK22" s="19">
        <v>0</v>
      </c>
      <c r="BL22" s="19">
        <v>0</v>
      </c>
      <c r="BM22" s="19">
        <v>0</v>
      </c>
      <c r="BN22" s="19">
        <v>0</v>
      </c>
      <c r="BO22" s="19">
        <v>0</v>
      </c>
      <c r="BP22" s="19">
        <v>0</v>
      </c>
      <c r="BQ22" s="19">
        <v>0</v>
      </c>
      <c r="BR22" s="19">
        <v>0</v>
      </c>
      <c r="BS22" s="19">
        <v>0</v>
      </c>
      <c r="BT22" s="19">
        <v>0</v>
      </c>
      <c r="BU22" s="19">
        <v>0</v>
      </c>
      <c r="BV22" s="19">
        <v>0</v>
      </c>
      <c r="BW22" s="19">
        <v>0</v>
      </c>
      <c r="BX22" s="19">
        <v>0</v>
      </c>
      <c r="BY22" s="19">
        <v>0</v>
      </c>
      <c r="BZ22" s="19">
        <v>0</v>
      </c>
      <c r="CA22" s="19">
        <v>0</v>
      </c>
      <c r="CB22" s="19">
        <v>0</v>
      </c>
      <c r="CD22" s="19">
        <f t="shared" si="3"/>
        <v>0</v>
      </c>
      <c r="CE22" s="19">
        <f t="shared" si="4"/>
        <v>0</v>
      </c>
      <c r="CF22" s="19">
        <f t="shared" si="5"/>
        <v>0</v>
      </c>
    </row>
    <row r="23" spans="1:84" x14ac:dyDescent="0.2">
      <c r="A23" s="24" t="s">
        <v>97</v>
      </c>
      <c r="B23" s="25" t="s">
        <v>37</v>
      </c>
      <c r="C23">
        <f t="shared" si="2"/>
        <v>19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0</v>
      </c>
      <c r="AD23" s="19">
        <v>0</v>
      </c>
      <c r="AE23" s="19">
        <v>0</v>
      </c>
      <c r="AF23" s="19">
        <v>0</v>
      </c>
      <c r="AG23" s="19">
        <v>0</v>
      </c>
      <c r="AH23" s="19">
        <v>0</v>
      </c>
      <c r="AI23" s="19">
        <v>0</v>
      </c>
      <c r="AJ23" s="19">
        <v>0</v>
      </c>
      <c r="AK23" s="19">
        <v>0</v>
      </c>
      <c r="AL23" s="19">
        <v>0</v>
      </c>
      <c r="AM23" s="19">
        <v>0</v>
      </c>
      <c r="AN23" s="19">
        <v>0</v>
      </c>
      <c r="AO23" s="19">
        <v>0</v>
      </c>
      <c r="AP23" s="19">
        <v>0</v>
      </c>
      <c r="AQ23" s="19">
        <v>0</v>
      </c>
      <c r="AR23" s="19">
        <v>0</v>
      </c>
      <c r="AS23" s="19">
        <v>0</v>
      </c>
      <c r="AT23" s="19">
        <v>0</v>
      </c>
      <c r="AU23" s="19">
        <v>0</v>
      </c>
      <c r="AV23" s="19">
        <v>0</v>
      </c>
      <c r="AW23" s="19">
        <v>0</v>
      </c>
      <c r="AX23" s="19">
        <v>0</v>
      </c>
      <c r="AY23" s="19">
        <v>0</v>
      </c>
      <c r="AZ23" s="19">
        <v>0</v>
      </c>
      <c r="BA23" s="19">
        <v>0</v>
      </c>
      <c r="BB23" s="19">
        <v>0</v>
      </c>
      <c r="BC23" s="19">
        <v>0</v>
      </c>
      <c r="BD23" s="19">
        <v>0</v>
      </c>
      <c r="BE23" s="19">
        <v>0</v>
      </c>
      <c r="BF23" s="19">
        <v>0</v>
      </c>
      <c r="BG23" s="19">
        <v>0</v>
      </c>
      <c r="BH23" s="19">
        <v>0</v>
      </c>
      <c r="BI23" s="19">
        <v>0</v>
      </c>
      <c r="BJ23" s="19">
        <v>0</v>
      </c>
      <c r="BK23" s="19">
        <v>0</v>
      </c>
      <c r="BL23" s="19">
        <v>0</v>
      </c>
      <c r="BM23" s="19">
        <v>0</v>
      </c>
      <c r="BN23" s="19">
        <v>0</v>
      </c>
      <c r="BO23" s="19">
        <v>0</v>
      </c>
      <c r="BP23" s="19">
        <v>0</v>
      </c>
      <c r="BQ23" s="19">
        <v>0</v>
      </c>
      <c r="BR23" s="19">
        <v>0</v>
      </c>
      <c r="BS23" s="19">
        <v>0</v>
      </c>
      <c r="BT23" s="19">
        <v>0</v>
      </c>
      <c r="BU23" s="19">
        <v>0</v>
      </c>
      <c r="BV23" s="19">
        <v>0</v>
      </c>
      <c r="BW23" s="19">
        <v>0</v>
      </c>
      <c r="BX23" s="19">
        <v>0</v>
      </c>
      <c r="BY23" s="19">
        <v>0</v>
      </c>
      <c r="BZ23" s="19">
        <v>0</v>
      </c>
      <c r="CA23" s="19">
        <v>0</v>
      </c>
      <c r="CB23" s="19">
        <v>0</v>
      </c>
      <c r="CD23" s="19">
        <f t="shared" si="3"/>
        <v>0</v>
      </c>
      <c r="CE23" s="19">
        <f t="shared" si="4"/>
        <v>0</v>
      </c>
      <c r="CF23" s="19">
        <f t="shared" si="5"/>
        <v>0</v>
      </c>
    </row>
    <row r="24" spans="1:84" x14ac:dyDescent="0.2">
      <c r="A24" s="25" t="s">
        <v>98</v>
      </c>
      <c r="B24" s="25" t="s">
        <v>56</v>
      </c>
      <c r="C24">
        <f t="shared" si="2"/>
        <v>20</v>
      </c>
      <c r="D24" s="19">
        <v>0</v>
      </c>
      <c r="E24" s="19">
        <v>0</v>
      </c>
      <c r="F24" s="19">
        <v>0</v>
      </c>
      <c r="G24" s="19">
        <v>0</v>
      </c>
      <c r="H24" s="19">
        <v>2.0980549282436076E-2</v>
      </c>
      <c r="I24" s="19">
        <v>2.1854738835870909E-3</v>
      </c>
      <c r="J24" s="19">
        <v>0.33940409412107525</v>
      </c>
      <c r="K24" s="19">
        <v>0</v>
      </c>
      <c r="L24" s="19">
        <v>0</v>
      </c>
      <c r="M24" s="19">
        <v>0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19">
        <v>1.2238653748087712E-2</v>
      </c>
      <c r="AD24" s="19">
        <v>0.53172579587673918</v>
      </c>
      <c r="AE24" s="19">
        <v>2.0901872222626938</v>
      </c>
      <c r="AF24" s="19">
        <v>0</v>
      </c>
      <c r="AG24" s="19">
        <v>0</v>
      </c>
      <c r="AH24" s="19">
        <v>0</v>
      </c>
      <c r="AI24" s="19">
        <v>0</v>
      </c>
      <c r="AJ24" s="19">
        <v>0</v>
      </c>
      <c r="AK24" s="19">
        <v>3.059663437021928E-3</v>
      </c>
      <c r="AL24" s="19">
        <v>0</v>
      </c>
      <c r="AM24" s="19">
        <v>0</v>
      </c>
      <c r="AN24" s="19">
        <v>0</v>
      </c>
      <c r="AO24" s="19">
        <v>0</v>
      </c>
      <c r="AP24" s="19">
        <v>0</v>
      </c>
      <c r="AQ24" s="19">
        <v>0</v>
      </c>
      <c r="AR24" s="19">
        <v>0</v>
      </c>
      <c r="AS24" s="19">
        <v>0</v>
      </c>
      <c r="AT24" s="19">
        <v>0</v>
      </c>
      <c r="AU24" s="19">
        <v>0</v>
      </c>
      <c r="AV24" s="19">
        <v>0</v>
      </c>
      <c r="AW24" s="19">
        <v>0</v>
      </c>
      <c r="AX24" s="19">
        <v>0</v>
      </c>
      <c r="AY24" s="19">
        <v>0</v>
      </c>
      <c r="AZ24" s="19">
        <v>0</v>
      </c>
      <c r="BA24" s="19">
        <v>0</v>
      </c>
      <c r="BB24" s="19">
        <v>0</v>
      </c>
      <c r="BC24" s="19">
        <v>0</v>
      </c>
      <c r="BD24" s="19">
        <v>0</v>
      </c>
      <c r="BE24" s="19">
        <v>0</v>
      </c>
      <c r="BF24" s="19">
        <v>0</v>
      </c>
      <c r="BG24" s="19">
        <v>2.185473883587091E-4</v>
      </c>
      <c r="BH24" s="19">
        <v>0</v>
      </c>
      <c r="BI24" s="19">
        <v>0</v>
      </c>
      <c r="BJ24" s="19">
        <v>0</v>
      </c>
      <c r="BK24" s="19">
        <v>0</v>
      </c>
      <c r="BL24" s="19">
        <v>0</v>
      </c>
      <c r="BM24" s="19">
        <v>0</v>
      </c>
      <c r="BN24" s="19">
        <v>0</v>
      </c>
      <c r="BO24" s="19">
        <v>0</v>
      </c>
      <c r="BP24" s="19">
        <v>0</v>
      </c>
      <c r="BQ24" s="19">
        <v>0</v>
      </c>
      <c r="BR24" s="19">
        <v>0</v>
      </c>
      <c r="BS24" s="19">
        <v>0</v>
      </c>
      <c r="BT24" s="19">
        <v>3</v>
      </c>
      <c r="BU24" s="19">
        <v>0</v>
      </c>
      <c r="BV24" s="19">
        <v>0</v>
      </c>
      <c r="BW24" s="19">
        <v>0</v>
      </c>
      <c r="BX24" s="19">
        <v>0</v>
      </c>
      <c r="BY24" s="19">
        <v>0</v>
      </c>
      <c r="BZ24" s="19">
        <v>0</v>
      </c>
      <c r="CA24" s="19">
        <v>0</v>
      </c>
      <c r="CB24" s="19">
        <v>3</v>
      </c>
      <c r="CD24" s="19">
        <f t="shared" si="3"/>
        <v>0</v>
      </c>
      <c r="CE24" s="19">
        <f t="shared" si="4"/>
        <v>0</v>
      </c>
      <c r="CF24" s="19">
        <f t="shared" si="5"/>
        <v>0</v>
      </c>
    </row>
    <row r="25" spans="1:84" x14ac:dyDescent="0.2">
      <c r="A25" s="24" t="s">
        <v>99</v>
      </c>
      <c r="B25" s="25" t="s">
        <v>218</v>
      </c>
      <c r="C25">
        <f t="shared" si="2"/>
        <v>21</v>
      </c>
      <c r="D25" s="19">
        <v>1.8335657123211796E-3</v>
      </c>
      <c r="E25" s="19">
        <v>0.49093721947399582</v>
      </c>
      <c r="F25" s="19">
        <v>2.2919571404014745E-4</v>
      </c>
      <c r="G25" s="19">
        <v>0</v>
      </c>
      <c r="H25" s="19">
        <v>0</v>
      </c>
      <c r="I25" s="19">
        <v>0</v>
      </c>
      <c r="J25" s="19">
        <v>0</v>
      </c>
      <c r="K25" s="19">
        <v>1.0760738774184921</v>
      </c>
      <c r="L25" s="19">
        <v>0</v>
      </c>
      <c r="M25" s="19">
        <v>0.12307809843955919</v>
      </c>
      <c r="N25" s="19">
        <v>0</v>
      </c>
      <c r="O25" s="19">
        <v>0</v>
      </c>
      <c r="P25" s="19">
        <v>0</v>
      </c>
      <c r="Q25" s="19">
        <v>0</v>
      </c>
      <c r="R25" s="19">
        <v>0.78270336344710356</v>
      </c>
      <c r="S25" s="19">
        <v>0</v>
      </c>
      <c r="T25" s="19">
        <v>0</v>
      </c>
      <c r="U25" s="19">
        <v>0</v>
      </c>
      <c r="V25" s="19">
        <v>0</v>
      </c>
      <c r="W25" s="19">
        <v>0.21658994976793933</v>
      </c>
      <c r="X25" s="19">
        <v>0</v>
      </c>
      <c r="Y25" s="19">
        <v>0</v>
      </c>
      <c r="Z25" s="19">
        <v>0.51087724659548872</v>
      </c>
      <c r="AA25" s="19">
        <v>0</v>
      </c>
      <c r="AB25" s="19">
        <v>0</v>
      </c>
      <c r="AC25" s="19">
        <v>0</v>
      </c>
      <c r="AD25" s="19">
        <v>0</v>
      </c>
      <c r="AE25" s="19">
        <v>0</v>
      </c>
      <c r="AF25" s="19">
        <v>1.6502091410890617E-2</v>
      </c>
      <c r="AG25" s="19">
        <v>0</v>
      </c>
      <c r="AH25" s="19">
        <v>0</v>
      </c>
      <c r="AI25" s="19">
        <v>0</v>
      </c>
      <c r="AJ25" s="19">
        <v>0</v>
      </c>
      <c r="AK25" s="19">
        <v>0</v>
      </c>
      <c r="AL25" s="19">
        <v>0</v>
      </c>
      <c r="AM25" s="19">
        <v>2.2919571404014745E-4</v>
      </c>
      <c r="AN25" s="19">
        <v>0</v>
      </c>
      <c r="AO25" s="19">
        <v>0</v>
      </c>
      <c r="AP25" s="19">
        <v>0</v>
      </c>
      <c r="AQ25" s="19">
        <v>0</v>
      </c>
      <c r="AR25" s="19">
        <v>0</v>
      </c>
      <c r="AS25" s="19">
        <v>0</v>
      </c>
      <c r="AT25" s="19">
        <v>0</v>
      </c>
      <c r="AU25" s="19">
        <v>0</v>
      </c>
      <c r="AV25" s="19">
        <v>0</v>
      </c>
      <c r="AW25" s="19">
        <v>0</v>
      </c>
      <c r="AX25" s="19">
        <v>8.365643562465383E-2</v>
      </c>
      <c r="AY25" s="19">
        <v>3.1434192180606226</v>
      </c>
      <c r="AZ25" s="19">
        <v>0</v>
      </c>
      <c r="BA25" s="19">
        <v>0</v>
      </c>
      <c r="BB25" s="19">
        <v>0</v>
      </c>
      <c r="BC25" s="19">
        <v>0</v>
      </c>
      <c r="BD25" s="19">
        <v>0</v>
      </c>
      <c r="BE25" s="19">
        <v>0</v>
      </c>
      <c r="BF25" s="19">
        <v>0</v>
      </c>
      <c r="BG25" s="19">
        <v>0</v>
      </c>
      <c r="BH25" s="19">
        <v>0</v>
      </c>
      <c r="BI25" s="19">
        <v>0</v>
      </c>
      <c r="BJ25" s="19">
        <v>0</v>
      </c>
      <c r="BK25" s="19">
        <v>0</v>
      </c>
      <c r="BL25" s="19">
        <v>0.33004182821781236</v>
      </c>
      <c r="BM25" s="19">
        <v>0.25807437400920602</v>
      </c>
      <c r="BN25" s="19">
        <v>4.3776381381668165E-2</v>
      </c>
      <c r="BO25" s="19">
        <v>0.20100464121320932</v>
      </c>
      <c r="BP25" s="19">
        <v>0.12674522986420156</v>
      </c>
      <c r="BQ25" s="19">
        <v>6.8758714212044229E-4</v>
      </c>
      <c r="BR25" s="19">
        <v>3.2316595679660789E-2</v>
      </c>
      <c r="BS25" s="19">
        <v>0</v>
      </c>
      <c r="BT25" s="19">
        <v>7.4387760948870261</v>
      </c>
      <c r="BU25" s="19">
        <v>0</v>
      </c>
      <c r="BV25" s="19">
        <v>0</v>
      </c>
      <c r="BW25" s="19">
        <v>0</v>
      </c>
      <c r="BX25" s="19">
        <v>28.561223905112975</v>
      </c>
      <c r="BY25" s="19">
        <v>0</v>
      </c>
      <c r="BZ25" s="19">
        <v>0</v>
      </c>
      <c r="CA25" s="19">
        <v>28.561223905112975</v>
      </c>
      <c r="CB25" s="19">
        <v>36</v>
      </c>
      <c r="CD25" s="19">
        <f t="shared" si="3"/>
        <v>0</v>
      </c>
      <c r="CE25" s="19">
        <f t="shared" si="4"/>
        <v>0</v>
      </c>
      <c r="CF25" s="19">
        <f t="shared" si="5"/>
        <v>0</v>
      </c>
    </row>
    <row r="26" spans="1:84" x14ac:dyDescent="0.2">
      <c r="A26" s="24" t="s">
        <v>100</v>
      </c>
      <c r="B26" s="24" t="s">
        <v>219</v>
      </c>
      <c r="C26">
        <f t="shared" si="2"/>
        <v>22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19">
        <v>0</v>
      </c>
      <c r="AO26" s="19">
        <v>0</v>
      </c>
      <c r="AP26" s="19">
        <v>0</v>
      </c>
      <c r="AQ26" s="19">
        <v>0</v>
      </c>
      <c r="AR26" s="19">
        <v>0</v>
      </c>
      <c r="AS26" s="19">
        <v>0</v>
      </c>
      <c r="AT26" s="19">
        <v>0</v>
      </c>
      <c r="AU26" s="19">
        <v>0</v>
      </c>
      <c r="AV26" s="19">
        <v>0</v>
      </c>
      <c r="AW26" s="19">
        <v>0</v>
      </c>
      <c r="AX26" s="19">
        <v>0</v>
      </c>
      <c r="AY26" s="19">
        <v>0</v>
      </c>
      <c r="AZ26" s="19">
        <v>0</v>
      </c>
      <c r="BA26" s="19">
        <v>0</v>
      </c>
      <c r="BB26" s="19">
        <v>0</v>
      </c>
      <c r="BC26" s="19">
        <v>0</v>
      </c>
      <c r="BD26" s="19">
        <v>0</v>
      </c>
      <c r="BE26" s="19">
        <v>0</v>
      </c>
      <c r="BF26" s="19">
        <v>0</v>
      </c>
      <c r="BG26" s="19">
        <v>0</v>
      </c>
      <c r="BH26" s="19">
        <v>0</v>
      </c>
      <c r="BI26" s="19">
        <v>0</v>
      </c>
      <c r="BJ26" s="19">
        <v>0</v>
      </c>
      <c r="BK26" s="19">
        <v>0</v>
      </c>
      <c r="BL26" s="19">
        <v>0</v>
      </c>
      <c r="BM26" s="19">
        <v>0</v>
      </c>
      <c r="BN26" s="19">
        <v>0</v>
      </c>
      <c r="BO26" s="19">
        <v>0</v>
      </c>
      <c r="BP26" s="19">
        <v>0</v>
      </c>
      <c r="BQ26" s="19">
        <v>0</v>
      </c>
      <c r="BR26" s="19">
        <v>0</v>
      </c>
      <c r="BS26" s="19">
        <v>0</v>
      </c>
      <c r="BT26" s="19">
        <v>0</v>
      </c>
      <c r="BU26" s="19">
        <v>0</v>
      </c>
      <c r="BV26" s="19">
        <v>0</v>
      </c>
      <c r="BW26" s="19">
        <v>0</v>
      </c>
      <c r="BX26" s="19">
        <v>0</v>
      </c>
      <c r="BY26" s="19">
        <v>0</v>
      </c>
      <c r="BZ26" s="19">
        <v>0</v>
      </c>
      <c r="CA26" s="19">
        <v>0</v>
      </c>
      <c r="CB26" s="19">
        <v>0</v>
      </c>
      <c r="CD26" s="19">
        <f t="shared" si="3"/>
        <v>0</v>
      </c>
      <c r="CE26" s="19">
        <f t="shared" si="4"/>
        <v>0</v>
      </c>
      <c r="CF26" s="19">
        <f t="shared" si="5"/>
        <v>0</v>
      </c>
    </row>
    <row r="27" spans="1:84" x14ac:dyDescent="0.2">
      <c r="A27" s="24" t="s">
        <v>101</v>
      </c>
      <c r="B27" s="25" t="s">
        <v>220</v>
      </c>
      <c r="C27">
        <f t="shared" si="2"/>
        <v>23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</v>
      </c>
      <c r="AH27" s="19">
        <v>0</v>
      </c>
      <c r="AI27" s="19">
        <v>0</v>
      </c>
      <c r="AJ27" s="19">
        <v>0</v>
      </c>
      <c r="AK27" s="19">
        <v>0</v>
      </c>
      <c r="AL27" s="19">
        <v>0</v>
      </c>
      <c r="AM27" s="19">
        <v>0</v>
      </c>
      <c r="AN27" s="19">
        <v>0</v>
      </c>
      <c r="AO27" s="19">
        <v>0</v>
      </c>
      <c r="AP27" s="19">
        <v>0</v>
      </c>
      <c r="AQ27" s="19">
        <v>0</v>
      </c>
      <c r="AR27" s="19">
        <v>0</v>
      </c>
      <c r="AS27" s="19">
        <v>0</v>
      </c>
      <c r="AT27" s="19">
        <v>0</v>
      </c>
      <c r="AU27" s="19">
        <v>0</v>
      </c>
      <c r="AV27" s="19">
        <v>0</v>
      </c>
      <c r="AW27" s="19">
        <v>0</v>
      </c>
      <c r="AX27" s="19">
        <v>0</v>
      </c>
      <c r="AY27" s="19">
        <v>0</v>
      </c>
      <c r="AZ27" s="19">
        <v>0</v>
      </c>
      <c r="BA27" s="19">
        <v>0</v>
      </c>
      <c r="BB27" s="19">
        <v>0</v>
      </c>
      <c r="BC27" s="19">
        <v>0</v>
      </c>
      <c r="BD27" s="19">
        <v>0</v>
      </c>
      <c r="BE27" s="19">
        <v>0</v>
      </c>
      <c r="BF27" s="19">
        <v>0</v>
      </c>
      <c r="BG27" s="19">
        <v>0</v>
      </c>
      <c r="BH27" s="19">
        <v>0</v>
      </c>
      <c r="BI27" s="19">
        <v>0</v>
      </c>
      <c r="BJ27" s="19">
        <v>0</v>
      </c>
      <c r="BK27" s="19">
        <v>0</v>
      </c>
      <c r="BL27" s="19">
        <v>0</v>
      </c>
      <c r="BM27" s="19">
        <v>0</v>
      </c>
      <c r="BN27" s="19">
        <v>0</v>
      </c>
      <c r="BO27" s="19">
        <v>0</v>
      </c>
      <c r="BP27" s="19">
        <v>0</v>
      </c>
      <c r="BQ27" s="19">
        <v>0</v>
      </c>
      <c r="BR27" s="19">
        <v>0</v>
      </c>
      <c r="BS27" s="19">
        <v>0</v>
      </c>
      <c r="BT27" s="19">
        <v>0</v>
      </c>
      <c r="BU27" s="19">
        <v>0</v>
      </c>
      <c r="BV27" s="19">
        <v>0</v>
      </c>
      <c r="BW27" s="19">
        <v>0</v>
      </c>
      <c r="BX27" s="19">
        <v>0</v>
      </c>
      <c r="BY27" s="19">
        <v>0</v>
      </c>
      <c r="BZ27" s="19">
        <v>0</v>
      </c>
      <c r="CA27" s="19">
        <v>0</v>
      </c>
      <c r="CB27" s="19">
        <v>0</v>
      </c>
      <c r="CD27" s="19">
        <f t="shared" si="3"/>
        <v>0</v>
      </c>
      <c r="CE27" s="19">
        <f t="shared" si="4"/>
        <v>0</v>
      </c>
      <c r="CF27" s="19">
        <f t="shared" si="5"/>
        <v>0</v>
      </c>
    </row>
    <row r="28" spans="1:84" x14ac:dyDescent="0.2">
      <c r="A28" s="24" t="s">
        <v>102</v>
      </c>
      <c r="B28" s="24" t="s">
        <v>58</v>
      </c>
      <c r="C28">
        <f t="shared" si="2"/>
        <v>24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0.29168692270296548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</v>
      </c>
      <c r="AH28" s="19">
        <v>0</v>
      </c>
      <c r="AI28" s="19">
        <v>0</v>
      </c>
      <c r="AJ28" s="19">
        <v>0</v>
      </c>
      <c r="AK28" s="19">
        <v>0</v>
      </c>
      <c r="AL28" s="19">
        <v>0</v>
      </c>
      <c r="AM28" s="19">
        <v>0</v>
      </c>
      <c r="AN28" s="19">
        <v>0</v>
      </c>
      <c r="AO28" s="19">
        <v>0</v>
      </c>
      <c r="AP28" s="19">
        <v>0</v>
      </c>
      <c r="AQ28" s="19">
        <v>0</v>
      </c>
      <c r="AR28" s="19">
        <v>0</v>
      </c>
      <c r="AS28" s="19">
        <v>0</v>
      </c>
      <c r="AT28" s="19">
        <v>0</v>
      </c>
      <c r="AU28" s="19">
        <v>0</v>
      </c>
      <c r="AV28" s="19">
        <v>0</v>
      </c>
      <c r="AW28" s="19">
        <v>0</v>
      </c>
      <c r="AX28" s="19">
        <v>0.17015070491006321</v>
      </c>
      <c r="AY28" s="19">
        <v>12.664073894020419</v>
      </c>
      <c r="AZ28" s="19">
        <v>0</v>
      </c>
      <c r="BA28" s="19">
        <v>0</v>
      </c>
      <c r="BB28" s="19">
        <v>0</v>
      </c>
      <c r="BC28" s="19">
        <v>0</v>
      </c>
      <c r="BD28" s="19">
        <v>0</v>
      </c>
      <c r="BE28" s="19">
        <v>0</v>
      </c>
      <c r="BF28" s="19">
        <v>0</v>
      </c>
      <c r="BG28" s="19">
        <v>0</v>
      </c>
      <c r="BH28" s="19">
        <v>0</v>
      </c>
      <c r="BI28" s="19">
        <v>0</v>
      </c>
      <c r="BJ28" s="19">
        <v>0</v>
      </c>
      <c r="BK28" s="19">
        <v>0</v>
      </c>
      <c r="BL28" s="19">
        <v>0.77783179387457457</v>
      </c>
      <c r="BM28" s="19">
        <v>0.66844919786096257</v>
      </c>
      <c r="BN28" s="19">
        <v>3.6460865337870685E-2</v>
      </c>
      <c r="BO28" s="19">
        <v>0.54691298006806033</v>
      </c>
      <c r="BP28" s="19">
        <v>0.14584346135148274</v>
      </c>
      <c r="BQ28" s="19">
        <v>0</v>
      </c>
      <c r="BR28" s="19">
        <v>0.10938259601361205</v>
      </c>
      <c r="BS28" s="19">
        <v>0</v>
      </c>
      <c r="BT28" s="19">
        <v>15.410792416140008</v>
      </c>
      <c r="BU28" s="19">
        <v>0</v>
      </c>
      <c r="BV28" s="19">
        <v>0</v>
      </c>
      <c r="BW28" s="19">
        <v>0</v>
      </c>
      <c r="BX28" s="19">
        <v>109.58920758386</v>
      </c>
      <c r="BY28" s="19">
        <v>0</v>
      </c>
      <c r="BZ28" s="19">
        <v>0</v>
      </c>
      <c r="CA28" s="19">
        <v>109.58920758386</v>
      </c>
      <c r="CB28" s="19">
        <v>125</v>
      </c>
      <c r="CD28" s="19">
        <f t="shared" si="3"/>
        <v>0</v>
      </c>
      <c r="CE28" s="19">
        <f t="shared" si="4"/>
        <v>0</v>
      </c>
      <c r="CF28" s="19">
        <f t="shared" si="5"/>
        <v>0</v>
      </c>
    </row>
    <row r="29" spans="1:84" x14ac:dyDescent="0.2">
      <c r="A29" s="25" t="s">
        <v>103</v>
      </c>
      <c r="B29" s="24" t="s">
        <v>59</v>
      </c>
      <c r="C29">
        <f t="shared" si="2"/>
        <v>25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>
        <v>0</v>
      </c>
      <c r="AS29" s="19">
        <v>0</v>
      </c>
      <c r="AT29" s="19">
        <v>0</v>
      </c>
      <c r="AU29" s="19">
        <v>0</v>
      </c>
      <c r="AV29" s="19">
        <v>0</v>
      </c>
      <c r="AW29" s="19">
        <v>0</v>
      </c>
      <c r="AX29" s="19">
        <v>0</v>
      </c>
      <c r="AY29" s="19">
        <v>0</v>
      </c>
      <c r="AZ29" s="19">
        <v>0</v>
      </c>
      <c r="BA29" s="19">
        <v>0</v>
      </c>
      <c r="BB29" s="19">
        <v>0</v>
      </c>
      <c r="BC29" s="19">
        <v>0</v>
      </c>
      <c r="BD29" s="19">
        <v>0</v>
      </c>
      <c r="BE29" s="19">
        <v>0</v>
      </c>
      <c r="BF29" s="19">
        <v>0</v>
      </c>
      <c r="BG29" s="19">
        <v>0</v>
      </c>
      <c r="BH29" s="19">
        <v>0</v>
      </c>
      <c r="BI29" s="19">
        <v>0</v>
      </c>
      <c r="BJ29" s="19">
        <v>0</v>
      </c>
      <c r="BK29" s="19">
        <v>0</v>
      </c>
      <c r="BL29" s="19">
        <v>0</v>
      </c>
      <c r="BM29" s="19">
        <v>0</v>
      </c>
      <c r="BN29" s="19">
        <v>0</v>
      </c>
      <c r="BO29" s="19">
        <v>0</v>
      </c>
      <c r="BP29" s="19">
        <v>0</v>
      </c>
      <c r="BQ29" s="19">
        <v>0</v>
      </c>
      <c r="BR29" s="19">
        <v>0</v>
      </c>
      <c r="BS29" s="19">
        <v>0</v>
      </c>
      <c r="BT29" s="19">
        <v>0</v>
      </c>
      <c r="BU29" s="19">
        <v>0</v>
      </c>
      <c r="BV29" s="19">
        <v>0</v>
      </c>
      <c r="BW29" s="19">
        <v>0</v>
      </c>
      <c r="BX29" s="19">
        <v>0</v>
      </c>
      <c r="BY29" s="19">
        <v>0</v>
      </c>
      <c r="BZ29" s="19">
        <v>0</v>
      </c>
      <c r="CA29" s="19">
        <v>0</v>
      </c>
      <c r="CB29" s="19">
        <v>0</v>
      </c>
      <c r="CD29" s="19">
        <f t="shared" si="3"/>
        <v>0</v>
      </c>
      <c r="CE29" s="19">
        <f t="shared" si="4"/>
        <v>0</v>
      </c>
      <c r="CF29" s="19">
        <f t="shared" si="5"/>
        <v>0</v>
      </c>
    </row>
    <row r="30" spans="1:84" x14ac:dyDescent="0.2">
      <c r="A30" s="25" t="s">
        <v>104</v>
      </c>
      <c r="B30" s="24" t="s">
        <v>221</v>
      </c>
      <c r="C30">
        <f t="shared" si="2"/>
        <v>26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5.809813844667107</v>
      </c>
      <c r="L30" s="19">
        <v>0</v>
      </c>
      <c r="M30" s="19">
        <v>1.8573953512028889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9">
        <v>0</v>
      </c>
      <c r="Y30" s="19">
        <v>1.2995269823508468E-2</v>
      </c>
      <c r="Z30" s="19">
        <v>0</v>
      </c>
      <c r="AA30" s="19">
        <v>1.8564671176440671E-3</v>
      </c>
      <c r="AB30" s="19">
        <v>0</v>
      </c>
      <c r="AC30" s="19">
        <v>0</v>
      </c>
      <c r="AD30" s="19">
        <v>0</v>
      </c>
      <c r="AE30" s="19">
        <v>0</v>
      </c>
      <c r="AF30" s="19">
        <v>0</v>
      </c>
      <c r="AG30" s="19">
        <v>0</v>
      </c>
      <c r="AH30" s="19">
        <v>0</v>
      </c>
      <c r="AI30" s="19">
        <v>0</v>
      </c>
      <c r="AJ30" s="19">
        <v>0</v>
      </c>
      <c r="AK30" s="19">
        <v>0</v>
      </c>
      <c r="AL30" s="19">
        <v>0</v>
      </c>
      <c r="AM30" s="19">
        <v>0</v>
      </c>
      <c r="AN30" s="19">
        <v>0</v>
      </c>
      <c r="AO30" s="19">
        <v>0</v>
      </c>
      <c r="AP30" s="19">
        <v>0</v>
      </c>
      <c r="AQ30" s="19">
        <v>0</v>
      </c>
      <c r="AR30" s="19">
        <v>0</v>
      </c>
      <c r="AS30" s="19">
        <v>1.4851736941152537E-2</v>
      </c>
      <c r="AT30" s="19">
        <v>0</v>
      </c>
      <c r="AU30" s="19">
        <v>0</v>
      </c>
      <c r="AV30" s="19">
        <v>0</v>
      </c>
      <c r="AW30" s="19">
        <v>0</v>
      </c>
      <c r="AX30" s="19">
        <v>9.467982299984741E-2</v>
      </c>
      <c r="AY30" s="19">
        <v>1.4285514470271095</v>
      </c>
      <c r="AZ30" s="19">
        <v>0</v>
      </c>
      <c r="BA30" s="19">
        <v>0</v>
      </c>
      <c r="BB30" s="19">
        <v>0</v>
      </c>
      <c r="BC30" s="19">
        <v>0</v>
      </c>
      <c r="BD30" s="19">
        <v>0</v>
      </c>
      <c r="BE30" s="19">
        <v>0</v>
      </c>
      <c r="BF30" s="19">
        <v>0</v>
      </c>
      <c r="BG30" s="19">
        <v>9.2823355882203356E-4</v>
      </c>
      <c r="BH30" s="19">
        <v>0</v>
      </c>
      <c r="BI30" s="19">
        <v>0</v>
      </c>
      <c r="BJ30" s="19">
        <v>0</v>
      </c>
      <c r="BK30" s="19">
        <v>0</v>
      </c>
      <c r="BL30" s="19">
        <v>0.19492904735262703</v>
      </c>
      <c r="BM30" s="19">
        <v>0.15315853720563552</v>
      </c>
      <c r="BN30" s="19">
        <v>1.9492904735262703E-2</v>
      </c>
      <c r="BO30" s="19">
        <v>0.13459386602919485</v>
      </c>
      <c r="BP30" s="19">
        <v>9.3751589441025379E-2</v>
      </c>
      <c r="BQ30" s="19">
        <v>0</v>
      </c>
      <c r="BR30" s="19">
        <v>4.9196378617567774E-2</v>
      </c>
      <c r="BS30" s="19">
        <v>0</v>
      </c>
      <c r="BT30" s="19">
        <v>9.8661944967193929</v>
      </c>
      <c r="BU30" s="19">
        <v>0</v>
      </c>
      <c r="BV30" s="19">
        <v>0</v>
      </c>
      <c r="BW30" s="19">
        <v>0</v>
      </c>
      <c r="BX30" s="19">
        <v>63.133805503280605</v>
      </c>
      <c r="BY30" s="19">
        <v>0</v>
      </c>
      <c r="BZ30" s="19">
        <v>0</v>
      </c>
      <c r="CA30" s="19">
        <v>63.133805503280605</v>
      </c>
      <c r="CB30" s="19">
        <v>73</v>
      </c>
      <c r="CD30" s="19">
        <f t="shared" si="3"/>
        <v>0</v>
      </c>
      <c r="CE30" s="19">
        <f t="shared" si="4"/>
        <v>0</v>
      </c>
      <c r="CF30" s="19">
        <f t="shared" si="5"/>
        <v>0</v>
      </c>
    </row>
    <row r="31" spans="1:84" x14ac:dyDescent="0.2">
      <c r="A31" s="24" t="s">
        <v>105</v>
      </c>
      <c r="B31" s="24" t="s">
        <v>222</v>
      </c>
      <c r="C31">
        <f t="shared" si="2"/>
        <v>27</v>
      </c>
      <c r="D31" s="19">
        <v>6.8287353182190657E-4</v>
      </c>
      <c r="E31" s="19">
        <v>3.8582354547937723E-3</v>
      </c>
      <c r="F31" s="19">
        <v>3.4143676591095326E-5</v>
      </c>
      <c r="G31" s="19">
        <v>0</v>
      </c>
      <c r="H31" s="19">
        <v>0</v>
      </c>
      <c r="I31" s="19">
        <v>0</v>
      </c>
      <c r="J31" s="19">
        <v>0</v>
      </c>
      <c r="K31" s="19">
        <v>2.1169079486479104E-2</v>
      </c>
      <c r="L31" s="19">
        <v>8.3173996175908219E-2</v>
      </c>
      <c r="M31" s="19">
        <v>0.26659382682327232</v>
      </c>
      <c r="N31" s="19">
        <v>5.2547118273695709E-2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19">
        <v>0</v>
      </c>
      <c r="W31" s="19">
        <v>3.7933624692706912E-2</v>
      </c>
      <c r="X31" s="19">
        <v>0</v>
      </c>
      <c r="Y31" s="19">
        <v>2.6597924064463263E-2</v>
      </c>
      <c r="Z31" s="19">
        <v>0</v>
      </c>
      <c r="AA31" s="19">
        <v>3.4143676591095326E-5</v>
      </c>
      <c r="AB31" s="19">
        <v>0</v>
      </c>
      <c r="AC31" s="19">
        <v>0</v>
      </c>
      <c r="AD31" s="19">
        <v>0</v>
      </c>
      <c r="AE31" s="19">
        <v>0</v>
      </c>
      <c r="AF31" s="19">
        <v>0</v>
      </c>
      <c r="AG31" s="19">
        <v>0</v>
      </c>
      <c r="AH31" s="19">
        <v>0</v>
      </c>
      <c r="AI31" s="19">
        <v>0</v>
      </c>
      <c r="AJ31" s="19">
        <v>0</v>
      </c>
      <c r="AK31" s="19">
        <v>0</v>
      </c>
      <c r="AL31" s="19">
        <v>0</v>
      </c>
      <c r="AM31" s="19">
        <v>0</v>
      </c>
      <c r="AN31" s="19">
        <v>0</v>
      </c>
      <c r="AO31" s="19">
        <v>0</v>
      </c>
      <c r="AP31" s="19">
        <v>0</v>
      </c>
      <c r="AQ31" s="19">
        <v>0</v>
      </c>
      <c r="AR31" s="19">
        <v>0</v>
      </c>
      <c r="AS31" s="19">
        <v>6.1458617863971595E-4</v>
      </c>
      <c r="AT31" s="19">
        <v>0</v>
      </c>
      <c r="AU31" s="19">
        <v>0</v>
      </c>
      <c r="AV31" s="19">
        <v>0</v>
      </c>
      <c r="AW31" s="19">
        <v>0</v>
      </c>
      <c r="AX31" s="19">
        <v>1.0243102977328599E-4</v>
      </c>
      <c r="AY31" s="19">
        <v>4.8757170172084127E-2</v>
      </c>
      <c r="AZ31" s="19">
        <v>0</v>
      </c>
      <c r="BA31" s="19">
        <v>0</v>
      </c>
      <c r="BB31" s="19">
        <v>0</v>
      </c>
      <c r="BC31" s="19">
        <v>0</v>
      </c>
      <c r="BD31" s="19">
        <v>1.0243102977328599E-4</v>
      </c>
      <c r="BE31" s="19">
        <v>0</v>
      </c>
      <c r="BF31" s="19">
        <v>0</v>
      </c>
      <c r="BG31" s="19">
        <v>6.8287353182190652E-5</v>
      </c>
      <c r="BH31" s="19">
        <v>0</v>
      </c>
      <c r="BI31" s="19">
        <v>0</v>
      </c>
      <c r="BJ31" s="19">
        <v>3.4143676591095326E-5</v>
      </c>
      <c r="BK31" s="19">
        <v>0</v>
      </c>
      <c r="BL31" s="19">
        <v>3.9606664845670582E-3</v>
      </c>
      <c r="BM31" s="19">
        <v>3.3460803059273425E-3</v>
      </c>
      <c r="BN31" s="19">
        <v>4.0972411909314397E-4</v>
      </c>
      <c r="BO31" s="19">
        <v>2.6632067741054356E-3</v>
      </c>
      <c r="BP31" s="19">
        <v>1.3998907402349085E-3</v>
      </c>
      <c r="BQ31" s="19">
        <v>0</v>
      </c>
      <c r="BR31" s="19">
        <v>3.755804425020486E-4</v>
      </c>
      <c r="BS31" s="19">
        <v>0</v>
      </c>
      <c r="BT31" s="19">
        <v>0.55445916416279706</v>
      </c>
      <c r="BU31" s="19">
        <v>0</v>
      </c>
      <c r="BV31" s="19">
        <v>0</v>
      </c>
      <c r="BW31" s="19">
        <v>0</v>
      </c>
      <c r="BX31" s="19">
        <v>0.44554083583720294</v>
      </c>
      <c r="BY31" s="19">
        <v>0</v>
      </c>
      <c r="BZ31" s="19">
        <v>0</v>
      </c>
      <c r="CA31" s="19">
        <v>0.44554083583720294</v>
      </c>
      <c r="CB31" s="19">
        <v>1</v>
      </c>
      <c r="CD31" s="19">
        <f t="shared" si="3"/>
        <v>0</v>
      </c>
      <c r="CE31" s="19">
        <f t="shared" si="4"/>
        <v>0</v>
      </c>
      <c r="CF31" s="19">
        <f t="shared" si="5"/>
        <v>0</v>
      </c>
    </row>
    <row r="32" spans="1:84" x14ac:dyDescent="0.2">
      <c r="A32" s="25" t="s">
        <v>106</v>
      </c>
      <c r="B32" s="25" t="s">
        <v>223</v>
      </c>
      <c r="C32">
        <f t="shared" si="2"/>
        <v>28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1.0764723765304147</v>
      </c>
      <c r="L32" s="19">
        <v>0</v>
      </c>
      <c r="M32" s="19">
        <v>16.766713650056655</v>
      </c>
      <c r="N32" s="19">
        <v>3.4237072658430754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  <c r="AE32" s="19">
        <v>0</v>
      </c>
      <c r="AF32" s="19">
        <v>0</v>
      </c>
      <c r="AG32" s="19">
        <v>0</v>
      </c>
      <c r="AH32" s="19">
        <v>0</v>
      </c>
      <c r="AI32" s="19">
        <v>0</v>
      </c>
      <c r="AJ32" s="19">
        <v>0</v>
      </c>
      <c r="AK32" s="19">
        <v>0</v>
      </c>
      <c r="AL32" s="19">
        <v>0</v>
      </c>
      <c r="AM32" s="19">
        <v>0</v>
      </c>
      <c r="AN32" s="19">
        <v>0</v>
      </c>
      <c r="AO32" s="19">
        <v>0</v>
      </c>
      <c r="AP32" s="19">
        <v>0</v>
      </c>
      <c r="AQ32" s="19">
        <v>0</v>
      </c>
      <c r="AR32" s="19">
        <v>0</v>
      </c>
      <c r="AS32" s="19">
        <v>0</v>
      </c>
      <c r="AT32" s="19">
        <v>4.2008678108503991E-2</v>
      </c>
      <c r="AU32" s="19">
        <v>0</v>
      </c>
      <c r="AV32" s="19">
        <v>0</v>
      </c>
      <c r="AW32" s="19">
        <v>0</v>
      </c>
      <c r="AX32" s="19">
        <v>1.0502169527125998E-2</v>
      </c>
      <c r="AY32" s="19">
        <v>10.2606196280021</v>
      </c>
      <c r="AZ32" s="19">
        <v>0</v>
      </c>
      <c r="BA32" s="19">
        <v>0</v>
      </c>
      <c r="BB32" s="19">
        <v>0</v>
      </c>
      <c r="BC32" s="19">
        <v>0</v>
      </c>
      <c r="BD32" s="19">
        <v>0</v>
      </c>
      <c r="BE32" s="19">
        <v>0</v>
      </c>
      <c r="BF32" s="19">
        <v>0</v>
      </c>
      <c r="BG32" s="19">
        <v>1.0502169527125998E-2</v>
      </c>
      <c r="BH32" s="19">
        <v>0</v>
      </c>
      <c r="BI32" s="19">
        <v>0</v>
      </c>
      <c r="BJ32" s="19">
        <v>0</v>
      </c>
      <c r="BK32" s="19">
        <v>0</v>
      </c>
      <c r="BL32" s="19">
        <v>2.6570488903628773</v>
      </c>
      <c r="BM32" s="19">
        <v>2.0846806511345108</v>
      </c>
      <c r="BN32" s="19">
        <v>0.27305640770527595</v>
      </c>
      <c r="BO32" s="19">
        <v>1.6120830224138407</v>
      </c>
      <c r="BP32" s="19">
        <v>0.68789210402675294</v>
      </c>
      <c r="BQ32" s="19">
        <v>0</v>
      </c>
      <c r="BR32" s="19">
        <v>6.3013017162755994E-2</v>
      </c>
      <c r="BS32" s="19">
        <v>0</v>
      </c>
      <c r="BT32" s="19">
        <v>38.968300030401018</v>
      </c>
      <c r="BU32" s="19">
        <v>0</v>
      </c>
      <c r="BV32" s="19">
        <v>0</v>
      </c>
      <c r="BW32" s="19">
        <v>0</v>
      </c>
      <c r="BX32" s="19">
        <v>151.03169996959898</v>
      </c>
      <c r="BY32" s="19">
        <v>0</v>
      </c>
      <c r="BZ32" s="19">
        <v>0</v>
      </c>
      <c r="CA32" s="19">
        <v>151.03169996959898</v>
      </c>
      <c r="CB32" s="19">
        <v>190</v>
      </c>
      <c r="CD32" s="19">
        <f t="shared" si="3"/>
        <v>0</v>
      </c>
      <c r="CE32" s="19">
        <f t="shared" si="4"/>
        <v>0</v>
      </c>
      <c r="CF32" s="19">
        <f t="shared" si="5"/>
        <v>0</v>
      </c>
    </row>
    <row r="33" spans="1:84" x14ac:dyDescent="0.2">
      <c r="A33" s="24" t="s">
        <v>107</v>
      </c>
      <c r="B33" s="24" t="s">
        <v>224</v>
      </c>
      <c r="C33">
        <f t="shared" si="2"/>
        <v>29</v>
      </c>
      <c r="D33" s="19">
        <v>1.7352472089314195</v>
      </c>
      <c r="E33" s="19">
        <v>8.2385509227614477</v>
      </c>
      <c r="F33" s="19">
        <v>1.9366598313966733E-2</v>
      </c>
      <c r="G33" s="19">
        <v>0</v>
      </c>
      <c r="H33" s="19">
        <v>0</v>
      </c>
      <c r="I33" s="19">
        <v>0</v>
      </c>
      <c r="J33" s="19">
        <v>0</v>
      </c>
      <c r="K33" s="19">
        <v>31.637275005696058</v>
      </c>
      <c r="L33" s="19">
        <v>0</v>
      </c>
      <c r="M33" s="19">
        <v>65.695374800637964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v>10.221690590111644</v>
      </c>
      <c r="X33" s="19">
        <v>7.7466393255866944E-3</v>
      </c>
      <c r="Y33" s="19">
        <v>0.46092503987240829</v>
      </c>
      <c r="Z33" s="19">
        <v>3.7726133515607199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</v>
      </c>
      <c r="AH33" s="19">
        <v>0</v>
      </c>
      <c r="AI33" s="19">
        <v>0</v>
      </c>
      <c r="AJ33" s="19">
        <v>0</v>
      </c>
      <c r="AK33" s="19">
        <v>0</v>
      </c>
      <c r="AL33" s="19">
        <v>0</v>
      </c>
      <c r="AM33" s="19">
        <v>2.7113237639553429E-2</v>
      </c>
      <c r="AN33" s="19">
        <v>0</v>
      </c>
      <c r="AO33" s="19">
        <v>0</v>
      </c>
      <c r="AP33" s="19">
        <v>0</v>
      </c>
      <c r="AQ33" s="19">
        <v>0</v>
      </c>
      <c r="AR33" s="19">
        <v>0</v>
      </c>
      <c r="AS33" s="19">
        <v>1.7081339712918659</v>
      </c>
      <c r="AT33" s="19">
        <v>0</v>
      </c>
      <c r="AU33" s="19">
        <v>0</v>
      </c>
      <c r="AV33" s="19">
        <v>0</v>
      </c>
      <c r="AW33" s="19">
        <v>0</v>
      </c>
      <c r="AX33" s="19">
        <v>1.9366598313966733E-2</v>
      </c>
      <c r="AY33" s="19">
        <v>11.201640464798359</v>
      </c>
      <c r="AZ33" s="19">
        <v>0</v>
      </c>
      <c r="BA33" s="19">
        <v>0</v>
      </c>
      <c r="BB33" s="19">
        <v>0</v>
      </c>
      <c r="BC33" s="19">
        <v>0</v>
      </c>
      <c r="BD33" s="19">
        <v>0</v>
      </c>
      <c r="BE33" s="19">
        <v>0</v>
      </c>
      <c r="BF33" s="19">
        <v>0</v>
      </c>
      <c r="BG33" s="19">
        <v>3.8733196627933472E-3</v>
      </c>
      <c r="BH33" s="19">
        <v>0</v>
      </c>
      <c r="BI33" s="19">
        <v>0</v>
      </c>
      <c r="BJ33" s="19">
        <v>0</v>
      </c>
      <c r="BK33" s="19">
        <v>0</v>
      </c>
      <c r="BL33" s="19">
        <v>0.56163135110503537</v>
      </c>
      <c r="BM33" s="19">
        <v>0.46092503987240829</v>
      </c>
      <c r="BN33" s="19">
        <v>3.8733196627933467E-2</v>
      </c>
      <c r="BO33" s="19">
        <v>0.38733196627933469</v>
      </c>
      <c r="BP33" s="19">
        <v>0.13169286853497381</v>
      </c>
      <c r="BQ33" s="19">
        <v>0</v>
      </c>
      <c r="BR33" s="19">
        <v>5.4226475279106859E-2</v>
      </c>
      <c r="BS33" s="19">
        <v>0</v>
      </c>
      <c r="BT33" s="19">
        <v>136.38345864661653</v>
      </c>
      <c r="BU33" s="19">
        <v>0</v>
      </c>
      <c r="BV33" s="19">
        <v>0</v>
      </c>
      <c r="BW33" s="19">
        <v>0</v>
      </c>
      <c r="BX33" s="19">
        <v>84.616541353383468</v>
      </c>
      <c r="BY33" s="19">
        <v>0</v>
      </c>
      <c r="BZ33" s="19">
        <v>0</v>
      </c>
      <c r="CA33" s="19">
        <v>84.616541353383468</v>
      </c>
      <c r="CB33" s="19">
        <v>221</v>
      </c>
      <c r="CD33" s="19">
        <f t="shared" si="3"/>
        <v>0</v>
      </c>
      <c r="CE33" s="19">
        <f t="shared" si="4"/>
        <v>0</v>
      </c>
      <c r="CF33" s="19">
        <f t="shared" si="5"/>
        <v>0</v>
      </c>
    </row>
    <row r="34" spans="1:84" x14ac:dyDescent="0.2">
      <c r="A34" s="25" t="s">
        <v>108</v>
      </c>
      <c r="B34" s="25" t="s">
        <v>225</v>
      </c>
      <c r="C34">
        <f t="shared" si="2"/>
        <v>30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0.11149032992036403</v>
      </c>
      <c r="N34" s="19">
        <v>0</v>
      </c>
      <c r="O34" s="19">
        <v>0</v>
      </c>
      <c r="P34" s="19">
        <v>0</v>
      </c>
      <c r="Q34" s="19">
        <v>0</v>
      </c>
      <c r="R34" s="19">
        <v>0</v>
      </c>
      <c r="S34" s="19">
        <v>0</v>
      </c>
      <c r="T34" s="19">
        <v>0</v>
      </c>
      <c r="U34" s="19">
        <v>0</v>
      </c>
      <c r="V34" s="19">
        <v>0</v>
      </c>
      <c r="W34" s="19">
        <v>0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>
        <v>0</v>
      </c>
      <c r="AH34" s="19">
        <v>0</v>
      </c>
      <c r="AI34" s="19">
        <v>0</v>
      </c>
      <c r="AJ34" s="19">
        <v>0</v>
      </c>
      <c r="AK34" s="19">
        <v>0</v>
      </c>
      <c r="AL34" s="19">
        <v>0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>
        <v>4.1334850208570348E-2</v>
      </c>
      <c r="AS34" s="19">
        <v>1.0997345468335229E-2</v>
      </c>
      <c r="AT34" s="19">
        <v>0</v>
      </c>
      <c r="AU34" s="19">
        <v>0</v>
      </c>
      <c r="AV34" s="19">
        <v>1.7444065225635193E-2</v>
      </c>
      <c r="AW34" s="19">
        <v>0</v>
      </c>
      <c r="AX34" s="19">
        <v>3.7163443306788016E-2</v>
      </c>
      <c r="AY34" s="19">
        <v>0.89495638983693582</v>
      </c>
      <c r="AZ34" s="19">
        <v>0</v>
      </c>
      <c r="BA34" s="19">
        <v>0</v>
      </c>
      <c r="BB34" s="19">
        <v>0</v>
      </c>
      <c r="BC34" s="19">
        <v>0</v>
      </c>
      <c r="BD34" s="19">
        <v>8.75995449374289E-2</v>
      </c>
      <c r="BE34" s="19">
        <v>6.4467197572999624E-3</v>
      </c>
      <c r="BF34" s="19">
        <v>6.4467197572999624E-3</v>
      </c>
      <c r="BG34" s="19">
        <v>0</v>
      </c>
      <c r="BH34" s="19">
        <v>0</v>
      </c>
      <c r="BI34" s="19">
        <v>0</v>
      </c>
      <c r="BJ34" s="19">
        <v>3.7921880925293893E-4</v>
      </c>
      <c r="BK34" s="19">
        <v>0</v>
      </c>
      <c r="BL34" s="19">
        <v>4.0955631399317412E-2</v>
      </c>
      <c r="BM34" s="19">
        <v>3.6025786879029201E-2</v>
      </c>
      <c r="BN34" s="19">
        <v>4.9298445202882067E-3</v>
      </c>
      <c r="BO34" s="19">
        <v>2.540766021994691E-2</v>
      </c>
      <c r="BP34" s="19">
        <v>2.9958285930982178E-2</v>
      </c>
      <c r="BQ34" s="19">
        <v>0</v>
      </c>
      <c r="BR34" s="19">
        <v>6.8259385665529011E-3</v>
      </c>
      <c r="BS34" s="19">
        <v>0</v>
      </c>
      <c r="BT34" s="19">
        <v>1.3583617747440273</v>
      </c>
      <c r="BU34" s="19">
        <v>0</v>
      </c>
      <c r="BV34" s="19">
        <v>0</v>
      </c>
      <c r="BW34" s="19">
        <v>0</v>
      </c>
      <c r="BX34" s="19">
        <v>5.6416382252559725</v>
      </c>
      <c r="BY34" s="19">
        <v>0</v>
      </c>
      <c r="BZ34" s="19">
        <v>0</v>
      </c>
      <c r="CA34" s="19">
        <v>5.6416382252559725</v>
      </c>
      <c r="CB34" s="19">
        <v>7</v>
      </c>
      <c r="CD34" s="19">
        <f t="shared" si="3"/>
        <v>0</v>
      </c>
      <c r="CE34" s="19">
        <f t="shared" si="4"/>
        <v>0</v>
      </c>
      <c r="CF34" s="19">
        <f t="shared" si="5"/>
        <v>0</v>
      </c>
    </row>
    <row r="35" spans="1:84" x14ac:dyDescent="0.2">
      <c r="A35" s="25" t="s">
        <v>109</v>
      </c>
      <c r="B35" s="24" t="s">
        <v>226</v>
      </c>
      <c r="C35">
        <f t="shared" si="2"/>
        <v>31</v>
      </c>
      <c r="D35" s="19">
        <v>2.0452221338484265E-3</v>
      </c>
      <c r="E35" s="19">
        <v>5.3403022383820015E-3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4.7494602886035672E-2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0</v>
      </c>
      <c r="AH35" s="19">
        <v>0</v>
      </c>
      <c r="AI35" s="19">
        <v>0</v>
      </c>
      <c r="AJ35" s="19">
        <v>0</v>
      </c>
      <c r="AK35" s="19">
        <v>0</v>
      </c>
      <c r="AL35" s="19">
        <v>0</v>
      </c>
      <c r="AM35" s="19">
        <v>0</v>
      </c>
      <c r="AN35" s="19">
        <v>0</v>
      </c>
      <c r="AO35" s="19">
        <v>0</v>
      </c>
      <c r="AP35" s="19">
        <v>0</v>
      </c>
      <c r="AQ35" s="19">
        <v>0</v>
      </c>
      <c r="AR35" s="19">
        <v>0</v>
      </c>
      <c r="AS35" s="19">
        <v>0</v>
      </c>
      <c r="AT35" s="19">
        <v>0</v>
      </c>
      <c r="AU35" s="19">
        <v>0</v>
      </c>
      <c r="AV35" s="19">
        <v>0</v>
      </c>
      <c r="AW35" s="19">
        <v>0</v>
      </c>
      <c r="AX35" s="19">
        <v>7.9536416316327695E-4</v>
      </c>
      <c r="AY35" s="19">
        <v>0.15373253039427337</v>
      </c>
      <c r="AZ35" s="19">
        <v>0</v>
      </c>
      <c r="BA35" s="19">
        <v>0</v>
      </c>
      <c r="BB35" s="19">
        <v>0</v>
      </c>
      <c r="BC35" s="19">
        <v>0</v>
      </c>
      <c r="BD35" s="19">
        <v>0</v>
      </c>
      <c r="BE35" s="19">
        <v>0</v>
      </c>
      <c r="BF35" s="19">
        <v>0</v>
      </c>
      <c r="BG35" s="19">
        <v>0</v>
      </c>
      <c r="BH35" s="19">
        <v>0</v>
      </c>
      <c r="BI35" s="19">
        <v>0</v>
      </c>
      <c r="BJ35" s="19">
        <v>0</v>
      </c>
      <c r="BK35" s="19">
        <v>0</v>
      </c>
      <c r="BL35" s="19">
        <v>4.1245313032609934E-2</v>
      </c>
      <c r="BM35" s="19">
        <v>3.2155436882172483E-2</v>
      </c>
      <c r="BN35" s="19">
        <v>3.5223270082945122E-3</v>
      </c>
      <c r="BO35" s="19">
        <v>2.4883535961822519E-2</v>
      </c>
      <c r="BP35" s="19">
        <v>1.0680604476764003E-2</v>
      </c>
      <c r="BQ35" s="19">
        <v>0</v>
      </c>
      <c r="BR35" s="19">
        <v>2.4997159413702986E-3</v>
      </c>
      <c r="BS35" s="19">
        <v>0</v>
      </c>
      <c r="BT35" s="19">
        <v>0.32439495511873651</v>
      </c>
      <c r="BU35" s="19">
        <v>0</v>
      </c>
      <c r="BV35" s="19">
        <v>0</v>
      </c>
      <c r="BW35" s="19">
        <v>0</v>
      </c>
      <c r="BX35" s="19">
        <v>2.6756050448812636</v>
      </c>
      <c r="BY35" s="19">
        <v>0</v>
      </c>
      <c r="BZ35" s="19">
        <v>0</v>
      </c>
      <c r="CA35" s="19">
        <v>2.6756050448812636</v>
      </c>
      <c r="CB35" s="19">
        <v>3</v>
      </c>
      <c r="CD35" s="19">
        <f t="shared" si="3"/>
        <v>0</v>
      </c>
      <c r="CE35" s="19">
        <f t="shared" si="4"/>
        <v>0</v>
      </c>
      <c r="CF35" s="19">
        <f t="shared" si="5"/>
        <v>0</v>
      </c>
    </row>
    <row r="36" spans="1:84" x14ac:dyDescent="0.2">
      <c r="A36" s="24" t="s">
        <v>110</v>
      </c>
      <c r="B36" s="24" t="s">
        <v>227</v>
      </c>
      <c r="C36">
        <f t="shared" si="2"/>
        <v>32</v>
      </c>
      <c r="D36" s="19">
        <v>1.1410202063021055E-2</v>
      </c>
      <c r="E36" s="19">
        <v>0.25823088879468703</v>
      </c>
      <c r="F36" s="19">
        <v>6.0053695068531859E-4</v>
      </c>
      <c r="G36" s="19">
        <v>1.7415571569874239E-2</v>
      </c>
      <c r="H36" s="19">
        <v>0</v>
      </c>
      <c r="I36" s="19">
        <v>2.4021478027412744E-3</v>
      </c>
      <c r="J36" s="19">
        <v>0</v>
      </c>
      <c r="K36" s="19">
        <v>2.4766143846262541</v>
      </c>
      <c r="L36" s="19">
        <v>0</v>
      </c>
      <c r="M36" s="19">
        <v>6.4359545004945602</v>
      </c>
      <c r="N36" s="19">
        <v>1.2323018228062739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0.50745372332909422</v>
      </c>
      <c r="U36" s="19">
        <v>0</v>
      </c>
      <c r="V36" s="19">
        <v>0</v>
      </c>
      <c r="W36" s="19">
        <v>0</v>
      </c>
      <c r="X36" s="19">
        <v>0</v>
      </c>
      <c r="Y36" s="19">
        <v>0.31888512081390419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19">
        <v>0</v>
      </c>
      <c r="AG36" s="19">
        <v>0</v>
      </c>
      <c r="AH36" s="19">
        <v>0</v>
      </c>
      <c r="AI36" s="19">
        <v>0</v>
      </c>
      <c r="AJ36" s="19">
        <v>0</v>
      </c>
      <c r="AK36" s="19">
        <v>0</v>
      </c>
      <c r="AL36" s="19">
        <v>0</v>
      </c>
      <c r="AM36" s="19">
        <v>0</v>
      </c>
      <c r="AN36" s="19">
        <v>0</v>
      </c>
      <c r="AO36" s="19">
        <v>0</v>
      </c>
      <c r="AP36" s="19">
        <v>0</v>
      </c>
      <c r="AQ36" s="19">
        <v>0</v>
      </c>
      <c r="AR36" s="19">
        <v>0</v>
      </c>
      <c r="AS36" s="19">
        <v>2.1457185247986437</v>
      </c>
      <c r="AT36" s="19">
        <v>0</v>
      </c>
      <c r="AU36" s="19">
        <v>0</v>
      </c>
      <c r="AV36" s="19">
        <v>0</v>
      </c>
      <c r="AW36" s="19">
        <v>0</v>
      </c>
      <c r="AX36" s="19">
        <v>1.8016108520559559E-3</v>
      </c>
      <c r="AY36" s="19">
        <v>1.4142645188639253</v>
      </c>
      <c r="AZ36" s="19">
        <v>0</v>
      </c>
      <c r="BA36" s="19">
        <v>0</v>
      </c>
      <c r="BB36" s="19">
        <v>0</v>
      </c>
      <c r="BC36" s="19">
        <v>0</v>
      </c>
      <c r="BD36" s="19">
        <v>0</v>
      </c>
      <c r="BE36" s="19">
        <v>0</v>
      </c>
      <c r="BF36" s="19">
        <v>0</v>
      </c>
      <c r="BG36" s="19">
        <v>1.8016108520559559E-3</v>
      </c>
      <c r="BH36" s="19">
        <v>0</v>
      </c>
      <c r="BI36" s="19">
        <v>0</v>
      </c>
      <c r="BJ36" s="19">
        <v>0</v>
      </c>
      <c r="BK36" s="19">
        <v>0</v>
      </c>
      <c r="BL36" s="19">
        <v>6.5458527624699739E-2</v>
      </c>
      <c r="BM36" s="19">
        <v>6.0053695068531865E-2</v>
      </c>
      <c r="BN36" s="19">
        <v>2.4021478027412744E-3</v>
      </c>
      <c r="BO36" s="19">
        <v>3.0026847534265932E-2</v>
      </c>
      <c r="BP36" s="19">
        <v>1.3812349865762328E-2</v>
      </c>
      <c r="BQ36" s="19">
        <v>0</v>
      </c>
      <c r="BR36" s="19">
        <v>2.8225236682209977E-2</v>
      </c>
      <c r="BS36" s="19">
        <v>0</v>
      </c>
      <c r="BT36" s="19">
        <v>15.024833969195987</v>
      </c>
      <c r="BU36" s="19">
        <v>0</v>
      </c>
      <c r="BV36" s="19">
        <v>0</v>
      </c>
      <c r="BW36" s="19">
        <v>0</v>
      </c>
      <c r="BX36" s="19">
        <v>18.975166030804012</v>
      </c>
      <c r="BY36" s="19">
        <v>0</v>
      </c>
      <c r="BZ36" s="19">
        <v>0</v>
      </c>
      <c r="CA36" s="19">
        <v>18.975166030804012</v>
      </c>
      <c r="CB36" s="19">
        <v>34</v>
      </c>
      <c r="CD36" s="19">
        <f t="shared" si="3"/>
        <v>0</v>
      </c>
      <c r="CE36" s="19">
        <f t="shared" si="4"/>
        <v>0</v>
      </c>
      <c r="CF36" s="19">
        <f t="shared" si="5"/>
        <v>0</v>
      </c>
    </row>
    <row r="37" spans="1:84" x14ac:dyDescent="0.2">
      <c r="A37" s="24" t="s">
        <v>111</v>
      </c>
      <c r="B37" s="24" t="s">
        <v>228</v>
      </c>
      <c r="C37">
        <f t="shared" si="2"/>
        <v>33</v>
      </c>
      <c r="D37" s="19">
        <v>1.6909880874673628</v>
      </c>
      <c r="E37" s="19">
        <v>18.694190600522195</v>
      </c>
      <c r="F37" s="19">
        <v>1.5553606396866841</v>
      </c>
      <c r="G37" s="19">
        <v>0</v>
      </c>
      <c r="H37" s="19">
        <v>0</v>
      </c>
      <c r="I37" s="19">
        <v>0</v>
      </c>
      <c r="J37" s="19">
        <v>0</v>
      </c>
      <c r="K37" s="19">
        <v>19.167020234986946</v>
      </c>
      <c r="L37" s="19">
        <v>0</v>
      </c>
      <c r="M37" s="19">
        <v>1.4048017297650131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  <c r="AD37" s="19">
        <v>0</v>
      </c>
      <c r="AE37" s="19">
        <v>0</v>
      </c>
      <c r="AF37" s="19">
        <v>0</v>
      </c>
      <c r="AG37" s="19">
        <v>0</v>
      </c>
      <c r="AH37" s="19">
        <v>0</v>
      </c>
      <c r="AI37" s="19">
        <v>0</v>
      </c>
      <c r="AJ37" s="19">
        <v>0</v>
      </c>
      <c r="AK37" s="19">
        <v>0</v>
      </c>
      <c r="AL37" s="19">
        <v>0</v>
      </c>
      <c r="AM37" s="19">
        <v>0</v>
      </c>
      <c r="AN37" s="19">
        <v>0</v>
      </c>
      <c r="AO37" s="19">
        <v>0</v>
      </c>
      <c r="AP37" s="19">
        <v>0</v>
      </c>
      <c r="AQ37" s="19">
        <v>0</v>
      </c>
      <c r="AR37" s="19">
        <v>0</v>
      </c>
      <c r="AS37" s="19">
        <v>0</v>
      </c>
      <c r="AT37" s="19">
        <v>0</v>
      </c>
      <c r="AU37" s="19">
        <v>0</v>
      </c>
      <c r="AV37" s="19">
        <v>0</v>
      </c>
      <c r="AW37" s="19">
        <v>0</v>
      </c>
      <c r="AX37" s="19">
        <v>0</v>
      </c>
      <c r="AY37" s="19">
        <v>0</v>
      </c>
      <c r="AZ37" s="19">
        <v>0</v>
      </c>
      <c r="BA37" s="19">
        <v>0</v>
      </c>
      <c r="BB37" s="19">
        <v>0</v>
      </c>
      <c r="BC37" s="19">
        <v>0</v>
      </c>
      <c r="BD37" s="19">
        <v>0</v>
      </c>
      <c r="BE37" s="19">
        <v>0</v>
      </c>
      <c r="BF37" s="19">
        <v>0</v>
      </c>
      <c r="BG37" s="19">
        <v>0</v>
      </c>
      <c r="BH37" s="19">
        <v>4.2305809399477805E-2</v>
      </c>
      <c r="BI37" s="19">
        <v>0</v>
      </c>
      <c r="BJ37" s="19">
        <v>0</v>
      </c>
      <c r="BK37" s="19">
        <v>0</v>
      </c>
      <c r="BL37" s="19">
        <v>9.5810215404699736E-2</v>
      </c>
      <c r="BM37" s="19">
        <v>8.9588772845952999E-2</v>
      </c>
      <c r="BN37" s="19">
        <v>0</v>
      </c>
      <c r="BO37" s="19">
        <v>7.4657310704960827E-3</v>
      </c>
      <c r="BP37" s="19">
        <v>1.1198596605744125E-2</v>
      </c>
      <c r="BQ37" s="19">
        <v>4.7282963446475194E-2</v>
      </c>
      <c r="BR37" s="19">
        <v>1.1161267950391645</v>
      </c>
      <c r="BS37" s="19">
        <v>0</v>
      </c>
      <c r="BT37" s="19">
        <v>43.922140176240212</v>
      </c>
      <c r="BU37" s="19">
        <v>0</v>
      </c>
      <c r="BV37" s="19">
        <v>0</v>
      </c>
      <c r="BW37" s="19">
        <v>0</v>
      </c>
      <c r="BX37" s="19">
        <v>17.077859823759791</v>
      </c>
      <c r="BY37" s="19">
        <v>0</v>
      </c>
      <c r="BZ37" s="19">
        <v>0</v>
      </c>
      <c r="CA37" s="19">
        <v>17.077859823759791</v>
      </c>
      <c r="CB37" s="19">
        <v>61</v>
      </c>
      <c r="CD37" s="19">
        <f t="shared" si="3"/>
        <v>0</v>
      </c>
      <c r="CE37" s="19">
        <f t="shared" si="4"/>
        <v>0</v>
      </c>
      <c r="CF37" s="19">
        <f t="shared" si="5"/>
        <v>0</v>
      </c>
    </row>
    <row r="38" spans="1:84" x14ac:dyDescent="0.2">
      <c r="A38" s="25" t="s">
        <v>112</v>
      </c>
      <c r="B38" s="24" t="s">
        <v>60</v>
      </c>
      <c r="C38">
        <f t="shared" si="2"/>
        <v>34</v>
      </c>
      <c r="D38" s="19">
        <v>2.9089320812404458E-2</v>
      </c>
      <c r="E38" s="19">
        <v>0.24180497925311203</v>
      </c>
      <c r="F38" s="19">
        <v>9.090412753876391E-3</v>
      </c>
      <c r="G38" s="19">
        <v>0</v>
      </c>
      <c r="H38" s="19">
        <v>0</v>
      </c>
      <c r="I38" s="19">
        <v>0</v>
      </c>
      <c r="J38" s="19">
        <v>0</v>
      </c>
      <c r="K38" s="19">
        <v>6.2887475431316888</v>
      </c>
      <c r="L38" s="19">
        <v>0</v>
      </c>
      <c r="M38" s="19">
        <v>13.219278226687049</v>
      </c>
      <c r="N38" s="19">
        <v>0.57996833369731382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0</v>
      </c>
      <c r="W38" s="19">
        <v>0</v>
      </c>
      <c r="X38" s="19">
        <v>0</v>
      </c>
      <c r="Y38" s="19">
        <v>3.6361651015505564E-2</v>
      </c>
      <c r="Z38" s="19">
        <v>0</v>
      </c>
      <c r="AA38" s="19">
        <v>1.0908495304651671E-2</v>
      </c>
      <c r="AB38" s="19">
        <v>0</v>
      </c>
      <c r="AC38" s="19">
        <v>0</v>
      </c>
      <c r="AD38" s="19">
        <v>0</v>
      </c>
      <c r="AE38" s="19">
        <v>0</v>
      </c>
      <c r="AF38" s="19">
        <v>0</v>
      </c>
      <c r="AG38" s="19">
        <v>0</v>
      </c>
      <c r="AH38" s="19">
        <v>0</v>
      </c>
      <c r="AI38" s="19">
        <v>0</v>
      </c>
      <c r="AJ38" s="19">
        <v>0</v>
      </c>
      <c r="AK38" s="19">
        <v>3.6361651015505573E-3</v>
      </c>
      <c r="AL38" s="19">
        <v>0</v>
      </c>
      <c r="AM38" s="19">
        <v>0</v>
      </c>
      <c r="AN38" s="19">
        <v>0</v>
      </c>
      <c r="AO38" s="19">
        <v>0</v>
      </c>
      <c r="AP38" s="19">
        <v>0</v>
      </c>
      <c r="AQ38" s="19">
        <v>0</v>
      </c>
      <c r="AR38" s="19">
        <v>0</v>
      </c>
      <c r="AS38" s="19">
        <v>0.61814806726359472</v>
      </c>
      <c r="AT38" s="19">
        <v>5.4542476523258355E-3</v>
      </c>
      <c r="AU38" s="19">
        <v>0</v>
      </c>
      <c r="AV38" s="19">
        <v>0</v>
      </c>
      <c r="AW38" s="19">
        <v>3.8179733566280849E-2</v>
      </c>
      <c r="AX38" s="19">
        <v>0.54906093033413417</v>
      </c>
      <c r="AY38" s="19">
        <v>9.854007425202008</v>
      </c>
      <c r="AZ38" s="19">
        <v>0</v>
      </c>
      <c r="BA38" s="19">
        <v>0</v>
      </c>
      <c r="BB38" s="19">
        <v>4.1815898667831405E-2</v>
      </c>
      <c r="BC38" s="19">
        <v>0</v>
      </c>
      <c r="BD38" s="19">
        <v>3.6361651015505573E-3</v>
      </c>
      <c r="BE38" s="19">
        <v>0</v>
      </c>
      <c r="BF38" s="19">
        <v>4.1815898667831405E-2</v>
      </c>
      <c r="BG38" s="19">
        <v>9.090412753876391E-3</v>
      </c>
      <c r="BH38" s="19">
        <v>3.9997816117056127E-2</v>
      </c>
      <c r="BI38" s="19">
        <v>0</v>
      </c>
      <c r="BJ38" s="19">
        <v>0</v>
      </c>
      <c r="BK38" s="19">
        <v>0</v>
      </c>
      <c r="BL38" s="19">
        <v>1.8017198078183008</v>
      </c>
      <c r="BM38" s="19">
        <v>2.0089812186066829</v>
      </c>
      <c r="BN38" s="19">
        <v>0.29634745577637039</v>
      </c>
      <c r="BO38" s="19">
        <v>3.4525387639222536</v>
      </c>
      <c r="BP38" s="19">
        <v>1.1799355754531557</v>
      </c>
      <c r="BQ38" s="19">
        <v>1.4544660406202229E-2</v>
      </c>
      <c r="BR38" s="19">
        <v>7.8177549683336969E-2</v>
      </c>
      <c r="BS38" s="19">
        <v>0</v>
      </c>
      <c r="BT38" s="19">
        <v>40.452336754749943</v>
      </c>
      <c r="BU38" s="19">
        <v>0</v>
      </c>
      <c r="BV38" s="19">
        <v>0</v>
      </c>
      <c r="BW38" s="19">
        <v>0</v>
      </c>
      <c r="BX38" s="19">
        <v>292.54766324525008</v>
      </c>
      <c r="BY38" s="19">
        <v>0</v>
      </c>
      <c r="BZ38" s="19">
        <v>0</v>
      </c>
      <c r="CA38" s="19">
        <v>292.54766324525008</v>
      </c>
      <c r="CB38" s="19">
        <v>333</v>
      </c>
      <c r="CD38" s="19">
        <f t="shared" si="3"/>
        <v>0</v>
      </c>
      <c r="CE38" s="19">
        <f t="shared" si="4"/>
        <v>0</v>
      </c>
      <c r="CF38" s="19">
        <f t="shared" si="5"/>
        <v>0</v>
      </c>
    </row>
    <row r="39" spans="1:84" x14ac:dyDescent="0.2">
      <c r="A39" s="25" t="s">
        <v>113</v>
      </c>
      <c r="B39" s="24" t="s">
        <v>61</v>
      </c>
      <c r="C39">
        <f t="shared" si="2"/>
        <v>35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1.2276597325408618</v>
      </c>
      <c r="L39" s="19">
        <v>0</v>
      </c>
      <c r="M39" s="19">
        <v>1.8350668647845467E-3</v>
      </c>
      <c r="N39" s="19">
        <v>24.457771173848442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19">
        <v>0</v>
      </c>
      <c r="AD39" s="19">
        <v>0</v>
      </c>
      <c r="AE39" s="19">
        <v>0</v>
      </c>
      <c r="AF39" s="19">
        <v>0</v>
      </c>
      <c r="AG39" s="19">
        <v>0</v>
      </c>
      <c r="AH39" s="19">
        <v>0</v>
      </c>
      <c r="AI39" s="19">
        <v>0</v>
      </c>
      <c r="AJ39" s="19">
        <v>0</v>
      </c>
      <c r="AK39" s="19">
        <v>0</v>
      </c>
      <c r="AL39" s="19">
        <v>0</v>
      </c>
      <c r="AM39" s="19">
        <v>0</v>
      </c>
      <c r="AN39" s="19">
        <v>0</v>
      </c>
      <c r="AO39" s="19">
        <v>0</v>
      </c>
      <c r="AP39" s="19">
        <v>0</v>
      </c>
      <c r="AQ39" s="19">
        <v>0</v>
      </c>
      <c r="AR39" s="19">
        <v>1.8350668647845467E-3</v>
      </c>
      <c r="AS39" s="19">
        <v>2.7526002971768201E-2</v>
      </c>
      <c r="AT39" s="19">
        <v>1.6515601783060919E-2</v>
      </c>
      <c r="AU39" s="19">
        <v>0</v>
      </c>
      <c r="AV39" s="19">
        <v>2.7526002971768201E-2</v>
      </c>
      <c r="AW39" s="19">
        <v>0</v>
      </c>
      <c r="AX39" s="19">
        <v>1.6497251114413076</v>
      </c>
      <c r="AY39" s="19">
        <v>81.082429420505207</v>
      </c>
      <c r="AZ39" s="19">
        <v>0</v>
      </c>
      <c r="BA39" s="19">
        <v>0</v>
      </c>
      <c r="BB39" s="19">
        <v>0</v>
      </c>
      <c r="BC39" s="19">
        <v>0</v>
      </c>
      <c r="BD39" s="19">
        <v>0.3633432392273403</v>
      </c>
      <c r="BE39" s="19">
        <v>0</v>
      </c>
      <c r="BF39" s="19">
        <v>3.6701337295690934E-3</v>
      </c>
      <c r="BG39" s="19">
        <v>0</v>
      </c>
      <c r="BH39" s="19">
        <v>0</v>
      </c>
      <c r="BI39" s="19">
        <v>0</v>
      </c>
      <c r="BJ39" s="19">
        <v>1.8350668647845467E-3</v>
      </c>
      <c r="BK39" s="19">
        <v>0</v>
      </c>
      <c r="BL39" s="19">
        <v>0.24039375928677562</v>
      </c>
      <c r="BM39" s="19">
        <v>0.20185735512630015</v>
      </c>
      <c r="BN39" s="19">
        <v>2.5690936106983656E-2</v>
      </c>
      <c r="BO39" s="19">
        <v>0.16148588410104012</v>
      </c>
      <c r="BP39" s="19">
        <v>0.54684992570579494</v>
      </c>
      <c r="BQ39" s="19">
        <v>8.441307578008915E-2</v>
      </c>
      <c r="BR39" s="19">
        <v>3.4866270430906392E-2</v>
      </c>
      <c r="BS39" s="19">
        <v>0</v>
      </c>
      <c r="BT39" s="19">
        <v>110.15722882615155</v>
      </c>
      <c r="BU39" s="19">
        <v>0</v>
      </c>
      <c r="BV39" s="19">
        <v>0</v>
      </c>
      <c r="BW39" s="19">
        <v>0</v>
      </c>
      <c r="BX39" s="19">
        <v>136.84277117384843</v>
      </c>
      <c r="BY39" s="19">
        <v>0</v>
      </c>
      <c r="BZ39" s="19">
        <v>0</v>
      </c>
      <c r="CA39" s="19">
        <v>136.84277117384843</v>
      </c>
      <c r="CB39" s="19">
        <v>247</v>
      </c>
      <c r="CD39" s="19">
        <f t="shared" si="3"/>
        <v>0</v>
      </c>
      <c r="CE39" s="19">
        <f t="shared" si="4"/>
        <v>0</v>
      </c>
      <c r="CF39" s="19">
        <f t="shared" si="5"/>
        <v>0</v>
      </c>
    </row>
    <row r="40" spans="1:84" x14ac:dyDescent="0.2">
      <c r="A40" s="24" t="s">
        <v>114</v>
      </c>
      <c r="B40" s="24" t="s">
        <v>38</v>
      </c>
      <c r="C40">
        <f t="shared" si="2"/>
        <v>36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0.86595401061293542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0</v>
      </c>
      <c r="AD40" s="19">
        <v>0</v>
      </c>
      <c r="AE40" s="19">
        <v>0</v>
      </c>
      <c r="AF40" s="19">
        <v>0</v>
      </c>
      <c r="AG40" s="19">
        <v>0</v>
      </c>
      <c r="AH40" s="19">
        <v>0</v>
      </c>
      <c r="AI40" s="19">
        <v>0</v>
      </c>
      <c r="AJ40" s="19">
        <v>0</v>
      </c>
      <c r="AK40" s="19">
        <v>0</v>
      </c>
      <c r="AL40" s="19">
        <v>0</v>
      </c>
      <c r="AM40" s="19">
        <v>0</v>
      </c>
      <c r="AN40" s="19">
        <v>0</v>
      </c>
      <c r="AO40" s="19">
        <v>0</v>
      </c>
      <c r="AP40" s="19">
        <v>0</v>
      </c>
      <c r="AQ40" s="19">
        <v>0</v>
      </c>
      <c r="AR40" s="19">
        <v>0</v>
      </c>
      <c r="AS40" s="19">
        <v>0</v>
      </c>
      <c r="AT40" s="19">
        <v>0</v>
      </c>
      <c r="AU40" s="19">
        <v>0</v>
      </c>
      <c r="AV40" s="19">
        <v>0</v>
      </c>
      <c r="AW40" s="19">
        <v>0</v>
      </c>
      <c r="AX40" s="19">
        <v>0</v>
      </c>
      <c r="AY40" s="19">
        <v>0</v>
      </c>
      <c r="AZ40" s="19">
        <v>0</v>
      </c>
      <c r="BA40" s="19">
        <v>0</v>
      </c>
      <c r="BB40" s="19">
        <v>0</v>
      </c>
      <c r="BC40" s="19">
        <v>0</v>
      </c>
      <c r="BD40" s="19">
        <v>0</v>
      </c>
      <c r="BE40" s="19">
        <v>0</v>
      </c>
      <c r="BF40" s="19">
        <v>0</v>
      </c>
      <c r="BG40" s="19">
        <v>0</v>
      </c>
      <c r="BH40" s="19">
        <v>0</v>
      </c>
      <c r="BI40" s="19">
        <v>0</v>
      </c>
      <c r="BJ40" s="19">
        <v>0</v>
      </c>
      <c r="BK40" s="19">
        <v>0</v>
      </c>
      <c r="BL40" s="19">
        <v>0</v>
      </c>
      <c r="BM40" s="19">
        <v>0</v>
      </c>
      <c r="BN40" s="19">
        <v>0</v>
      </c>
      <c r="BO40" s="19">
        <v>0</v>
      </c>
      <c r="BP40" s="19">
        <v>0</v>
      </c>
      <c r="BQ40" s="19">
        <v>0</v>
      </c>
      <c r="BR40" s="19">
        <v>0</v>
      </c>
      <c r="BS40" s="19">
        <v>0</v>
      </c>
      <c r="BT40" s="19">
        <v>0.86595401061293542</v>
      </c>
      <c r="BU40" s="19">
        <v>0</v>
      </c>
      <c r="BV40" s="19">
        <v>0</v>
      </c>
      <c r="BW40" s="19">
        <v>0</v>
      </c>
      <c r="BX40" s="19">
        <v>19.134045989387065</v>
      </c>
      <c r="BY40" s="19">
        <v>0</v>
      </c>
      <c r="BZ40" s="19">
        <v>0</v>
      </c>
      <c r="CA40" s="19">
        <v>19.134045989387065</v>
      </c>
      <c r="CB40" s="19">
        <v>20</v>
      </c>
      <c r="CD40" s="19">
        <f t="shared" si="3"/>
        <v>0</v>
      </c>
      <c r="CE40" s="19">
        <f t="shared" si="4"/>
        <v>0</v>
      </c>
      <c r="CF40" s="19">
        <f t="shared" si="5"/>
        <v>0</v>
      </c>
    </row>
    <row r="41" spans="1:84" x14ac:dyDescent="0.2">
      <c r="A41" s="24" t="s">
        <v>115</v>
      </c>
      <c r="B41" s="24" t="s">
        <v>229</v>
      </c>
      <c r="C41">
        <f t="shared" si="2"/>
        <v>37</v>
      </c>
      <c r="D41" s="19">
        <v>2.1694527789684241</v>
      </c>
      <c r="E41" s="19">
        <v>6.2580368624089153E-2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v>0</v>
      </c>
      <c r="P41" s="19">
        <v>154.4900700100014</v>
      </c>
      <c r="Q41" s="19">
        <v>126.16202314616375</v>
      </c>
      <c r="R41" s="19">
        <v>1.2516073724817831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2.7535362194599231</v>
      </c>
      <c r="AB41" s="19">
        <v>1.2933276182311759</v>
      </c>
      <c r="AC41" s="19">
        <v>0</v>
      </c>
      <c r="AD41" s="19">
        <v>0</v>
      </c>
      <c r="AE41" s="19">
        <v>0</v>
      </c>
      <c r="AF41" s="19">
        <v>0.37548221174453494</v>
      </c>
      <c r="AG41" s="19">
        <v>0</v>
      </c>
      <c r="AH41" s="19">
        <v>0</v>
      </c>
      <c r="AI41" s="19">
        <v>0</v>
      </c>
      <c r="AJ41" s="19">
        <v>0</v>
      </c>
      <c r="AK41" s="19">
        <v>0</v>
      </c>
      <c r="AL41" s="19">
        <v>2.0860122874696387E-2</v>
      </c>
      <c r="AM41" s="19">
        <v>1.6688098299757106</v>
      </c>
      <c r="AN41" s="19">
        <v>0</v>
      </c>
      <c r="AO41" s="19">
        <v>0</v>
      </c>
      <c r="AP41" s="19">
        <v>0</v>
      </c>
      <c r="AQ41" s="19">
        <v>0</v>
      </c>
      <c r="AR41" s="19">
        <v>0</v>
      </c>
      <c r="AS41" s="19">
        <v>0</v>
      </c>
      <c r="AT41" s="19">
        <v>0</v>
      </c>
      <c r="AU41" s="19">
        <v>0</v>
      </c>
      <c r="AV41" s="19">
        <v>0</v>
      </c>
      <c r="AW41" s="19">
        <v>0</v>
      </c>
      <c r="AX41" s="19">
        <v>0</v>
      </c>
      <c r="AY41" s="19">
        <v>0</v>
      </c>
      <c r="AZ41" s="19">
        <v>0</v>
      </c>
      <c r="BA41" s="19">
        <v>0</v>
      </c>
      <c r="BB41" s="19">
        <v>0</v>
      </c>
      <c r="BC41" s="19">
        <v>0</v>
      </c>
      <c r="BD41" s="19">
        <v>0</v>
      </c>
      <c r="BE41" s="19">
        <v>0</v>
      </c>
      <c r="BF41" s="19">
        <v>0</v>
      </c>
      <c r="BG41" s="19">
        <v>4.1720245749392773E-2</v>
      </c>
      <c r="BH41" s="19">
        <v>0</v>
      </c>
      <c r="BI41" s="19">
        <v>0</v>
      </c>
      <c r="BJ41" s="19">
        <v>0</v>
      </c>
      <c r="BK41" s="19">
        <v>0</v>
      </c>
      <c r="BL41" s="19">
        <v>0</v>
      </c>
      <c r="BM41" s="19">
        <v>0</v>
      </c>
      <c r="BN41" s="19">
        <v>0</v>
      </c>
      <c r="BO41" s="19">
        <v>0</v>
      </c>
      <c r="BP41" s="19">
        <v>0</v>
      </c>
      <c r="BQ41" s="19">
        <v>0</v>
      </c>
      <c r="BR41" s="19">
        <v>0</v>
      </c>
      <c r="BS41" s="19">
        <v>0</v>
      </c>
      <c r="BT41" s="19">
        <v>290.2894699242749</v>
      </c>
      <c r="BU41" s="19">
        <v>0</v>
      </c>
      <c r="BV41" s="19">
        <v>0</v>
      </c>
      <c r="BW41" s="19">
        <v>0</v>
      </c>
      <c r="BX41" s="19">
        <v>1.7105300757251034</v>
      </c>
      <c r="BY41" s="19">
        <v>0</v>
      </c>
      <c r="BZ41" s="19">
        <v>0</v>
      </c>
      <c r="CA41" s="19">
        <v>1.7105300757251034</v>
      </c>
      <c r="CB41" s="19">
        <v>292</v>
      </c>
      <c r="CD41" s="19">
        <f t="shared" si="3"/>
        <v>0</v>
      </c>
      <c r="CE41" s="19">
        <f t="shared" si="4"/>
        <v>0</v>
      </c>
      <c r="CF41" s="19">
        <f t="shared" si="5"/>
        <v>0</v>
      </c>
    </row>
    <row r="42" spans="1:84" x14ac:dyDescent="0.2">
      <c r="A42" s="24" t="s">
        <v>116</v>
      </c>
      <c r="B42" s="24" t="s">
        <v>230</v>
      </c>
      <c r="C42">
        <f t="shared" si="2"/>
        <v>38</v>
      </c>
      <c r="D42" s="19">
        <v>11.897694625464228</v>
      </c>
      <c r="E42" s="19">
        <v>0</v>
      </c>
      <c r="F42" s="19">
        <v>0</v>
      </c>
      <c r="G42" s="19">
        <v>3.5473337537663792</v>
      </c>
      <c r="H42" s="19">
        <v>0</v>
      </c>
      <c r="I42" s="19">
        <v>0</v>
      </c>
      <c r="J42" s="19">
        <v>3.1392334104127256E-2</v>
      </c>
      <c r="K42" s="19">
        <v>0</v>
      </c>
      <c r="L42" s="19">
        <v>1.6010090393104899</v>
      </c>
      <c r="M42" s="19">
        <v>3.986826431224161</v>
      </c>
      <c r="N42" s="19">
        <v>0</v>
      </c>
      <c r="O42" s="19">
        <v>0</v>
      </c>
      <c r="P42" s="19">
        <v>108.86861467311331</v>
      </c>
      <c r="Q42" s="19">
        <v>513.20187793427237</v>
      </c>
      <c r="R42" s="19">
        <v>101.55420082685166</v>
      </c>
      <c r="S42" s="19">
        <v>0</v>
      </c>
      <c r="T42" s="19">
        <v>0</v>
      </c>
      <c r="U42" s="19">
        <v>0</v>
      </c>
      <c r="V42" s="19">
        <v>0</v>
      </c>
      <c r="W42" s="19">
        <v>0</v>
      </c>
      <c r="X42" s="19">
        <v>0</v>
      </c>
      <c r="Y42" s="19">
        <v>0.40810034335365425</v>
      </c>
      <c r="Z42" s="19">
        <v>0</v>
      </c>
      <c r="AA42" s="19">
        <v>0.69063135029079947</v>
      </c>
      <c r="AB42" s="19">
        <v>0.53366967977016322</v>
      </c>
      <c r="AC42" s="19">
        <v>0.18835400462476351</v>
      </c>
      <c r="AD42" s="19">
        <v>0</v>
      </c>
      <c r="AE42" s="19">
        <v>0</v>
      </c>
      <c r="AF42" s="19">
        <v>1.3498703664774718</v>
      </c>
      <c r="AG42" s="19">
        <v>0</v>
      </c>
      <c r="AH42" s="19">
        <v>9.4177002312381755E-2</v>
      </c>
      <c r="AI42" s="19">
        <v>0</v>
      </c>
      <c r="AJ42" s="19">
        <v>0</v>
      </c>
      <c r="AK42" s="19">
        <v>56.851517062574459</v>
      </c>
      <c r="AL42" s="19">
        <v>2.1346787190806529</v>
      </c>
      <c r="AM42" s="19">
        <v>43.729521407049262</v>
      </c>
      <c r="AN42" s="19">
        <v>0</v>
      </c>
      <c r="AO42" s="19">
        <v>0</v>
      </c>
      <c r="AP42" s="19">
        <v>0</v>
      </c>
      <c r="AQ42" s="19">
        <v>0</v>
      </c>
      <c r="AR42" s="19">
        <v>0</v>
      </c>
      <c r="AS42" s="19">
        <v>0.15696167052063625</v>
      </c>
      <c r="AT42" s="19">
        <v>0</v>
      </c>
      <c r="AU42" s="19">
        <v>0</v>
      </c>
      <c r="AV42" s="19">
        <v>0</v>
      </c>
      <c r="AW42" s="19">
        <v>0</v>
      </c>
      <c r="AX42" s="19">
        <v>0</v>
      </c>
      <c r="AY42" s="19">
        <v>0</v>
      </c>
      <c r="AZ42" s="19">
        <v>0</v>
      </c>
      <c r="BA42" s="19">
        <v>0.21974633872889074</v>
      </c>
      <c r="BB42" s="19">
        <v>0</v>
      </c>
      <c r="BC42" s="19">
        <v>0</v>
      </c>
      <c r="BD42" s="19">
        <v>0</v>
      </c>
      <c r="BE42" s="19">
        <v>0</v>
      </c>
      <c r="BF42" s="19">
        <v>0</v>
      </c>
      <c r="BG42" s="19">
        <v>0</v>
      </c>
      <c r="BH42" s="19">
        <v>0</v>
      </c>
      <c r="BI42" s="19">
        <v>0</v>
      </c>
      <c r="BJ42" s="19">
        <v>0</v>
      </c>
      <c r="BK42" s="19">
        <v>0</v>
      </c>
      <c r="BL42" s="19">
        <v>6.2784668208254513E-2</v>
      </c>
      <c r="BM42" s="19">
        <v>0</v>
      </c>
      <c r="BN42" s="19">
        <v>0</v>
      </c>
      <c r="BO42" s="19">
        <v>0</v>
      </c>
      <c r="BP42" s="19">
        <v>0</v>
      </c>
      <c r="BQ42" s="19">
        <v>0</v>
      </c>
      <c r="BR42" s="19">
        <v>1.5696167052063625</v>
      </c>
      <c r="BS42" s="19">
        <v>0</v>
      </c>
      <c r="BT42" s="19">
        <v>852.67857893630435</v>
      </c>
      <c r="BU42" s="19">
        <v>0</v>
      </c>
      <c r="BV42" s="19">
        <v>0</v>
      </c>
      <c r="BW42" s="19">
        <v>0</v>
      </c>
      <c r="BX42" s="19">
        <v>43.321421063695603</v>
      </c>
      <c r="BY42" s="19">
        <v>0</v>
      </c>
      <c r="BZ42" s="19">
        <v>0</v>
      </c>
      <c r="CA42" s="19">
        <v>43.321421063695603</v>
      </c>
      <c r="CB42" s="19">
        <v>896</v>
      </c>
      <c r="CD42" s="19">
        <f t="shared" si="3"/>
        <v>0</v>
      </c>
      <c r="CE42" s="19">
        <f t="shared" si="4"/>
        <v>0</v>
      </c>
      <c r="CF42" s="19">
        <f t="shared" si="5"/>
        <v>0</v>
      </c>
    </row>
    <row r="43" spans="1:84" x14ac:dyDescent="0.2">
      <c r="A43" s="24" t="s">
        <v>117</v>
      </c>
      <c r="B43" s="24" t="s">
        <v>231</v>
      </c>
      <c r="C43">
        <f t="shared" si="2"/>
        <v>39</v>
      </c>
      <c r="D43" s="19">
        <v>7.2634328038703604</v>
      </c>
      <c r="E43" s="19">
        <v>0.1616860041957443</v>
      </c>
      <c r="F43" s="19">
        <v>2.4874769876268354E-2</v>
      </c>
      <c r="G43" s="19">
        <v>1.6666095817099797</v>
      </c>
      <c r="H43" s="19">
        <v>2.375540523183628</v>
      </c>
      <c r="I43" s="19">
        <v>0</v>
      </c>
      <c r="J43" s="19">
        <v>8.7061694566939241E-2</v>
      </c>
      <c r="K43" s="19">
        <v>0</v>
      </c>
      <c r="L43" s="19">
        <v>1.5795478871430406</v>
      </c>
      <c r="M43" s="19">
        <v>2.5372265273793722</v>
      </c>
      <c r="N43" s="19">
        <v>0</v>
      </c>
      <c r="O43" s="19">
        <v>0</v>
      </c>
      <c r="P43" s="19">
        <v>48.456051718970755</v>
      </c>
      <c r="Q43" s="19">
        <v>9.8379714860641343</v>
      </c>
      <c r="R43" s="19">
        <v>17.822772616346278</v>
      </c>
      <c r="S43" s="19">
        <v>0</v>
      </c>
      <c r="T43" s="19">
        <v>2.2138545189878838</v>
      </c>
      <c r="U43" s="19">
        <v>0</v>
      </c>
      <c r="V43" s="19">
        <v>0</v>
      </c>
      <c r="W43" s="19">
        <v>0</v>
      </c>
      <c r="X43" s="19">
        <v>0</v>
      </c>
      <c r="Y43" s="19">
        <v>0.46018324271096461</v>
      </c>
      <c r="Z43" s="19">
        <v>0</v>
      </c>
      <c r="AA43" s="19">
        <v>1.2437384938134177E-2</v>
      </c>
      <c r="AB43" s="19">
        <v>8.3827974483024352</v>
      </c>
      <c r="AC43" s="19">
        <v>0.19899815901014684</v>
      </c>
      <c r="AD43" s="19">
        <v>0</v>
      </c>
      <c r="AE43" s="19">
        <v>0</v>
      </c>
      <c r="AF43" s="19">
        <v>2.4874769876268354E-2</v>
      </c>
      <c r="AG43" s="19">
        <v>0</v>
      </c>
      <c r="AH43" s="19">
        <v>8.7061694566939241E-2</v>
      </c>
      <c r="AI43" s="19">
        <v>9.9499079505073418E-2</v>
      </c>
      <c r="AJ43" s="19">
        <v>6.2186924690670886E-2</v>
      </c>
      <c r="AK43" s="19">
        <v>0</v>
      </c>
      <c r="AL43" s="19">
        <v>1.0323029498651368</v>
      </c>
      <c r="AM43" s="19">
        <v>6.4798775527679071</v>
      </c>
      <c r="AN43" s="19">
        <v>1.2437384938134177E-2</v>
      </c>
      <c r="AO43" s="19">
        <v>0.49749539752536709</v>
      </c>
      <c r="AP43" s="19">
        <v>0.1616860041957443</v>
      </c>
      <c r="AQ43" s="19">
        <v>11.852827846041871</v>
      </c>
      <c r="AR43" s="19">
        <v>2.4874769876268354E-2</v>
      </c>
      <c r="AS43" s="19">
        <v>2.2387292888641519</v>
      </c>
      <c r="AT43" s="19">
        <v>0.73380571134991646</v>
      </c>
      <c r="AU43" s="19">
        <v>0.22387292888641519</v>
      </c>
      <c r="AV43" s="19">
        <v>0</v>
      </c>
      <c r="AW43" s="19">
        <v>0</v>
      </c>
      <c r="AX43" s="19">
        <v>5.7958213811705273</v>
      </c>
      <c r="AY43" s="19">
        <v>3.4078434730487648</v>
      </c>
      <c r="AZ43" s="19">
        <v>0</v>
      </c>
      <c r="BA43" s="19">
        <v>0</v>
      </c>
      <c r="BB43" s="19">
        <v>0</v>
      </c>
      <c r="BC43" s="19">
        <v>0</v>
      </c>
      <c r="BD43" s="19">
        <v>0</v>
      </c>
      <c r="BE43" s="19">
        <v>0</v>
      </c>
      <c r="BF43" s="19">
        <v>0</v>
      </c>
      <c r="BG43" s="19">
        <v>3.7312154814402539E-2</v>
      </c>
      <c r="BH43" s="19">
        <v>0</v>
      </c>
      <c r="BI43" s="19">
        <v>0</v>
      </c>
      <c r="BJ43" s="19">
        <v>0.1616860041957443</v>
      </c>
      <c r="BK43" s="19">
        <v>0</v>
      </c>
      <c r="BL43" s="19">
        <v>0.79599263604058734</v>
      </c>
      <c r="BM43" s="19">
        <v>0.87061694566939252</v>
      </c>
      <c r="BN43" s="19">
        <v>0</v>
      </c>
      <c r="BO43" s="19">
        <v>0.43530847283469626</v>
      </c>
      <c r="BP43" s="19">
        <v>0.24874769876268354</v>
      </c>
      <c r="BQ43" s="19">
        <v>0</v>
      </c>
      <c r="BR43" s="19">
        <v>14.041807595153488</v>
      </c>
      <c r="BS43" s="19">
        <v>0</v>
      </c>
      <c r="BT43" s="19">
        <v>152.40771503189623</v>
      </c>
      <c r="BU43" s="19">
        <v>0</v>
      </c>
      <c r="BV43" s="19">
        <v>0</v>
      </c>
      <c r="BW43" s="19">
        <v>0</v>
      </c>
      <c r="BX43" s="19">
        <v>428.59228496810374</v>
      </c>
      <c r="BY43" s="19">
        <v>0</v>
      </c>
      <c r="BZ43" s="19">
        <v>0</v>
      </c>
      <c r="CA43" s="19">
        <v>428.59228496810374</v>
      </c>
      <c r="CB43" s="19">
        <v>581</v>
      </c>
      <c r="CD43" s="19">
        <f t="shared" si="3"/>
        <v>0</v>
      </c>
      <c r="CE43" s="19">
        <f t="shared" si="4"/>
        <v>0</v>
      </c>
      <c r="CF43" s="19">
        <f t="shared" si="5"/>
        <v>0</v>
      </c>
    </row>
    <row r="44" spans="1:84" x14ac:dyDescent="0.2">
      <c r="A44" s="24" t="s">
        <v>118</v>
      </c>
      <c r="B44" s="25" t="s">
        <v>39</v>
      </c>
      <c r="C44">
        <f t="shared" si="2"/>
        <v>40</v>
      </c>
      <c r="D44" s="19">
        <v>2.2189915066187161E-2</v>
      </c>
      <c r="E44" s="19">
        <v>2.2189915066187161E-2</v>
      </c>
      <c r="F44" s="19">
        <v>0.15532940546331012</v>
      </c>
      <c r="G44" s="19">
        <v>5.5474787665467901E-2</v>
      </c>
      <c r="H44" s="19">
        <v>1.8861427806259086</v>
      </c>
      <c r="I44" s="19">
        <v>0</v>
      </c>
      <c r="J44" s="19">
        <v>0</v>
      </c>
      <c r="K44" s="19">
        <v>9.9854617797842216E-2</v>
      </c>
      <c r="L44" s="19">
        <v>0</v>
      </c>
      <c r="M44" s="19">
        <v>9.9854617797842216E-2</v>
      </c>
      <c r="N44" s="19">
        <v>0</v>
      </c>
      <c r="O44" s="19">
        <v>0</v>
      </c>
      <c r="P44" s="19">
        <v>0.13313949039712297</v>
      </c>
      <c r="Q44" s="19">
        <v>36.180656515418164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19">
        <v>0</v>
      </c>
      <c r="Y44" s="19">
        <v>0.12204453286402937</v>
      </c>
      <c r="Z44" s="19">
        <v>0</v>
      </c>
      <c r="AA44" s="19">
        <v>0</v>
      </c>
      <c r="AB44" s="19">
        <v>0</v>
      </c>
      <c r="AC44" s="19">
        <v>0.23299410819496519</v>
      </c>
      <c r="AD44" s="19">
        <v>6.6569745198561486E-2</v>
      </c>
      <c r="AE44" s="19">
        <v>0</v>
      </c>
      <c r="AF44" s="19">
        <v>0.84321677251511218</v>
      </c>
      <c r="AG44" s="19">
        <v>0</v>
      </c>
      <c r="AH44" s="19">
        <v>2.2189915066187161E-2</v>
      </c>
      <c r="AI44" s="19">
        <v>2.2189915066187161E-2</v>
      </c>
      <c r="AJ44" s="19">
        <v>0</v>
      </c>
      <c r="AK44" s="19">
        <v>0</v>
      </c>
      <c r="AL44" s="19">
        <v>0</v>
      </c>
      <c r="AM44" s="19">
        <v>0</v>
      </c>
      <c r="AN44" s="19">
        <v>1.109495753309358E-2</v>
      </c>
      <c r="AO44" s="19">
        <v>2.3188461244165581</v>
      </c>
      <c r="AP44" s="19">
        <v>1.9416175682913765</v>
      </c>
      <c r="AQ44" s="19">
        <v>0.74336215471726985</v>
      </c>
      <c r="AR44" s="19">
        <v>1.109495753309358E-2</v>
      </c>
      <c r="AS44" s="19">
        <v>6.4239804116611827</v>
      </c>
      <c r="AT44" s="19">
        <v>3.3395822174611678</v>
      </c>
      <c r="AU44" s="19">
        <v>0.14423444793021656</v>
      </c>
      <c r="AV44" s="19">
        <v>3.4949116229244774</v>
      </c>
      <c r="AW44" s="19">
        <v>1.7197184176295048</v>
      </c>
      <c r="AX44" s="19">
        <v>1.7751932052949728</v>
      </c>
      <c r="AY44" s="19">
        <v>3.4394368352590097</v>
      </c>
      <c r="AZ44" s="19">
        <v>0</v>
      </c>
      <c r="BA44" s="19">
        <v>2.4963654449460555</v>
      </c>
      <c r="BB44" s="19">
        <v>0.78774198484964419</v>
      </c>
      <c r="BC44" s="19">
        <v>0</v>
      </c>
      <c r="BD44" s="19">
        <v>12.23773815900222</v>
      </c>
      <c r="BE44" s="19">
        <v>0.61022266432014693</v>
      </c>
      <c r="BF44" s="19">
        <v>0.12204453286402937</v>
      </c>
      <c r="BG44" s="19">
        <v>3.0400183640676413</v>
      </c>
      <c r="BH44" s="19">
        <v>0.66569745198561481</v>
      </c>
      <c r="BI44" s="19">
        <v>0</v>
      </c>
      <c r="BJ44" s="19">
        <v>2.5074604024791491</v>
      </c>
      <c r="BK44" s="19">
        <v>3.6280511133216002</v>
      </c>
      <c r="BL44" s="19">
        <v>11.072767618027394</v>
      </c>
      <c r="BM44" s="19">
        <v>11.805034815211568</v>
      </c>
      <c r="BN44" s="19">
        <v>0</v>
      </c>
      <c r="BO44" s="19">
        <v>0.89869156018058005</v>
      </c>
      <c r="BP44" s="19">
        <v>0.66569745198561481</v>
      </c>
      <c r="BQ44" s="19">
        <v>2.3410360394827454</v>
      </c>
      <c r="BR44" s="19">
        <v>16.14316321065116</v>
      </c>
      <c r="BS44" s="19">
        <v>0</v>
      </c>
      <c r="BT44" s="19">
        <v>134.34884076823016</v>
      </c>
      <c r="BU44" s="19">
        <v>0</v>
      </c>
      <c r="BV44" s="19">
        <v>0</v>
      </c>
      <c r="BW44" s="19">
        <v>0</v>
      </c>
      <c r="BX44" s="19">
        <v>1460.6511592317697</v>
      </c>
      <c r="BY44" s="19">
        <v>0</v>
      </c>
      <c r="BZ44" s="19">
        <v>0</v>
      </c>
      <c r="CA44" s="19">
        <v>1460.6511592317697</v>
      </c>
      <c r="CB44" s="19">
        <v>1595</v>
      </c>
      <c r="CD44" s="19">
        <f t="shared" si="3"/>
        <v>0</v>
      </c>
      <c r="CE44" s="19">
        <f t="shared" si="4"/>
        <v>0</v>
      </c>
      <c r="CF44" s="19">
        <f t="shared" si="5"/>
        <v>0</v>
      </c>
    </row>
    <row r="45" spans="1:84" x14ac:dyDescent="0.2">
      <c r="A45" s="24" t="s">
        <v>119</v>
      </c>
      <c r="B45" s="24" t="s">
        <v>232</v>
      </c>
      <c r="C45">
        <f t="shared" si="2"/>
        <v>41</v>
      </c>
      <c r="D45" s="19">
        <v>2.5429174699348203E-2</v>
      </c>
      <c r="E45" s="19">
        <v>1.2714587349674102E-2</v>
      </c>
      <c r="F45" s="19">
        <v>0</v>
      </c>
      <c r="G45" s="19">
        <v>0</v>
      </c>
      <c r="H45" s="19">
        <v>0.10171669879739281</v>
      </c>
      <c r="I45" s="19">
        <v>0</v>
      </c>
      <c r="J45" s="19">
        <v>0</v>
      </c>
      <c r="K45" s="19">
        <v>7.6287524098044623E-2</v>
      </c>
      <c r="L45" s="19">
        <v>0</v>
      </c>
      <c r="M45" s="19">
        <v>0.11443128614706694</v>
      </c>
      <c r="N45" s="19">
        <v>0</v>
      </c>
      <c r="O45" s="19">
        <v>0</v>
      </c>
      <c r="P45" s="19">
        <v>0</v>
      </c>
      <c r="Q45" s="19">
        <v>0</v>
      </c>
      <c r="R45" s="19">
        <v>101.51326539979804</v>
      </c>
      <c r="S45" s="19">
        <v>0</v>
      </c>
      <c r="T45" s="19">
        <v>1.5893234187092629</v>
      </c>
      <c r="U45" s="19">
        <v>0</v>
      </c>
      <c r="V45" s="19">
        <v>0</v>
      </c>
      <c r="W45" s="19">
        <v>0</v>
      </c>
      <c r="X45" s="19">
        <v>0</v>
      </c>
      <c r="Y45" s="19">
        <v>3.8143762049022312E-2</v>
      </c>
      <c r="Z45" s="19">
        <v>0</v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19">
        <v>0.53401266868631236</v>
      </c>
      <c r="AG45" s="19">
        <v>0</v>
      </c>
      <c r="AH45" s="19">
        <v>0</v>
      </c>
      <c r="AI45" s="19">
        <v>0</v>
      </c>
      <c r="AJ45" s="19">
        <v>2.5429174699348203E-2</v>
      </c>
      <c r="AK45" s="19">
        <v>8.9002111447718718E-2</v>
      </c>
      <c r="AL45" s="19">
        <v>0</v>
      </c>
      <c r="AM45" s="19">
        <v>0.75016065363077211</v>
      </c>
      <c r="AN45" s="19">
        <v>0</v>
      </c>
      <c r="AO45" s="19">
        <v>3.0387863765721104</v>
      </c>
      <c r="AP45" s="19">
        <v>0</v>
      </c>
      <c r="AQ45" s="19">
        <v>0.59758560543468286</v>
      </c>
      <c r="AR45" s="19">
        <v>0</v>
      </c>
      <c r="AS45" s="19">
        <v>0</v>
      </c>
      <c r="AT45" s="19">
        <v>0</v>
      </c>
      <c r="AU45" s="19">
        <v>0</v>
      </c>
      <c r="AV45" s="19">
        <v>0</v>
      </c>
      <c r="AW45" s="19">
        <v>0</v>
      </c>
      <c r="AX45" s="19">
        <v>1.2714587349674102E-2</v>
      </c>
      <c r="AY45" s="19">
        <v>0</v>
      </c>
      <c r="AZ45" s="19">
        <v>0</v>
      </c>
      <c r="BA45" s="19">
        <v>0.57215643073533462</v>
      </c>
      <c r="BB45" s="19">
        <v>0</v>
      </c>
      <c r="BC45" s="19">
        <v>5.0858349398696406E-2</v>
      </c>
      <c r="BD45" s="19">
        <v>0</v>
      </c>
      <c r="BE45" s="19">
        <v>0</v>
      </c>
      <c r="BF45" s="19">
        <v>0</v>
      </c>
      <c r="BG45" s="19">
        <v>0</v>
      </c>
      <c r="BH45" s="19">
        <v>0</v>
      </c>
      <c r="BI45" s="19">
        <v>0</v>
      </c>
      <c r="BJ45" s="19">
        <v>7.6287524098044623E-2</v>
      </c>
      <c r="BK45" s="19">
        <v>1.1315982741209951</v>
      </c>
      <c r="BL45" s="19">
        <v>0.49586890663729</v>
      </c>
      <c r="BM45" s="19">
        <v>1.2714587349674102E-2</v>
      </c>
      <c r="BN45" s="19">
        <v>0</v>
      </c>
      <c r="BO45" s="19">
        <v>0</v>
      </c>
      <c r="BP45" s="19">
        <v>0</v>
      </c>
      <c r="BQ45" s="19">
        <v>0</v>
      </c>
      <c r="BR45" s="19">
        <v>0</v>
      </c>
      <c r="BS45" s="19">
        <v>0</v>
      </c>
      <c r="BT45" s="19">
        <v>110.85848710180849</v>
      </c>
      <c r="BU45" s="19">
        <v>0</v>
      </c>
      <c r="BV45" s="19">
        <v>0</v>
      </c>
      <c r="BW45" s="19">
        <v>0</v>
      </c>
      <c r="BX45" s="19">
        <v>720.14151289819142</v>
      </c>
      <c r="BY45" s="19">
        <v>0</v>
      </c>
      <c r="BZ45" s="19">
        <v>0</v>
      </c>
      <c r="CA45" s="19">
        <v>720.14151289819142</v>
      </c>
      <c r="CB45" s="19">
        <v>831</v>
      </c>
      <c r="CD45" s="19">
        <f t="shared" si="3"/>
        <v>0</v>
      </c>
      <c r="CE45" s="19">
        <f t="shared" si="4"/>
        <v>0</v>
      </c>
      <c r="CF45" s="19">
        <f t="shared" si="5"/>
        <v>0</v>
      </c>
    </row>
    <row r="46" spans="1:84" x14ac:dyDescent="0.2">
      <c r="A46" s="24" t="s">
        <v>120</v>
      </c>
      <c r="B46" s="24" t="s">
        <v>233</v>
      </c>
      <c r="C46">
        <f t="shared" si="2"/>
        <v>42</v>
      </c>
      <c r="D46" s="19">
        <v>0.69912530298240061</v>
      </c>
      <c r="E46" s="19">
        <v>0.54013419046615385</v>
      </c>
      <c r="F46" s="19">
        <v>3.3758386904134616E-2</v>
      </c>
      <c r="G46" s="19">
        <v>6.5338813362841187E-3</v>
      </c>
      <c r="H46" s="19">
        <v>0</v>
      </c>
      <c r="I46" s="19">
        <v>0</v>
      </c>
      <c r="J46" s="19">
        <v>0</v>
      </c>
      <c r="K46" s="19">
        <v>6.4249833140127166E-2</v>
      </c>
      <c r="L46" s="19">
        <v>0</v>
      </c>
      <c r="M46" s="19">
        <v>0.50637580356201917</v>
      </c>
      <c r="N46" s="19">
        <v>0.11978782449854217</v>
      </c>
      <c r="O46" s="19">
        <v>0</v>
      </c>
      <c r="P46" s="19">
        <v>3.9203288017704715E-2</v>
      </c>
      <c r="Q46" s="19">
        <v>0</v>
      </c>
      <c r="R46" s="19">
        <v>0</v>
      </c>
      <c r="S46" s="19">
        <v>4.2524677696982476</v>
      </c>
      <c r="T46" s="19">
        <v>0.60873994449713709</v>
      </c>
      <c r="U46" s="19">
        <v>0</v>
      </c>
      <c r="V46" s="19">
        <v>0</v>
      </c>
      <c r="W46" s="19">
        <v>0</v>
      </c>
      <c r="X46" s="19">
        <v>2.9402466013278533E-2</v>
      </c>
      <c r="Y46" s="19">
        <v>6.4249833140127166E-2</v>
      </c>
      <c r="Z46" s="19">
        <v>0</v>
      </c>
      <c r="AA46" s="19">
        <v>0</v>
      </c>
      <c r="AB46" s="19">
        <v>0</v>
      </c>
      <c r="AC46" s="19">
        <v>5.1182070467558932E-2</v>
      </c>
      <c r="AD46" s="19">
        <v>2.1779604454280396E-2</v>
      </c>
      <c r="AE46" s="19">
        <v>0</v>
      </c>
      <c r="AF46" s="19">
        <v>0.30273650191449752</v>
      </c>
      <c r="AG46" s="19">
        <v>0</v>
      </c>
      <c r="AH46" s="19">
        <v>4.3559208908560782E-3</v>
      </c>
      <c r="AI46" s="19">
        <v>0.38658797906347703</v>
      </c>
      <c r="AJ46" s="19">
        <v>0.17205887518881513</v>
      </c>
      <c r="AK46" s="19">
        <v>9.8008220044261768E-2</v>
      </c>
      <c r="AL46" s="19">
        <v>0.29402466013278533</v>
      </c>
      <c r="AM46" s="19">
        <v>7.1731127270172479</v>
      </c>
      <c r="AN46" s="19">
        <v>0</v>
      </c>
      <c r="AO46" s="19">
        <v>0.62725260828327545</v>
      </c>
      <c r="AP46" s="19">
        <v>7.6228615589981376E-3</v>
      </c>
      <c r="AQ46" s="19">
        <v>7.7513612252783917</v>
      </c>
      <c r="AR46" s="19">
        <v>0</v>
      </c>
      <c r="AS46" s="19">
        <v>2.985983770681842</v>
      </c>
      <c r="AT46" s="19">
        <v>0</v>
      </c>
      <c r="AU46" s="19">
        <v>0</v>
      </c>
      <c r="AV46" s="19">
        <v>0</v>
      </c>
      <c r="AW46" s="19">
        <v>0.12414374538939825</v>
      </c>
      <c r="AX46" s="19">
        <v>0</v>
      </c>
      <c r="AY46" s="19">
        <v>0</v>
      </c>
      <c r="AZ46" s="19">
        <v>0</v>
      </c>
      <c r="BA46" s="19">
        <v>0.16661397407524503</v>
      </c>
      <c r="BB46" s="19">
        <v>0</v>
      </c>
      <c r="BC46" s="19">
        <v>0</v>
      </c>
      <c r="BD46" s="19">
        <v>0</v>
      </c>
      <c r="BE46" s="19">
        <v>0.60873994449713709</v>
      </c>
      <c r="BF46" s="19">
        <v>0</v>
      </c>
      <c r="BG46" s="19">
        <v>0</v>
      </c>
      <c r="BH46" s="19">
        <v>0</v>
      </c>
      <c r="BI46" s="19">
        <v>0</v>
      </c>
      <c r="BJ46" s="19">
        <v>0.14483436962096463</v>
      </c>
      <c r="BK46" s="19">
        <v>0</v>
      </c>
      <c r="BL46" s="19">
        <v>9.4741279376119716E-2</v>
      </c>
      <c r="BM46" s="19">
        <v>3.4847367126848626E-2</v>
      </c>
      <c r="BN46" s="19">
        <v>0</v>
      </c>
      <c r="BO46" s="19">
        <v>4.3559208908560782E-3</v>
      </c>
      <c r="BP46" s="19">
        <v>0</v>
      </c>
      <c r="BQ46" s="19">
        <v>0</v>
      </c>
      <c r="BR46" s="19">
        <v>0.25591035233779463</v>
      </c>
      <c r="BS46" s="19">
        <v>0</v>
      </c>
      <c r="BT46" s="19">
        <v>28.274282502546807</v>
      </c>
      <c r="BU46" s="19">
        <v>0</v>
      </c>
      <c r="BV46" s="19">
        <v>0</v>
      </c>
      <c r="BW46" s="19">
        <v>0</v>
      </c>
      <c r="BX46" s="19">
        <v>2.6364211191906417</v>
      </c>
      <c r="BY46" s="19">
        <v>8.9296378262549617E-2</v>
      </c>
      <c r="BZ46" s="19">
        <v>0</v>
      </c>
      <c r="CA46" s="19">
        <v>2.7257174974531915</v>
      </c>
      <c r="CB46" s="19">
        <v>31</v>
      </c>
      <c r="CD46" s="19">
        <f t="shared" si="3"/>
        <v>0</v>
      </c>
      <c r="CE46" s="19">
        <f t="shared" si="4"/>
        <v>0</v>
      </c>
      <c r="CF46" s="19">
        <f t="shared" si="5"/>
        <v>0</v>
      </c>
    </row>
    <row r="47" spans="1:84" x14ac:dyDescent="0.2">
      <c r="A47" s="25" t="s">
        <v>121</v>
      </c>
      <c r="B47" s="24" t="s">
        <v>234</v>
      </c>
      <c r="C47">
        <f t="shared" si="2"/>
        <v>43</v>
      </c>
      <c r="D47" s="19">
        <v>0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>
        <v>0</v>
      </c>
      <c r="T47" s="19">
        <v>23.921811369929955</v>
      </c>
      <c r="U47" s="19">
        <v>0</v>
      </c>
      <c r="V47" s="19">
        <v>0</v>
      </c>
      <c r="W47" s="19">
        <v>0</v>
      </c>
      <c r="X47" s="19">
        <v>7.818863007004398E-2</v>
      </c>
      <c r="Y47" s="19">
        <v>0</v>
      </c>
      <c r="Z47" s="19">
        <v>0</v>
      </c>
      <c r="AA47" s="19">
        <v>0</v>
      </c>
      <c r="AB47" s="19">
        <v>0</v>
      </c>
      <c r="AC47" s="19">
        <v>0</v>
      </c>
      <c r="AD47" s="19">
        <v>0</v>
      </c>
      <c r="AE47" s="19">
        <v>0</v>
      </c>
      <c r="AF47" s="19">
        <v>0</v>
      </c>
      <c r="AG47" s="19">
        <v>0</v>
      </c>
      <c r="AH47" s="19">
        <v>0</v>
      </c>
      <c r="AI47" s="19">
        <v>0</v>
      </c>
      <c r="AJ47" s="19">
        <v>0</v>
      </c>
      <c r="AK47" s="19">
        <v>0</v>
      </c>
      <c r="AL47" s="19">
        <v>0</v>
      </c>
      <c r="AM47" s="19">
        <v>0</v>
      </c>
      <c r="AN47" s="19">
        <v>0</v>
      </c>
      <c r="AO47" s="19">
        <v>0</v>
      </c>
      <c r="AP47" s="19">
        <v>0</v>
      </c>
      <c r="AQ47" s="19">
        <v>0</v>
      </c>
      <c r="AR47" s="19">
        <v>0</v>
      </c>
      <c r="AS47" s="19">
        <v>0</v>
      </c>
      <c r="AT47" s="19">
        <v>0</v>
      </c>
      <c r="AU47" s="19">
        <v>0</v>
      </c>
      <c r="AV47" s="19">
        <v>0</v>
      </c>
      <c r="AW47" s="19">
        <v>0</v>
      </c>
      <c r="AX47" s="19">
        <v>0</v>
      </c>
      <c r="AY47" s="19">
        <v>0</v>
      </c>
      <c r="AZ47" s="19">
        <v>0</v>
      </c>
      <c r="BA47" s="19">
        <v>0</v>
      </c>
      <c r="BB47" s="19">
        <v>0</v>
      </c>
      <c r="BC47" s="19">
        <v>0</v>
      </c>
      <c r="BD47" s="19">
        <v>0</v>
      </c>
      <c r="BE47" s="19">
        <v>0</v>
      </c>
      <c r="BF47" s="19">
        <v>0</v>
      </c>
      <c r="BG47" s="19">
        <v>0</v>
      </c>
      <c r="BH47" s="19">
        <v>0</v>
      </c>
      <c r="BI47" s="19">
        <v>0</v>
      </c>
      <c r="BJ47" s="19">
        <v>0</v>
      </c>
      <c r="BK47" s="19">
        <v>0</v>
      </c>
      <c r="BL47" s="19">
        <v>0</v>
      </c>
      <c r="BM47" s="19">
        <v>0</v>
      </c>
      <c r="BN47" s="19">
        <v>0</v>
      </c>
      <c r="BO47" s="19">
        <v>0</v>
      </c>
      <c r="BP47" s="19">
        <v>0</v>
      </c>
      <c r="BQ47" s="19">
        <v>0</v>
      </c>
      <c r="BR47" s="19">
        <v>0</v>
      </c>
      <c r="BS47" s="19">
        <v>0</v>
      </c>
      <c r="BT47" s="19">
        <v>24</v>
      </c>
      <c r="BU47" s="19">
        <v>0</v>
      </c>
      <c r="BV47" s="19">
        <v>0</v>
      </c>
      <c r="BW47" s="19">
        <v>0</v>
      </c>
      <c r="BX47" s="19">
        <v>0</v>
      </c>
      <c r="BY47" s="19">
        <v>0</v>
      </c>
      <c r="BZ47" s="19">
        <v>0</v>
      </c>
      <c r="CA47" s="19">
        <v>0</v>
      </c>
      <c r="CB47" s="19">
        <v>24</v>
      </c>
      <c r="CD47" s="19">
        <f t="shared" si="3"/>
        <v>0</v>
      </c>
      <c r="CE47" s="19">
        <f t="shared" si="4"/>
        <v>0</v>
      </c>
      <c r="CF47" s="19">
        <f t="shared" si="5"/>
        <v>0</v>
      </c>
    </row>
    <row r="48" spans="1:84" x14ac:dyDescent="0.2">
      <c r="A48" s="24" t="s">
        <v>122</v>
      </c>
      <c r="B48" s="24" t="s">
        <v>235</v>
      </c>
      <c r="C48">
        <f t="shared" si="2"/>
        <v>44</v>
      </c>
      <c r="D48" s="19">
        <v>1.5834396843423995</v>
      </c>
      <c r="E48" s="19">
        <v>0.53600908569354522</v>
      </c>
      <c r="F48" s="19">
        <v>7.1303960940884453E-2</v>
      </c>
      <c r="G48" s="19">
        <v>1.2293786369118008E-2</v>
      </c>
      <c r="H48" s="19">
        <v>0.17457176644147571</v>
      </c>
      <c r="I48" s="19">
        <v>0.22866442646559493</v>
      </c>
      <c r="J48" s="19">
        <v>6.8845203667060845E-2</v>
      </c>
      <c r="K48" s="19">
        <v>9.9948483180929415</v>
      </c>
      <c r="L48" s="19">
        <v>6.8845203667060845E-2</v>
      </c>
      <c r="M48" s="19">
        <v>11.347164818695923</v>
      </c>
      <c r="N48" s="19">
        <v>0.72533339577796252</v>
      </c>
      <c r="O48" s="19">
        <v>2.1145312554882976</v>
      </c>
      <c r="P48" s="19">
        <v>1.9448770035944689</v>
      </c>
      <c r="Q48" s="19">
        <v>1.0695594141132667</v>
      </c>
      <c r="R48" s="19">
        <v>2.1514126145956514</v>
      </c>
      <c r="S48" s="19">
        <v>2.6407053120865482</v>
      </c>
      <c r="T48" s="19">
        <v>26.967649779297265</v>
      </c>
      <c r="U48" s="19">
        <v>4.083995831821003</v>
      </c>
      <c r="V48" s="19">
        <v>0.44749382383589553</v>
      </c>
      <c r="W48" s="19">
        <v>0.17948928098912292</v>
      </c>
      <c r="X48" s="19">
        <v>0.22374691191794777</v>
      </c>
      <c r="Y48" s="19">
        <v>0.59993677481295882</v>
      </c>
      <c r="Z48" s="19">
        <v>4.878174431266026</v>
      </c>
      <c r="AA48" s="19">
        <v>2.8423234085400835</v>
      </c>
      <c r="AB48" s="19">
        <v>6.3312999800957739</v>
      </c>
      <c r="AC48" s="19">
        <v>5.4633586624360433</v>
      </c>
      <c r="AD48" s="19">
        <v>9.3432776405296861E-2</v>
      </c>
      <c r="AE48" s="19">
        <v>3.4422601833530422E-2</v>
      </c>
      <c r="AF48" s="19">
        <v>3.9659754826774694</v>
      </c>
      <c r="AG48" s="19">
        <v>2.1366600709527099</v>
      </c>
      <c r="AH48" s="19">
        <v>1.2687187532929785</v>
      </c>
      <c r="AI48" s="19">
        <v>0.44257630928824832</v>
      </c>
      <c r="AJ48" s="19">
        <v>0.78926108489737623</v>
      </c>
      <c r="AK48" s="19">
        <v>1.9866758772494704</v>
      </c>
      <c r="AL48" s="19">
        <v>0.18686555281059372</v>
      </c>
      <c r="AM48" s="19">
        <v>2.8079008067065532</v>
      </c>
      <c r="AN48" s="19">
        <v>4.9175145476472032E-2</v>
      </c>
      <c r="AO48" s="19">
        <v>0.24587572738236016</v>
      </c>
      <c r="AP48" s="19">
        <v>0.19424182463206455</v>
      </c>
      <c r="AQ48" s="19">
        <v>1.1334871032326803</v>
      </c>
      <c r="AR48" s="19">
        <v>2.0235572363568242</v>
      </c>
      <c r="AS48" s="19">
        <v>17.368661382289922</v>
      </c>
      <c r="AT48" s="19">
        <v>0.51633902750295635</v>
      </c>
      <c r="AU48" s="19">
        <v>0.14506667915559252</v>
      </c>
      <c r="AV48" s="19">
        <v>6.638644639323725E-2</v>
      </c>
      <c r="AW48" s="19">
        <v>0.89007013312414374</v>
      </c>
      <c r="AX48" s="19">
        <v>0.63190061937266562</v>
      </c>
      <c r="AY48" s="19">
        <v>3.6389607652589304</v>
      </c>
      <c r="AZ48" s="19">
        <v>3.2799822032806847</v>
      </c>
      <c r="BA48" s="19">
        <v>0.37864862016883466</v>
      </c>
      <c r="BB48" s="19">
        <v>0.12047910641735647</v>
      </c>
      <c r="BC48" s="19">
        <v>1.3498577433291574</v>
      </c>
      <c r="BD48" s="19">
        <v>5.1043801004577976</v>
      </c>
      <c r="BE48" s="19">
        <v>0.76959102670678736</v>
      </c>
      <c r="BF48" s="19">
        <v>4.878174431266026</v>
      </c>
      <c r="BG48" s="19">
        <v>1.2982238405788618</v>
      </c>
      <c r="BH48" s="19">
        <v>1.7112950625812269</v>
      </c>
      <c r="BI48" s="19">
        <v>1.3941153742579822</v>
      </c>
      <c r="BJ48" s="19">
        <v>5.9600276317484102</v>
      </c>
      <c r="BK48" s="19">
        <v>0.12539662096500367</v>
      </c>
      <c r="BL48" s="19">
        <v>2.5939889238838996</v>
      </c>
      <c r="BM48" s="19">
        <v>2.3899120701565408</v>
      </c>
      <c r="BN48" s="19">
        <v>1.4801718788418083</v>
      </c>
      <c r="BO48" s="19">
        <v>0.43274128019295388</v>
      </c>
      <c r="BP48" s="19">
        <v>2.7464318748609631</v>
      </c>
      <c r="BQ48" s="19">
        <v>9.0974019131473266E-2</v>
      </c>
      <c r="BR48" s="19">
        <v>1.6252385579974007</v>
      </c>
      <c r="BS48" s="19">
        <v>0</v>
      </c>
      <c r="BT48" s="19">
        <v>165.09571590815958</v>
      </c>
      <c r="BU48" s="19">
        <v>0</v>
      </c>
      <c r="BV48" s="19">
        <v>0</v>
      </c>
      <c r="BW48" s="19">
        <v>0</v>
      </c>
      <c r="BX48" s="19">
        <v>44.904284091840438</v>
      </c>
      <c r="BY48" s="19">
        <v>0</v>
      </c>
      <c r="BZ48" s="19">
        <v>0</v>
      </c>
      <c r="CA48" s="19">
        <v>44.904284091840438</v>
      </c>
      <c r="CB48" s="19">
        <v>210</v>
      </c>
      <c r="CD48" s="19">
        <f t="shared" si="3"/>
        <v>0</v>
      </c>
      <c r="CE48" s="19">
        <f t="shared" si="4"/>
        <v>0</v>
      </c>
      <c r="CF48" s="19">
        <f t="shared" si="5"/>
        <v>0</v>
      </c>
    </row>
    <row r="49" spans="1:84" x14ac:dyDescent="0.2">
      <c r="A49" s="25" t="s">
        <v>123</v>
      </c>
      <c r="B49" s="24" t="s">
        <v>236</v>
      </c>
      <c r="C49">
        <f t="shared" si="2"/>
        <v>45</v>
      </c>
      <c r="D49" s="19">
        <v>3.411213688171752E-3</v>
      </c>
      <c r="E49" s="19">
        <v>0</v>
      </c>
      <c r="F49" s="19">
        <v>2.4365812058369653E-3</v>
      </c>
      <c r="G49" s="19">
        <v>0</v>
      </c>
      <c r="H49" s="19">
        <v>2.9238974470043588E-3</v>
      </c>
      <c r="I49" s="19">
        <v>6.8224273763435039E-3</v>
      </c>
      <c r="J49" s="19">
        <v>3.411213688171752E-3</v>
      </c>
      <c r="K49" s="19">
        <v>3.8497983052224058E-2</v>
      </c>
      <c r="L49" s="19">
        <v>1.1208273546850042E-2</v>
      </c>
      <c r="M49" s="19">
        <v>5.5066735251915425E-2</v>
      </c>
      <c r="N49" s="19">
        <v>0.18420553916127461</v>
      </c>
      <c r="O49" s="19">
        <v>0</v>
      </c>
      <c r="P49" s="19">
        <v>7.7970598586782902E-3</v>
      </c>
      <c r="Q49" s="19">
        <v>7.7970598586782902E-3</v>
      </c>
      <c r="R49" s="19">
        <v>5.3604786528413245E-3</v>
      </c>
      <c r="S49" s="19">
        <v>1.2182906029184828E-2</v>
      </c>
      <c r="T49" s="19">
        <v>0.1067222568156591</v>
      </c>
      <c r="U49" s="19">
        <v>0.9687846874407775</v>
      </c>
      <c r="V49" s="19">
        <v>3.8985299293391451E-3</v>
      </c>
      <c r="W49" s="19">
        <v>6.3351111351761108E-3</v>
      </c>
      <c r="X49" s="19">
        <v>4.8731624116739314E-4</v>
      </c>
      <c r="Y49" s="19">
        <v>1.3157538511519615E-2</v>
      </c>
      <c r="Z49" s="19">
        <v>0</v>
      </c>
      <c r="AA49" s="19">
        <v>6.3351111351761108E-3</v>
      </c>
      <c r="AB49" s="19">
        <v>1.559411971735658E-2</v>
      </c>
      <c r="AC49" s="19">
        <v>6.3351111351761108E-3</v>
      </c>
      <c r="AD49" s="19">
        <v>1.1208273546850042E-2</v>
      </c>
      <c r="AE49" s="19">
        <v>9.7463248233478628E-4</v>
      </c>
      <c r="AF49" s="19">
        <v>1.4132170993854399E-2</v>
      </c>
      <c r="AG49" s="19">
        <v>0.1359612312857027</v>
      </c>
      <c r="AH49" s="19">
        <v>6.8224273763435039E-3</v>
      </c>
      <c r="AI49" s="19">
        <v>1.2670222270352222E-2</v>
      </c>
      <c r="AJ49" s="19">
        <v>1.3644854752687008E-2</v>
      </c>
      <c r="AK49" s="19">
        <v>1.2182906029184828E-2</v>
      </c>
      <c r="AL49" s="19">
        <v>3.8985299293391451E-3</v>
      </c>
      <c r="AM49" s="19">
        <v>1.9492649646695722E-2</v>
      </c>
      <c r="AN49" s="19">
        <v>0</v>
      </c>
      <c r="AO49" s="19">
        <v>2.0954598370197905E-2</v>
      </c>
      <c r="AP49" s="19">
        <v>6.8224273763435039E-3</v>
      </c>
      <c r="AQ49" s="19">
        <v>2.6315077023039229E-2</v>
      </c>
      <c r="AR49" s="19">
        <v>7.3097436175108971E-2</v>
      </c>
      <c r="AS49" s="19">
        <v>5.1304653870103145</v>
      </c>
      <c r="AT49" s="19">
        <v>3.9959931775726237E-2</v>
      </c>
      <c r="AU49" s="19">
        <v>4.8731624116739314E-4</v>
      </c>
      <c r="AV49" s="19">
        <v>3.411213688171752E-2</v>
      </c>
      <c r="AW49" s="19">
        <v>3.8010666811056665E-2</v>
      </c>
      <c r="AX49" s="19">
        <v>1.4619487235021794E-3</v>
      </c>
      <c r="AY49" s="19">
        <v>3.9959931775726237E-2</v>
      </c>
      <c r="AZ49" s="19">
        <v>1.3220889622871375</v>
      </c>
      <c r="BA49" s="19">
        <v>0.20808403497847686</v>
      </c>
      <c r="BB49" s="19">
        <v>0.54969272003681946</v>
      </c>
      <c r="BC49" s="19">
        <v>0.46002653166201912</v>
      </c>
      <c r="BD49" s="19">
        <v>1.3177031161166308</v>
      </c>
      <c r="BE49" s="19">
        <v>0.22172888973116386</v>
      </c>
      <c r="BF49" s="19">
        <v>0.41860465116279066</v>
      </c>
      <c r="BG49" s="19">
        <v>0.2036981888079703</v>
      </c>
      <c r="BH49" s="19">
        <v>3.1149254135419771</v>
      </c>
      <c r="BI49" s="19">
        <v>4.2883829222730596E-2</v>
      </c>
      <c r="BJ49" s="19">
        <v>1.0292119013455343</v>
      </c>
      <c r="BK49" s="19">
        <v>9.7463248233478628E-4</v>
      </c>
      <c r="BL49" s="19">
        <v>0.82015323388472261</v>
      </c>
      <c r="BM49" s="19">
        <v>0.20126160760213338</v>
      </c>
      <c r="BN49" s="19">
        <v>9.2590085821804696E-3</v>
      </c>
      <c r="BO49" s="19">
        <v>6.8711590004602432E-2</v>
      </c>
      <c r="BP49" s="19">
        <v>1.8030700923193546E-2</v>
      </c>
      <c r="BQ49" s="19">
        <v>0.26022687278338791</v>
      </c>
      <c r="BR49" s="19">
        <v>0.28556731732409235</v>
      </c>
      <c r="BS49" s="19">
        <v>0</v>
      </c>
      <c r="BT49" s="19">
        <v>17.664239109835666</v>
      </c>
      <c r="BU49" s="19">
        <v>0</v>
      </c>
      <c r="BV49" s="19">
        <v>0</v>
      </c>
      <c r="BW49" s="19">
        <v>0</v>
      </c>
      <c r="BX49" s="19">
        <v>0.33576089016433386</v>
      </c>
      <c r="BY49" s="19">
        <v>0</v>
      </c>
      <c r="BZ49" s="19">
        <v>0</v>
      </c>
      <c r="CA49" s="19">
        <v>0.33576089016433386</v>
      </c>
      <c r="CB49" s="19">
        <v>18</v>
      </c>
      <c r="CD49" s="19">
        <f t="shared" si="3"/>
        <v>0</v>
      </c>
      <c r="CE49" s="19">
        <f t="shared" si="4"/>
        <v>0</v>
      </c>
      <c r="CF49" s="19">
        <f t="shared" si="5"/>
        <v>0</v>
      </c>
    </row>
    <row r="50" spans="1:84" x14ac:dyDescent="0.2">
      <c r="A50" s="24" t="s">
        <v>124</v>
      </c>
      <c r="B50" s="24" t="s">
        <v>237</v>
      </c>
      <c r="C50">
        <f t="shared" si="2"/>
        <v>46</v>
      </c>
      <c r="D50" s="19">
        <v>0</v>
      </c>
      <c r="E50" s="19">
        <v>0</v>
      </c>
      <c r="F50" s="19">
        <v>0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0</v>
      </c>
      <c r="AG50" s="19">
        <v>0</v>
      </c>
      <c r="AH50" s="19">
        <v>0</v>
      </c>
      <c r="AI50" s="19">
        <v>0</v>
      </c>
      <c r="AJ50" s="19">
        <v>0</v>
      </c>
      <c r="AK50" s="19">
        <v>0</v>
      </c>
      <c r="AL50" s="19">
        <v>0</v>
      </c>
      <c r="AM50" s="19">
        <v>0</v>
      </c>
      <c r="AN50" s="19">
        <v>0</v>
      </c>
      <c r="AO50" s="19">
        <v>0</v>
      </c>
      <c r="AP50" s="19">
        <v>0</v>
      </c>
      <c r="AQ50" s="19">
        <v>0</v>
      </c>
      <c r="AR50" s="19">
        <v>0</v>
      </c>
      <c r="AS50" s="19">
        <v>0</v>
      </c>
      <c r="AT50" s="19">
        <v>0</v>
      </c>
      <c r="AU50" s="19">
        <v>0</v>
      </c>
      <c r="AV50" s="19">
        <v>0</v>
      </c>
      <c r="AW50" s="19">
        <v>0</v>
      </c>
      <c r="AX50" s="19">
        <v>0</v>
      </c>
      <c r="AY50" s="19">
        <v>0</v>
      </c>
      <c r="AZ50" s="19">
        <v>0</v>
      </c>
      <c r="BA50" s="19">
        <v>0</v>
      </c>
      <c r="BB50" s="19">
        <v>0</v>
      </c>
      <c r="BC50" s="19">
        <v>0</v>
      </c>
      <c r="BD50" s="19">
        <v>0</v>
      </c>
      <c r="BE50" s="19">
        <v>0</v>
      </c>
      <c r="BF50" s="19">
        <v>0</v>
      </c>
      <c r="BG50" s="19">
        <v>0</v>
      </c>
      <c r="BH50" s="19">
        <v>0</v>
      </c>
      <c r="BI50" s="19">
        <v>0</v>
      </c>
      <c r="BJ50" s="19">
        <v>0</v>
      </c>
      <c r="BK50" s="19">
        <v>0</v>
      </c>
      <c r="BL50" s="19">
        <v>0</v>
      </c>
      <c r="BM50" s="19">
        <v>0</v>
      </c>
      <c r="BN50" s="19">
        <v>0</v>
      </c>
      <c r="BO50" s="19">
        <v>0</v>
      </c>
      <c r="BP50" s="19">
        <v>0</v>
      </c>
      <c r="BQ50" s="19">
        <v>0</v>
      </c>
      <c r="BR50" s="19">
        <v>0</v>
      </c>
      <c r="BS50" s="19">
        <v>0</v>
      </c>
      <c r="BT50" s="19">
        <v>0</v>
      </c>
      <c r="BU50" s="19">
        <v>0</v>
      </c>
      <c r="BV50" s="19">
        <v>0</v>
      </c>
      <c r="BW50" s="19">
        <v>0</v>
      </c>
      <c r="BX50" s="19">
        <v>0</v>
      </c>
      <c r="BY50" s="19">
        <v>0</v>
      </c>
      <c r="BZ50" s="19">
        <v>0</v>
      </c>
      <c r="CA50" s="19">
        <v>0</v>
      </c>
      <c r="CB50" s="19">
        <v>0</v>
      </c>
      <c r="CD50" s="19">
        <f t="shared" si="3"/>
        <v>0</v>
      </c>
      <c r="CE50" s="19">
        <f t="shared" si="4"/>
        <v>0</v>
      </c>
      <c r="CF50" s="19">
        <f t="shared" si="5"/>
        <v>0</v>
      </c>
    </row>
    <row r="51" spans="1:84" x14ac:dyDescent="0.2">
      <c r="A51" s="24" t="s">
        <v>125</v>
      </c>
      <c r="B51" s="25" t="s">
        <v>62</v>
      </c>
      <c r="C51">
        <f t="shared" si="2"/>
        <v>47</v>
      </c>
      <c r="D51" s="19">
        <v>0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0</v>
      </c>
      <c r="O51" s="19">
        <v>0</v>
      </c>
      <c r="P51" s="19">
        <v>0</v>
      </c>
      <c r="Q51" s="19">
        <v>0</v>
      </c>
      <c r="R51" s="19">
        <v>0</v>
      </c>
      <c r="S51" s="19">
        <v>0</v>
      </c>
      <c r="T51" s="19">
        <v>0</v>
      </c>
      <c r="U51" s="19">
        <v>0</v>
      </c>
      <c r="V51" s="19">
        <v>0</v>
      </c>
      <c r="W51" s="19">
        <v>0</v>
      </c>
      <c r="X51" s="19">
        <v>0</v>
      </c>
      <c r="Y51" s="19">
        <v>0</v>
      </c>
      <c r="Z51" s="19">
        <v>0</v>
      </c>
      <c r="AA51" s="19">
        <v>0</v>
      </c>
      <c r="AB51" s="19">
        <v>0</v>
      </c>
      <c r="AC51" s="19">
        <v>0</v>
      </c>
      <c r="AD51" s="19">
        <v>0</v>
      </c>
      <c r="AE51" s="19">
        <v>0</v>
      </c>
      <c r="AF51" s="19">
        <v>0</v>
      </c>
      <c r="AG51" s="19">
        <v>0</v>
      </c>
      <c r="AH51" s="19">
        <v>0</v>
      </c>
      <c r="AI51" s="19">
        <v>0</v>
      </c>
      <c r="AJ51" s="19">
        <v>0</v>
      </c>
      <c r="AK51" s="19">
        <v>0</v>
      </c>
      <c r="AL51" s="19">
        <v>0</v>
      </c>
      <c r="AM51" s="19">
        <v>0</v>
      </c>
      <c r="AN51" s="19">
        <v>0</v>
      </c>
      <c r="AO51" s="19">
        <v>0</v>
      </c>
      <c r="AP51" s="19">
        <v>0</v>
      </c>
      <c r="AQ51" s="19">
        <v>0</v>
      </c>
      <c r="AR51" s="19">
        <v>0</v>
      </c>
      <c r="AS51" s="19">
        <v>0</v>
      </c>
      <c r="AT51" s="19">
        <v>0</v>
      </c>
      <c r="AU51" s="19">
        <v>0</v>
      </c>
      <c r="AV51" s="19">
        <v>0</v>
      </c>
      <c r="AW51" s="19">
        <v>0</v>
      </c>
      <c r="AX51" s="19">
        <v>0</v>
      </c>
      <c r="AY51" s="19">
        <v>0</v>
      </c>
      <c r="AZ51" s="19">
        <v>0</v>
      </c>
      <c r="BA51" s="19">
        <v>0</v>
      </c>
      <c r="BB51" s="19">
        <v>0</v>
      </c>
      <c r="BC51" s="19">
        <v>0</v>
      </c>
      <c r="BD51" s="19">
        <v>0</v>
      </c>
      <c r="BE51" s="19">
        <v>0</v>
      </c>
      <c r="BF51" s="19">
        <v>0</v>
      </c>
      <c r="BG51" s="19">
        <v>0</v>
      </c>
      <c r="BH51" s="19">
        <v>0</v>
      </c>
      <c r="BI51" s="19">
        <v>0</v>
      </c>
      <c r="BJ51" s="19">
        <v>0</v>
      </c>
      <c r="BK51" s="19">
        <v>0</v>
      </c>
      <c r="BL51" s="19">
        <v>0</v>
      </c>
      <c r="BM51" s="19">
        <v>0</v>
      </c>
      <c r="BN51" s="19">
        <v>0</v>
      </c>
      <c r="BO51" s="19">
        <v>0</v>
      </c>
      <c r="BP51" s="19">
        <v>0</v>
      </c>
      <c r="BQ51" s="19">
        <v>0</v>
      </c>
      <c r="BR51" s="19">
        <v>0</v>
      </c>
      <c r="BS51" s="19">
        <v>0</v>
      </c>
      <c r="BT51" s="19">
        <v>0</v>
      </c>
      <c r="BU51" s="19">
        <v>0</v>
      </c>
      <c r="BV51" s="19">
        <v>0</v>
      </c>
      <c r="BW51" s="19">
        <v>0</v>
      </c>
      <c r="BX51" s="19">
        <v>0</v>
      </c>
      <c r="BY51" s="19">
        <v>0</v>
      </c>
      <c r="BZ51" s="19">
        <v>0</v>
      </c>
      <c r="CA51" s="19">
        <v>0</v>
      </c>
      <c r="CB51" s="19">
        <v>0</v>
      </c>
      <c r="CD51" s="19">
        <f t="shared" si="3"/>
        <v>0</v>
      </c>
      <c r="CE51" s="19">
        <f t="shared" si="4"/>
        <v>0</v>
      </c>
      <c r="CF51" s="19">
        <f t="shared" si="5"/>
        <v>0</v>
      </c>
    </row>
    <row r="52" spans="1:84" x14ac:dyDescent="0.2">
      <c r="A52" s="24" t="s">
        <v>126</v>
      </c>
      <c r="B52" s="24" t="s">
        <v>238</v>
      </c>
      <c r="C52">
        <f t="shared" si="2"/>
        <v>48</v>
      </c>
      <c r="D52" s="19">
        <v>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19">
        <v>0</v>
      </c>
      <c r="O52" s="19">
        <v>0</v>
      </c>
      <c r="P52" s="19">
        <v>0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0</v>
      </c>
      <c r="W52" s="19">
        <v>0</v>
      </c>
      <c r="X52" s="19">
        <v>0</v>
      </c>
      <c r="Y52" s="19">
        <v>0</v>
      </c>
      <c r="Z52" s="19">
        <v>0</v>
      </c>
      <c r="AA52" s="19">
        <v>0</v>
      </c>
      <c r="AB52" s="19">
        <v>0</v>
      </c>
      <c r="AC52" s="19">
        <v>0</v>
      </c>
      <c r="AD52" s="19">
        <v>0</v>
      </c>
      <c r="AE52" s="19">
        <v>0</v>
      </c>
      <c r="AF52" s="19">
        <v>0</v>
      </c>
      <c r="AG52" s="19">
        <v>0</v>
      </c>
      <c r="AH52" s="19">
        <v>0</v>
      </c>
      <c r="AI52" s="19">
        <v>0</v>
      </c>
      <c r="AJ52" s="19">
        <v>0</v>
      </c>
      <c r="AK52" s="19">
        <v>0</v>
      </c>
      <c r="AL52" s="19">
        <v>0</v>
      </c>
      <c r="AM52" s="19">
        <v>0</v>
      </c>
      <c r="AN52" s="19">
        <v>0</v>
      </c>
      <c r="AO52" s="19">
        <v>0</v>
      </c>
      <c r="AP52" s="19">
        <v>0</v>
      </c>
      <c r="AQ52" s="19">
        <v>0</v>
      </c>
      <c r="AR52" s="19">
        <v>0</v>
      </c>
      <c r="AS52" s="19">
        <v>0</v>
      </c>
      <c r="AT52" s="19">
        <v>0</v>
      </c>
      <c r="AU52" s="19">
        <v>0</v>
      </c>
      <c r="AV52" s="19">
        <v>0</v>
      </c>
      <c r="AW52" s="19">
        <v>0</v>
      </c>
      <c r="AX52" s="19">
        <v>0</v>
      </c>
      <c r="AY52" s="19">
        <v>0</v>
      </c>
      <c r="AZ52" s="19">
        <v>0</v>
      </c>
      <c r="BA52" s="19">
        <v>0</v>
      </c>
      <c r="BB52" s="19">
        <v>0</v>
      </c>
      <c r="BC52" s="19">
        <v>0</v>
      </c>
      <c r="BD52" s="19">
        <v>0</v>
      </c>
      <c r="BE52" s="19">
        <v>0</v>
      </c>
      <c r="BF52" s="19">
        <v>0</v>
      </c>
      <c r="BG52" s="19">
        <v>0</v>
      </c>
      <c r="BH52" s="19">
        <v>0</v>
      </c>
      <c r="BI52" s="19">
        <v>0</v>
      </c>
      <c r="BJ52" s="19">
        <v>0</v>
      </c>
      <c r="BK52" s="19">
        <v>0</v>
      </c>
      <c r="BL52" s="19">
        <v>0</v>
      </c>
      <c r="BM52" s="19">
        <v>0</v>
      </c>
      <c r="BN52" s="19">
        <v>0</v>
      </c>
      <c r="BO52" s="19">
        <v>0</v>
      </c>
      <c r="BP52" s="19">
        <v>0</v>
      </c>
      <c r="BQ52" s="19">
        <v>0</v>
      </c>
      <c r="BR52" s="19">
        <v>0</v>
      </c>
      <c r="BS52" s="19">
        <v>0</v>
      </c>
      <c r="BT52" s="19">
        <v>0</v>
      </c>
      <c r="BU52" s="19">
        <v>0</v>
      </c>
      <c r="BV52" s="19">
        <v>0</v>
      </c>
      <c r="BW52" s="19">
        <v>0</v>
      </c>
      <c r="BX52" s="19">
        <v>0</v>
      </c>
      <c r="BY52" s="19">
        <v>0</v>
      </c>
      <c r="BZ52" s="19">
        <v>0</v>
      </c>
      <c r="CA52" s="19">
        <v>0</v>
      </c>
      <c r="CB52" s="19">
        <v>0</v>
      </c>
      <c r="CD52" s="19">
        <f t="shared" si="3"/>
        <v>0</v>
      </c>
      <c r="CE52" s="19">
        <f t="shared" si="4"/>
        <v>0</v>
      </c>
      <c r="CF52" s="19">
        <f t="shared" si="5"/>
        <v>0</v>
      </c>
    </row>
    <row r="53" spans="1:84" x14ac:dyDescent="0.2">
      <c r="A53" s="25" t="s">
        <v>127</v>
      </c>
      <c r="B53" s="24" t="s">
        <v>239</v>
      </c>
      <c r="C53">
        <f t="shared" si="2"/>
        <v>49</v>
      </c>
      <c r="D53" s="19">
        <v>0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19">
        <v>0</v>
      </c>
      <c r="K53" s="19">
        <v>0</v>
      </c>
      <c r="L53" s="19">
        <v>0</v>
      </c>
      <c r="M53" s="19">
        <v>0</v>
      </c>
      <c r="N53" s="19">
        <v>0</v>
      </c>
      <c r="O53" s="19">
        <v>0</v>
      </c>
      <c r="P53" s="19">
        <v>0</v>
      </c>
      <c r="Q53" s="19">
        <v>0</v>
      </c>
      <c r="R53" s="19">
        <v>0</v>
      </c>
      <c r="S53" s="19">
        <v>0</v>
      </c>
      <c r="T53" s="19">
        <v>0</v>
      </c>
      <c r="U53" s="19">
        <v>0</v>
      </c>
      <c r="V53" s="19">
        <v>0</v>
      </c>
      <c r="W53" s="19">
        <v>0</v>
      </c>
      <c r="X53" s="19">
        <v>0</v>
      </c>
      <c r="Y53" s="19">
        <v>0</v>
      </c>
      <c r="Z53" s="19">
        <v>0</v>
      </c>
      <c r="AA53" s="19">
        <v>0</v>
      </c>
      <c r="AB53" s="19">
        <v>0</v>
      </c>
      <c r="AC53" s="19">
        <v>0</v>
      </c>
      <c r="AD53" s="19">
        <v>0</v>
      </c>
      <c r="AE53" s="19">
        <v>0</v>
      </c>
      <c r="AF53" s="19">
        <v>0</v>
      </c>
      <c r="AG53" s="19">
        <v>0</v>
      </c>
      <c r="AH53" s="19">
        <v>0</v>
      </c>
      <c r="AI53" s="19">
        <v>0</v>
      </c>
      <c r="AJ53" s="19">
        <v>0</v>
      </c>
      <c r="AK53" s="19">
        <v>0</v>
      </c>
      <c r="AL53" s="19">
        <v>0</v>
      </c>
      <c r="AM53" s="19">
        <v>0</v>
      </c>
      <c r="AN53" s="19">
        <v>0</v>
      </c>
      <c r="AO53" s="19">
        <v>0</v>
      </c>
      <c r="AP53" s="19">
        <v>0</v>
      </c>
      <c r="AQ53" s="19">
        <v>0</v>
      </c>
      <c r="AR53" s="19">
        <v>0</v>
      </c>
      <c r="AS53" s="19">
        <v>0</v>
      </c>
      <c r="AT53" s="19">
        <v>0</v>
      </c>
      <c r="AU53" s="19">
        <v>0</v>
      </c>
      <c r="AV53" s="19">
        <v>0</v>
      </c>
      <c r="AW53" s="19">
        <v>0</v>
      </c>
      <c r="AX53" s="19">
        <v>0</v>
      </c>
      <c r="AY53" s="19">
        <v>0</v>
      </c>
      <c r="AZ53" s="19">
        <v>0</v>
      </c>
      <c r="BA53" s="19">
        <v>0</v>
      </c>
      <c r="BB53" s="19">
        <v>0</v>
      </c>
      <c r="BC53" s="19">
        <v>0</v>
      </c>
      <c r="BD53" s="19">
        <v>0</v>
      </c>
      <c r="BE53" s="19">
        <v>0</v>
      </c>
      <c r="BF53" s="19">
        <v>0</v>
      </c>
      <c r="BG53" s="19">
        <v>0</v>
      </c>
      <c r="BH53" s="19">
        <v>0</v>
      </c>
      <c r="BI53" s="19">
        <v>0</v>
      </c>
      <c r="BJ53" s="19">
        <v>0</v>
      </c>
      <c r="BK53" s="19">
        <v>0</v>
      </c>
      <c r="BL53" s="19">
        <v>0</v>
      </c>
      <c r="BM53" s="19">
        <v>0</v>
      </c>
      <c r="BN53" s="19">
        <v>0</v>
      </c>
      <c r="BO53" s="19">
        <v>0</v>
      </c>
      <c r="BP53" s="19">
        <v>0</v>
      </c>
      <c r="BQ53" s="19">
        <v>0</v>
      </c>
      <c r="BR53" s="19">
        <v>0</v>
      </c>
      <c r="BS53" s="19">
        <v>0</v>
      </c>
      <c r="BT53" s="19">
        <v>0</v>
      </c>
      <c r="BU53" s="19">
        <v>0</v>
      </c>
      <c r="BV53" s="19">
        <v>0</v>
      </c>
      <c r="BW53" s="19">
        <v>0</v>
      </c>
      <c r="BX53" s="19">
        <v>0</v>
      </c>
      <c r="BY53" s="19">
        <v>0</v>
      </c>
      <c r="BZ53" s="19">
        <v>0</v>
      </c>
      <c r="CA53" s="19">
        <v>0</v>
      </c>
      <c r="CB53" s="19">
        <v>0</v>
      </c>
      <c r="CD53" s="19">
        <f t="shared" si="3"/>
        <v>0</v>
      </c>
      <c r="CE53" s="19">
        <f t="shared" si="4"/>
        <v>0</v>
      </c>
      <c r="CF53" s="19">
        <f t="shared" si="5"/>
        <v>0</v>
      </c>
    </row>
    <row r="54" spans="1:84" x14ac:dyDescent="0.2">
      <c r="A54" s="25" t="s">
        <v>128</v>
      </c>
      <c r="B54" s="24" t="s">
        <v>240</v>
      </c>
      <c r="C54">
        <f t="shared" si="2"/>
        <v>50</v>
      </c>
      <c r="D54" s="19">
        <v>0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v>0</v>
      </c>
      <c r="O54" s="19">
        <v>0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19">
        <v>0</v>
      </c>
      <c r="AD54" s="19">
        <v>0</v>
      </c>
      <c r="AE54" s="19">
        <v>0</v>
      </c>
      <c r="AF54" s="19">
        <v>0</v>
      </c>
      <c r="AG54" s="19">
        <v>0</v>
      </c>
      <c r="AH54" s="19">
        <v>0</v>
      </c>
      <c r="AI54" s="19">
        <v>0</v>
      </c>
      <c r="AJ54" s="19">
        <v>0</v>
      </c>
      <c r="AK54" s="19">
        <v>0</v>
      </c>
      <c r="AL54" s="19">
        <v>0</v>
      </c>
      <c r="AM54" s="19">
        <v>0</v>
      </c>
      <c r="AN54" s="19">
        <v>0</v>
      </c>
      <c r="AO54" s="19">
        <v>0</v>
      </c>
      <c r="AP54" s="19">
        <v>0</v>
      </c>
      <c r="AQ54" s="19">
        <v>0</v>
      </c>
      <c r="AR54" s="19">
        <v>0</v>
      </c>
      <c r="AS54" s="19">
        <v>0</v>
      </c>
      <c r="AT54" s="19">
        <v>0</v>
      </c>
      <c r="AU54" s="19">
        <v>0</v>
      </c>
      <c r="AV54" s="19">
        <v>0</v>
      </c>
      <c r="AW54" s="19">
        <v>0</v>
      </c>
      <c r="AX54" s="19">
        <v>0</v>
      </c>
      <c r="AY54" s="19">
        <v>0</v>
      </c>
      <c r="AZ54" s="19">
        <v>0</v>
      </c>
      <c r="BA54" s="19">
        <v>0</v>
      </c>
      <c r="BB54" s="19">
        <v>0</v>
      </c>
      <c r="BC54" s="19">
        <v>0</v>
      </c>
      <c r="BD54" s="19">
        <v>0</v>
      </c>
      <c r="BE54" s="19">
        <v>0</v>
      </c>
      <c r="BF54" s="19">
        <v>0</v>
      </c>
      <c r="BG54" s="19">
        <v>0</v>
      </c>
      <c r="BH54" s="19">
        <v>0</v>
      </c>
      <c r="BI54" s="19">
        <v>0</v>
      </c>
      <c r="BJ54" s="19">
        <v>0</v>
      </c>
      <c r="BK54" s="19">
        <v>0</v>
      </c>
      <c r="BL54" s="19">
        <v>0</v>
      </c>
      <c r="BM54" s="19">
        <v>0</v>
      </c>
      <c r="BN54" s="19">
        <v>0</v>
      </c>
      <c r="BO54" s="19">
        <v>0</v>
      </c>
      <c r="BP54" s="19">
        <v>0</v>
      </c>
      <c r="BQ54" s="19">
        <v>0</v>
      </c>
      <c r="BR54" s="19">
        <v>0</v>
      </c>
      <c r="BS54" s="19">
        <v>0</v>
      </c>
      <c r="BT54" s="19">
        <v>0</v>
      </c>
      <c r="BU54" s="19">
        <v>0</v>
      </c>
      <c r="BV54" s="19">
        <v>0</v>
      </c>
      <c r="BW54" s="19">
        <v>0</v>
      </c>
      <c r="BX54" s="19">
        <v>0</v>
      </c>
      <c r="BY54" s="19">
        <v>0</v>
      </c>
      <c r="BZ54" s="19">
        <v>0</v>
      </c>
      <c r="CA54" s="19">
        <v>0</v>
      </c>
      <c r="CB54" s="19">
        <v>0</v>
      </c>
      <c r="CD54" s="19">
        <f t="shared" si="3"/>
        <v>0</v>
      </c>
      <c r="CE54" s="19">
        <f t="shared" si="4"/>
        <v>0</v>
      </c>
      <c r="CF54" s="19">
        <f t="shared" si="5"/>
        <v>0</v>
      </c>
    </row>
    <row r="55" spans="1:84" x14ac:dyDescent="0.2">
      <c r="A55" s="24" t="s">
        <v>129</v>
      </c>
      <c r="B55" s="24" t="s">
        <v>241</v>
      </c>
      <c r="C55">
        <f t="shared" si="2"/>
        <v>51</v>
      </c>
      <c r="D55" s="19">
        <v>0.1318805080463511</v>
      </c>
      <c r="E55" s="19">
        <v>9.9969167787189228E-2</v>
      </c>
      <c r="F55" s="19">
        <v>6.0079992463236871E-3</v>
      </c>
      <c r="G55" s="19">
        <v>2.1668194003134611E-3</v>
      </c>
      <c r="H55" s="19">
        <v>0.11553087075307679</v>
      </c>
      <c r="I55" s="19">
        <v>3.959369995118233E-2</v>
      </c>
      <c r="J55" s="19">
        <v>1.339488356557412E-2</v>
      </c>
      <c r="K55" s="19">
        <v>8.7657693921771827E-3</v>
      </c>
      <c r="L55" s="19">
        <v>9.8491790923339141E-5</v>
      </c>
      <c r="M55" s="19">
        <v>5.9489041717696832E-2</v>
      </c>
      <c r="N55" s="19">
        <v>6.992917155557078E-3</v>
      </c>
      <c r="O55" s="19">
        <v>3.9396716369335656E-4</v>
      </c>
      <c r="P55" s="19">
        <v>8.5687858103305047E-3</v>
      </c>
      <c r="Q55" s="19">
        <v>0</v>
      </c>
      <c r="R55" s="19">
        <v>1.260694923818741E-2</v>
      </c>
      <c r="S55" s="19">
        <v>0</v>
      </c>
      <c r="T55" s="19">
        <v>5.2102157398446404E-2</v>
      </c>
      <c r="U55" s="19">
        <v>0</v>
      </c>
      <c r="V55" s="19">
        <v>16.703912265225544</v>
      </c>
      <c r="W55" s="19">
        <v>0</v>
      </c>
      <c r="X55" s="19">
        <v>0.1737395191887702</v>
      </c>
      <c r="Y55" s="19">
        <v>8.6180317057921729E-2</v>
      </c>
      <c r="Z55" s="19">
        <v>3.2994749959318607E-2</v>
      </c>
      <c r="AA55" s="19">
        <v>9.8491790923339135E-4</v>
      </c>
      <c r="AB55" s="19">
        <v>0.13779001550175146</v>
      </c>
      <c r="AC55" s="19">
        <v>0.27892875189489641</v>
      </c>
      <c r="AD55" s="19">
        <v>0.23864560940725071</v>
      </c>
      <c r="AE55" s="19">
        <v>1.7137571620661009E-2</v>
      </c>
      <c r="AF55" s="19">
        <v>1.4084326102037494E-2</v>
      </c>
      <c r="AG55" s="19">
        <v>9.8491790923339141E-5</v>
      </c>
      <c r="AH55" s="19">
        <v>6.7663860364333986E-2</v>
      </c>
      <c r="AI55" s="19">
        <v>1.9993833557437841E-2</v>
      </c>
      <c r="AJ55" s="19">
        <v>1.4970752220347548E-2</v>
      </c>
      <c r="AK55" s="19">
        <v>2.5509373849144833E-2</v>
      </c>
      <c r="AL55" s="19">
        <v>1.3788850729267478E-3</v>
      </c>
      <c r="AM55" s="19">
        <v>7.7808514829437909E-3</v>
      </c>
      <c r="AN55" s="19">
        <v>1.9599866393744489E-2</v>
      </c>
      <c r="AO55" s="19">
        <v>2.5804849221914852E-2</v>
      </c>
      <c r="AP55" s="19">
        <v>1.477376863850087E-2</v>
      </c>
      <c r="AQ55" s="19">
        <v>0.19708207363760161</v>
      </c>
      <c r="AR55" s="19">
        <v>3.9396716369335656E-4</v>
      </c>
      <c r="AS55" s="19">
        <v>0.48546603746113859</v>
      </c>
      <c r="AT55" s="19">
        <v>0.3807692637096291</v>
      </c>
      <c r="AU55" s="19">
        <v>5.3185567098603132E-3</v>
      </c>
      <c r="AV55" s="19">
        <v>0</v>
      </c>
      <c r="AW55" s="19">
        <v>1.0440129837873948E-2</v>
      </c>
      <c r="AX55" s="19">
        <v>1.674360445696765E-3</v>
      </c>
      <c r="AY55" s="19">
        <v>0.2053553840751621</v>
      </c>
      <c r="AZ55" s="19">
        <v>0</v>
      </c>
      <c r="BA55" s="19">
        <v>3.9396716369335656E-4</v>
      </c>
      <c r="BB55" s="19">
        <v>0</v>
      </c>
      <c r="BC55" s="19">
        <v>0</v>
      </c>
      <c r="BD55" s="19">
        <v>0</v>
      </c>
      <c r="BE55" s="19">
        <v>2.9547537277001739E-4</v>
      </c>
      <c r="BF55" s="19">
        <v>0</v>
      </c>
      <c r="BG55" s="19">
        <v>1.5955670129580938E-2</v>
      </c>
      <c r="BH55" s="19">
        <v>2.4622947730834782E-3</v>
      </c>
      <c r="BI55" s="19">
        <v>2.1077243257594573E-2</v>
      </c>
      <c r="BJ55" s="19">
        <v>1.9698358184667828E-4</v>
      </c>
      <c r="BK55" s="19">
        <v>0</v>
      </c>
      <c r="BL55" s="19">
        <v>6.4709106636633804E-2</v>
      </c>
      <c r="BM55" s="19">
        <v>1.3887342520190818E-2</v>
      </c>
      <c r="BN55" s="19">
        <v>0</v>
      </c>
      <c r="BO55" s="19">
        <v>2.5607865640068176E-3</v>
      </c>
      <c r="BP55" s="19">
        <v>4.1366552187802434E-3</v>
      </c>
      <c r="BQ55" s="19">
        <v>3.9396716369335656E-4</v>
      </c>
      <c r="BR55" s="19">
        <v>2.3835013403448072E-2</v>
      </c>
      <c r="BS55" s="19">
        <v>0</v>
      </c>
      <c r="BT55" s="19">
        <v>19.875938883702606</v>
      </c>
      <c r="BU55" s="19">
        <v>0</v>
      </c>
      <c r="BV55" s="19">
        <v>0</v>
      </c>
      <c r="BW55" s="19">
        <v>0</v>
      </c>
      <c r="BX55" s="19">
        <v>3.1240611162973937</v>
      </c>
      <c r="BY55" s="19">
        <v>0</v>
      </c>
      <c r="BZ55" s="19">
        <v>0</v>
      </c>
      <c r="CA55" s="19">
        <v>3.1240611162973937</v>
      </c>
      <c r="CB55" s="19">
        <v>23</v>
      </c>
      <c r="CD55" s="19">
        <f t="shared" si="3"/>
        <v>0</v>
      </c>
      <c r="CE55" s="19">
        <f t="shared" si="4"/>
        <v>0</v>
      </c>
      <c r="CF55" s="19">
        <f t="shared" si="5"/>
        <v>0</v>
      </c>
    </row>
    <row r="56" spans="1:84" x14ac:dyDescent="0.2">
      <c r="A56" s="24" t="s">
        <v>130</v>
      </c>
      <c r="B56" s="24" t="s">
        <v>242</v>
      </c>
      <c r="C56">
        <f t="shared" si="2"/>
        <v>52</v>
      </c>
      <c r="D56" s="19">
        <v>3.1968687428590818E-2</v>
      </c>
      <c r="E56" s="19">
        <v>3.15614430027489E-2</v>
      </c>
      <c r="F56" s="19">
        <v>1.2217332775257637E-3</v>
      </c>
      <c r="G56" s="19">
        <v>8.1448885168384263E-4</v>
      </c>
      <c r="H56" s="19">
        <v>0.17816943630584056</v>
      </c>
      <c r="I56" s="19">
        <v>0</v>
      </c>
      <c r="J56" s="19">
        <v>0</v>
      </c>
      <c r="K56" s="19">
        <v>9.3666217943641893E-3</v>
      </c>
      <c r="L56" s="19">
        <v>2.7488998744329685E-2</v>
      </c>
      <c r="M56" s="19">
        <v>1.6289777033676851E-2</v>
      </c>
      <c r="N56" s="19">
        <v>7.5340218780755438E-3</v>
      </c>
      <c r="O56" s="19">
        <v>0</v>
      </c>
      <c r="P56" s="19">
        <v>0</v>
      </c>
      <c r="Q56" s="19">
        <v>0</v>
      </c>
      <c r="R56" s="19">
        <v>0</v>
      </c>
      <c r="S56" s="19">
        <v>1.8325999162886459E-3</v>
      </c>
      <c r="T56" s="19">
        <v>2.0362221292096066E-4</v>
      </c>
      <c r="U56" s="19">
        <v>0</v>
      </c>
      <c r="V56" s="19">
        <v>7.1958053824138286</v>
      </c>
      <c r="W56" s="19">
        <v>0.11830450570707812</v>
      </c>
      <c r="X56" s="19">
        <v>0.10303283973800609</v>
      </c>
      <c r="Y56" s="19">
        <v>8.2874240658830978E-2</v>
      </c>
      <c r="Z56" s="19">
        <v>0.42027624746886277</v>
      </c>
      <c r="AA56" s="19">
        <v>0.25676761049333136</v>
      </c>
      <c r="AB56" s="19">
        <v>0</v>
      </c>
      <c r="AC56" s="19">
        <v>0</v>
      </c>
      <c r="AD56" s="19">
        <v>0</v>
      </c>
      <c r="AE56" s="19">
        <v>0</v>
      </c>
      <c r="AF56" s="19">
        <v>9.5702440072851502E-3</v>
      </c>
      <c r="AG56" s="19">
        <v>0</v>
      </c>
      <c r="AH56" s="19">
        <v>6.1086663876288184E-4</v>
      </c>
      <c r="AI56" s="19">
        <v>2.0362221292096066E-4</v>
      </c>
      <c r="AJ56" s="19">
        <v>2.4434665550515274E-3</v>
      </c>
      <c r="AK56" s="19">
        <v>2.0362221292096066E-4</v>
      </c>
      <c r="AL56" s="19">
        <v>0</v>
      </c>
      <c r="AM56" s="19">
        <v>6.1086663876288184E-4</v>
      </c>
      <c r="AN56" s="19">
        <v>0</v>
      </c>
      <c r="AO56" s="19">
        <v>4.0724442584192132E-4</v>
      </c>
      <c r="AP56" s="19">
        <v>8.1448885168384263E-4</v>
      </c>
      <c r="AQ56" s="19">
        <v>7.8394551974569848E-2</v>
      </c>
      <c r="AR56" s="19">
        <v>3.9502709306666363E-2</v>
      </c>
      <c r="AS56" s="19">
        <v>6.9435174606047576E-2</v>
      </c>
      <c r="AT56" s="19">
        <v>0.17755856966707767</v>
      </c>
      <c r="AU56" s="19">
        <v>0</v>
      </c>
      <c r="AV56" s="19">
        <v>1.8325999162886459E-3</v>
      </c>
      <c r="AW56" s="19">
        <v>1.1402843923573797E-2</v>
      </c>
      <c r="AX56" s="19">
        <v>0</v>
      </c>
      <c r="AY56" s="19">
        <v>2.2398443421305673E-3</v>
      </c>
      <c r="AZ56" s="19">
        <v>0</v>
      </c>
      <c r="BA56" s="19">
        <v>2.0362221292096066E-4</v>
      </c>
      <c r="BB56" s="19">
        <v>2.4434665550515274E-3</v>
      </c>
      <c r="BC56" s="19">
        <v>1.8325999162886459E-3</v>
      </c>
      <c r="BD56" s="19">
        <v>1.1199221710652836E-2</v>
      </c>
      <c r="BE56" s="19">
        <v>0</v>
      </c>
      <c r="BF56" s="19">
        <v>1.1199221710652836E-2</v>
      </c>
      <c r="BG56" s="19">
        <v>2.0565843505017029E-2</v>
      </c>
      <c r="BH56" s="19">
        <v>7.5340218780755438E-3</v>
      </c>
      <c r="BI56" s="19">
        <v>9.5702440072851502E-3</v>
      </c>
      <c r="BJ56" s="19">
        <v>7.5340218780755438E-3</v>
      </c>
      <c r="BK56" s="19">
        <v>1.6697021459518773E-2</v>
      </c>
      <c r="BL56" s="19">
        <v>0.18712881367436285</v>
      </c>
      <c r="BM56" s="19">
        <v>2.6470887679724886E-2</v>
      </c>
      <c r="BN56" s="19">
        <v>0</v>
      </c>
      <c r="BO56" s="19">
        <v>7.3303996651545838E-3</v>
      </c>
      <c r="BP56" s="19">
        <v>1.5271665969072049E-2</v>
      </c>
      <c r="BQ56" s="19">
        <v>0</v>
      </c>
      <c r="BR56" s="19">
        <v>2.9525220873539294E-2</v>
      </c>
      <c r="BS56" s="19">
        <v>0</v>
      </c>
      <c r="BT56" s="19">
        <v>9.2332492449009607</v>
      </c>
      <c r="BU56" s="19">
        <v>0</v>
      </c>
      <c r="BV56" s="19">
        <v>0</v>
      </c>
      <c r="BW56" s="19">
        <v>0</v>
      </c>
      <c r="BX56" s="19">
        <v>8.7667507550990393</v>
      </c>
      <c r="BY56" s="19">
        <v>0</v>
      </c>
      <c r="BZ56" s="19">
        <v>0</v>
      </c>
      <c r="CA56" s="19">
        <v>8.7667507550990393</v>
      </c>
      <c r="CB56" s="19">
        <v>18</v>
      </c>
      <c r="CD56" s="19">
        <f t="shared" si="3"/>
        <v>0</v>
      </c>
      <c r="CE56" s="19">
        <f t="shared" si="4"/>
        <v>0</v>
      </c>
      <c r="CF56" s="19">
        <f t="shared" si="5"/>
        <v>0</v>
      </c>
    </row>
    <row r="57" spans="1:84" x14ac:dyDescent="0.2">
      <c r="A57" s="25" t="s">
        <v>131</v>
      </c>
      <c r="B57" s="25" t="s">
        <v>63</v>
      </c>
      <c r="C57">
        <f t="shared" si="2"/>
        <v>53</v>
      </c>
      <c r="D57" s="19">
        <v>31.227601763257603</v>
      </c>
      <c r="E57" s="19">
        <v>6.3502484188179098</v>
      </c>
      <c r="F57" s="19">
        <v>0.40382432292972037</v>
      </c>
      <c r="G57" s="19">
        <v>0.49257692137581272</v>
      </c>
      <c r="H57" s="19">
        <v>12.42092615253063</v>
      </c>
      <c r="I57" s="19">
        <v>4.4376299223046192E-3</v>
      </c>
      <c r="J57" s="19">
        <v>0.55470374028807734</v>
      </c>
      <c r="K57" s="19">
        <v>4.4376299223046192E-3</v>
      </c>
      <c r="L57" s="19">
        <v>0.76327234663639454</v>
      </c>
      <c r="M57" s="19">
        <v>3.7364843945804895</v>
      </c>
      <c r="N57" s="19">
        <v>0.55914137021038202</v>
      </c>
      <c r="O57" s="19">
        <v>0</v>
      </c>
      <c r="P57" s="19">
        <v>1.2913503073906443</v>
      </c>
      <c r="Q57" s="19">
        <v>0</v>
      </c>
      <c r="R57" s="19">
        <v>1.4377920948266967</v>
      </c>
      <c r="S57" s="19">
        <v>0</v>
      </c>
      <c r="T57" s="19">
        <v>18.389538398030339</v>
      </c>
      <c r="U57" s="19">
        <v>6.6564448834569287E-2</v>
      </c>
      <c r="V57" s="19">
        <v>0</v>
      </c>
      <c r="W57" s="19">
        <v>7.9877338601483133E-2</v>
      </c>
      <c r="X57" s="19">
        <v>140.91693818278318</v>
      </c>
      <c r="Y57" s="19">
        <v>22.769479131345001</v>
      </c>
      <c r="Z57" s="19">
        <v>7.5883471671408982</v>
      </c>
      <c r="AA57" s="19">
        <v>1.3401642365359951</v>
      </c>
      <c r="AB57" s="19">
        <v>3.1240914653024516</v>
      </c>
      <c r="AC57" s="19">
        <v>11.111825325450765</v>
      </c>
      <c r="AD57" s="19">
        <v>3.78529832372584</v>
      </c>
      <c r="AE57" s="19">
        <v>4.6994500877205914</v>
      </c>
      <c r="AF57" s="19">
        <v>2.3563814887437524</v>
      </c>
      <c r="AG57" s="19">
        <v>0</v>
      </c>
      <c r="AH57" s="19">
        <v>1.2735997877014258</v>
      </c>
      <c r="AI57" s="19">
        <v>9.7627858290701613E-2</v>
      </c>
      <c r="AJ57" s="19">
        <v>5.3251559067655427E-2</v>
      </c>
      <c r="AK57" s="19">
        <v>5.3251559067655427E-2</v>
      </c>
      <c r="AL57" s="19">
        <v>1.2159105987114656</v>
      </c>
      <c r="AM57" s="19">
        <v>1.3091008270798625</v>
      </c>
      <c r="AN57" s="19">
        <v>1.2425363782452932</v>
      </c>
      <c r="AO57" s="19">
        <v>1.5576081027289213</v>
      </c>
      <c r="AP57" s="19">
        <v>6.252620560527208</v>
      </c>
      <c r="AQ57" s="19">
        <v>4.4376299223046192E-3</v>
      </c>
      <c r="AR57" s="19">
        <v>0</v>
      </c>
      <c r="AS57" s="19">
        <v>2.5871382447035929</v>
      </c>
      <c r="AT57" s="19">
        <v>4.4376299223046192E-3</v>
      </c>
      <c r="AU57" s="19">
        <v>0</v>
      </c>
      <c r="AV57" s="19">
        <v>0</v>
      </c>
      <c r="AW57" s="19">
        <v>0</v>
      </c>
      <c r="AX57" s="19">
        <v>0</v>
      </c>
      <c r="AY57" s="19">
        <v>0</v>
      </c>
      <c r="AZ57" s="19">
        <v>0</v>
      </c>
      <c r="BA57" s="19">
        <v>0</v>
      </c>
      <c r="BB57" s="19">
        <v>0</v>
      </c>
      <c r="BC57" s="19">
        <v>0</v>
      </c>
      <c r="BD57" s="19">
        <v>0</v>
      </c>
      <c r="BE57" s="19">
        <v>0</v>
      </c>
      <c r="BF57" s="19">
        <v>0</v>
      </c>
      <c r="BG57" s="19">
        <v>4.4376299223046194E-2</v>
      </c>
      <c r="BH57" s="19">
        <v>1.3312889766913857E-2</v>
      </c>
      <c r="BI57" s="19">
        <v>0</v>
      </c>
      <c r="BJ57" s="19">
        <v>0</v>
      </c>
      <c r="BK57" s="19">
        <v>0</v>
      </c>
      <c r="BL57" s="19">
        <v>3.9938669300741567E-2</v>
      </c>
      <c r="BM57" s="19">
        <v>0.15087941735835705</v>
      </c>
      <c r="BN57" s="19">
        <v>0</v>
      </c>
      <c r="BO57" s="19">
        <v>1.5398575830397028</v>
      </c>
      <c r="BP57" s="19">
        <v>5.3118430169986297</v>
      </c>
      <c r="BQ57" s="19">
        <v>0</v>
      </c>
      <c r="BR57" s="19">
        <v>2.6492650636158572</v>
      </c>
      <c r="BS57" s="19">
        <v>0</v>
      </c>
      <c r="BT57" s="19">
        <v>300.87574636217545</v>
      </c>
      <c r="BU57" s="19">
        <v>0</v>
      </c>
      <c r="BV57" s="19">
        <v>0</v>
      </c>
      <c r="BW57" s="19">
        <v>0</v>
      </c>
      <c r="BX57" s="19">
        <v>0.12425363782452933</v>
      </c>
      <c r="BY57" s="19">
        <v>0</v>
      </c>
      <c r="BZ57" s="19">
        <v>0</v>
      </c>
      <c r="CA57" s="19">
        <v>0.12425363782452933</v>
      </c>
      <c r="CB57" s="19">
        <v>301</v>
      </c>
      <c r="CD57" s="19">
        <f t="shared" si="3"/>
        <v>0</v>
      </c>
      <c r="CE57" s="19">
        <f t="shared" si="4"/>
        <v>0</v>
      </c>
      <c r="CF57" s="19">
        <f t="shared" si="5"/>
        <v>0</v>
      </c>
    </row>
    <row r="58" spans="1:84" x14ac:dyDescent="0.2">
      <c r="A58" s="24" t="s">
        <v>132</v>
      </c>
      <c r="B58" s="24" t="s">
        <v>243</v>
      </c>
      <c r="C58">
        <f t="shared" si="2"/>
        <v>54</v>
      </c>
      <c r="D58" s="19">
        <v>27.551381016644175</v>
      </c>
      <c r="E58" s="19">
        <v>2.6325506072874494</v>
      </c>
      <c r="F58" s="19">
        <v>0.2003778677462888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0.14222222222222222</v>
      </c>
      <c r="M58" s="19">
        <v>0</v>
      </c>
      <c r="N58" s="19">
        <v>0</v>
      </c>
      <c r="O58" s="19">
        <v>0</v>
      </c>
      <c r="P58" s="19">
        <v>0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0</v>
      </c>
      <c r="W58" s="19">
        <v>0</v>
      </c>
      <c r="X58" s="19">
        <v>1.4556185335132703</v>
      </c>
      <c r="Y58" s="19">
        <v>1.5546558704453442E-2</v>
      </c>
      <c r="Z58" s="19">
        <v>0</v>
      </c>
      <c r="AA58" s="19">
        <v>0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</v>
      </c>
      <c r="AH58" s="19">
        <v>0</v>
      </c>
      <c r="AI58" s="19">
        <v>0</v>
      </c>
      <c r="AJ58" s="19">
        <v>0</v>
      </c>
      <c r="AK58" s="19">
        <v>0</v>
      </c>
      <c r="AL58" s="19">
        <v>0</v>
      </c>
      <c r="AM58" s="19">
        <v>0</v>
      </c>
      <c r="AN58" s="19">
        <v>0</v>
      </c>
      <c r="AO58" s="19">
        <v>0</v>
      </c>
      <c r="AP58" s="19">
        <v>0</v>
      </c>
      <c r="AQ58" s="19">
        <v>0</v>
      </c>
      <c r="AR58" s="19">
        <v>0</v>
      </c>
      <c r="AS58" s="19">
        <v>0</v>
      </c>
      <c r="AT58" s="19">
        <v>0</v>
      </c>
      <c r="AU58" s="19">
        <v>0</v>
      </c>
      <c r="AV58" s="19">
        <v>0</v>
      </c>
      <c r="AW58" s="19">
        <v>0</v>
      </c>
      <c r="AX58" s="19">
        <v>0</v>
      </c>
      <c r="AY58" s="19">
        <v>0</v>
      </c>
      <c r="AZ58" s="19">
        <v>0</v>
      </c>
      <c r="BA58" s="19">
        <v>0</v>
      </c>
      <c r="BB58" s="19">
        <v>0</v>
      </c>
      <c r="BC58" s="19">
        <v>0</v>
      </c>
      <c r="BD58" s="19">
        <v>0</v>
      </c>
      <c r="BE58" s="19">
        <v>0</v>
      </c>
      <c r="BF58" s="19">
        <v>0</v>
      </c>
      <c r="BG58" s="19">
        <v>0</v>
      </c>
      <c r="BH58" s="19">
        <v>0</v>
      </c>
      <c r="BI58" s="19">
        <v>0</v>
      </c>
      <c r="BJ58" s="19">
        <v>0</v>
      </c>
      <c r="BK58" s="19">
        <v>0</v>
      </c>
      <c r="BL58" s="19">
        <v>2.3031938821412505E-3</v>
      </c>
      <c r="BM58" s="19">
        <v>0</v>
      </c>
      <c r="BN58" s="19">
        <v>0</v>
      </c>
      <c r="BO58" s="19">
        <v>0</v>
      </c>
      <c r="BP58" s="19">
        <v>0</v>
      </c>
      <c r="BQ58" s="19">
        <v>0</v>
      </c>
      <c r="BR58" s="19">
        <v>0</v>
      </c>
      <c r="BS58" s="19">
        <v>0</v>
      </c>
      <c r="BT58" s="19">
        <v>32</v>
      </c>
      <c r="BU58" s="19">
        <v>0</v>
      </c>
      <c r="BV58" s="19">
        <v>0</v>
      </c>
      <c r="BW58" s="19">
        <v>0</v>
      </c>
      <c r="BX58" s="19">
        <v>0</v>
      </c>
      <c r="BY58" s="19">
        <v>0</v>
      </c>
      <c r="BZ58" s="19">
        <v>0</v>
      </c>
      <c r="CA58" s="19">
        <v>0</v>
      </c>
      <c r="CB58" s="19">
        <v>32</v>
      </c>
      <c r="CD58" s="19">
        <f t="shared" si="3"/>
        <v>0</v>
      </c>
      <c r="CE58" s="19">
        <f t="shared" si="4"/>
        <v>0</v>
      </c>
      <c r="CF58" s="19">
        <f t="shared" si="5"/>
        <v>0</v>
      </c>
    </row>
    <row r="59" spans="1:84" x14ac:dyDescent="0.2">
      <c r="A59" s="25" t="s">
        <v>133</v>
      </c>
      <c r="B59" s="24" t="s">
        <v>64</v>
      </c>
      <c r="C59">
        <f t="shared" si="2"/>
        <v>55</v>
      </c>
      <c r="D59" s="19">
        <v>0</v>
      </c>
      <c r="E59" s="19">
        <v>4.2229399834747987E-2</v>
      </c>
      <c r="F59" s="19">
        <v>0</v>
      </c>
      <c r="G59" s="19">
        <v>0</v>
      </c>
      <c r="H59" s="19">
        <v>42.201246901524826</v>
      </c>
      <c r="I59" s="19">
        <v>4.5748516487643656</v>
      </c>
      <c r="J59" s="19">
        <v>1.9425523923984076</v>
      </c>
      <c r="K59" s="19">
        <v>8.1784271013295271</v>
      </c>
      <c r="L59" s="19">
        <v>0</v>
      </c>
      <c r="M59" s="19">
        <v>6.8411627732291738</v>
      </c>
      <c r="N59" s="19">
        <v>0.43637046495906257</v>
      </c>
      <c r="O59" s="19">
        <v>0</v>
      </c>
      <c r="P59" s="19">
        <v>20.748711785472846</v>
      </c>
      <c r="Q59" s="19">
        <v>3.3642755201682566</v>
      </c>
      <c r="R59" s="19">
        <v>12.978502215879216</v>
      </c>
      <c r="S59" s="19">
        <v>0</v>
      </c>
      <c r="T59" s="19">
        <v>27.885480357545255</v>
      </c>
      <c r="U59" s="19">
        <v>0</v>
      </c>
      <c r="V59" s="19">
        <v>0</v>
      </c>
      <c r="W59" s="19">
        <v>17.553353864643579</v>
      </c>
      <c r="X59" s="19">
        <v>366.76233756478632</v>
      </c>
      <c r="Y59" s="19">
        <v>232.58545782318035</v>
      </c>
      <c r="Z59" s="19">
        <v>71.649215052955753</v>
      </c>
      <c r="AA59" s="19">
        <v>39.850476977390521</v>
      </c>
      <c r="AB59" s="19">
        <v>40.638759107639146</v>
      </c>
      <c r="AC59" s="19">
        <v>0</v>
      </c>
      <c r="AD59" s="19">
        <v>8.9948621648013223</v>
      </c>
      <c r="AE59" s="19">
        <v>5.0393750469465939</v>
      </c>
      <c r="AF59" s="19">
        <v>7.9391271689326226</v>
      </c>
      <c r="AG59" s="19">
        <v>0</v>
      </c>
      <c r="AH59" s="19">
        <v>1.8580935927289117</v>
      </c>
      <c r="AI59" s="19">
        <v>0.12668819950424395</v>
      </c>
      <c r="AJ59" s="19">
        <v>0.46452339818222793</v>
      </c>
      <c r="AK59" s="19">
        <v>0</v>
      </c>
      <c r="AL59" s="19">
        <v>2.8152933223165325E-2</v>
      </c>
      <c r="AM59" s="19">
        <v>5.0816044467813413</v>
      </c>
      <c r="AN59" s="19">
        <v>0</v>
      </c>
      <c r="AO59" s="19">
        <v>0.14076466611582664</v>
      </c>
      <c r="AP59" s="19">
        <v>3.2375873206640122</v>
      </c>
      <c r="AQ59" s="19">
        <v>0</v>
      </c>
      <c r="AR59" s="19">
        <v>0</v>
      </c>
      <c r="AS59" s="19">
        <v>1.4357995943814317</v>
      </c>
      <c r="AT59" s="19">
        <v>0</v>
      </c>
      <c r="AU59" s="19">
        <v>0</v>
      </c>
      <c r="AV59" s="19">
        <v>0</v>
      </c>
      <c r="AW59" s="19">
        <v>0</v>
      </c>
      <c r="AX59" s="19">
        <v>0</v>
      </c>
      <c r="AY59" s="19">
        <v>0</v>
      </c>
      <c r="AZ59" s="19">
        <v>0</v>
      </c>
      <c r="BA59" s="19">
        <v>0</v>
      </c>
      <c r="BB59" s="19">
        <v>0</v>
      </c>
      <c r="BC59" s="19">
        <v>0</v>
      </c>
      <c r="BD59" s="19">
        <v>0</v>
      </c>
      <c r="BE59" s="19">
        <v>0</v>
      </c>
      <c r="BF59" s="19">
        <v>0</v>
      </c>
      <c r="BG59" s="19">
        <v>0.54898219785172386</v>
      </c>
      <c r="BH59" s="19">
        <v>0</v>
      </c>
      <c r="BI59" s="19">
        <v>0</v>
      </c>
      <c r="BJ59" s="19">
        <v>0</v>
      </c>
      <c r="BK59" s="19">
        <v>0</v>
      </c>
      <c r="BL59" s="19">
        <v>0.14076466611582664</v>
      </c>
      <c r="BM59" s="19">
        <v>0.56305866446330655</v>
      </c>
      <c r="BN59" s="19">
        <v>0</v>
      </c>
      <c r="BO59" s="19">
        <v>1.8158641928941635</v>
      </c>
      <c r="BP59" s="19">
        <v>1.3513407947119356</v>
      </c>
      <c r="BQ59" s="19">
        <v>0</v>
      </c>
      <c r="BR59" s="19">
        <v>0</v>
      </c>
      <c r="BS59" s="19">
        <v>0</v>
      </c>
      <c r="BT59" s="19">
        <v>937</v>
      </c>
      <c r="BU59" s="19">
        <v>0</v>
      </c>
      <c r="BV59" s="19">
        <v>0</v>
      </c>
      <c r="BW59" s="19">
        <v>0</v>
      </c>
      <c r="BX59" s="19">
        <v>0</v>
      </c>
      <c r="BY59" s="19">
        <v>0</v>
      </c>
      <c r="BZ59" s="19">
        <v>0</v>
      </c>
      <c r="CA59" s="19">
        <v>0</v>
      </c>
      <c r="CB59" s="19">
        <v>937</v>
      </c>
      <c r="CD59" s="19">
        <f t="shared" si="3"/>
        <v>0</v>
      </c>
      <c r="CE59" s="19">
        <f t="shared" si="4"/>
        <v>0</v>
      </c>
      <c r="CF59" s="19">
        <f t="shared" si="5"/>
        <v>0</v>
      </c>
    </row>
    <row r="60" spans="1:84" x14ac:dyDescent="0.2">
      <c r="A60" s="24" t="s">
        <v>134</v>
      </c>
      <c r="B60" s="24" t="s">
        <v>244</v>
      </c>
      <c r="C60">
        <f t="shared" si="2"/>
        <v>56</v>
      </c>
      <c r="D60" s="19">
        <v>4.0905919270275009</v>
      </c>
      <c r="E60" s="19">
        <v>0.23045588321281699</v>
      </c>
      <c r="F60" s="19">
        <v>0</v>
      </c>
      <c r="G60" s="19">
        <v>0</v>
      </c>
      <c r="H60" s="19">
        <v>55.338218956477675</v>
      </c>
      <c r="I60" s="19">
        <v>0</v>
      </c>
      <c r="J60" s="19">
        <v>0</v>
      </c>
      <c r="K60" s="19">
        <v>5.7613970803204247E-2</v>
      </c>
      <c r="L60" s="19">
        <v>0.11522794160640849</v>
      </c>
      <c r="M60" s="19">
        <v>0.31687683941762335</v>
      </c>
      <c r="N60" s="19">
        <v>0</v>
      </c>
      <c r="O60" s="19">
        <v>0.83540257664646156</v>
      </c>
      <c r="P60" s="19">
        <v>134.12532402985948</v>
      </c>
      <c r="Q60" s="19">
        <v>0</v>
      </c>
      <c r="R60" s="19">
        <v>44.07468766445124</v>
      </c>
      <c r="S60" s="19">
        <v>25.724637963630691</v>
      </c>
      <c r="T60" s="19">
        <v>54.733272263044029</v>
      </c>
      <c r="U60" s="19">
        <v>1.3827352992769018</v>
      </c>
      <c r="V60" s="19">
        <v>0</v>
      </c>
      <c r="W60" s="19">
        <v>0</v>
      </c>
      <c r="X60" s="19">
        <v>68.704660182821058</v>
      </c>
      <c r="Y60" s="19">
        <v>73.601847701093419</v>
      </c>
      <c r="Z60" s="19">
        <v>38.428518525737225</v>
      </c>
      <c r="AA60" s="19">
        <v>2.6502426569473951</v>
      </c>
      <c r="AB60" s="19">
        <v>626.26386263083009</v>
      </c>
      <c r="AC60" s="19">
        <v>59.716880737521194</v>
      </c>
      <c r="AD60" s="19">
        <v>2.8806985401602123E-2</v>
      </c>
      <c r="AE60" s="19">
        <v>7.46100921901495</v>
      </c>
      <c r="AF60" s="19">
        <v>34.280312627906525</v>
      </c>
      <c r="AG60" s="19">
        <v>5.8190110511236286</v>
      </c>
      <c r="AH60" s="19">
        <v>107.82454635819674</v>
      </c>
      <c r="AI60" s="19">
        <v>5.3580992846979951</v>
      </c>
      <c r="AJ60" s="19">
        <v>2.4197867737345784</v>
      </c>
      <c r="AK60" s="19">
        <v>47.934823708265931</v>
      </c>
      <c r="AL60" s="19">
        <v>11.436373204436043</v>
      </c>
      <c r="AM60" s="19">
        <v>64.700489211998359</v>
      </c>
      <c r="AN60" s="19">
        <v>0</v>
      </c>
      <c r="AO60" s="19">
        <v>0</v>
      </c>
      <c r="AP60" s="19">
        <v>0</v>
      </c>
      <c r="AQ60" s="19">
        <v>2.8806985401602123E-2</v>
      </c>
      <c r="AR60" s="19">
        <v>0</v>
      </c>
      <c r="AS60" s="19">
        <v>0</v>
      </c>
      <c r="AT60" s="19">
        <v>0</v>
      </c>
      <c r="AU60" s="19">
        <v>0</v>
      </c>
      <c r="AV60" s="19">
        <v>0</v>
      </c>
      <c r="AW60" s="19">
        <v>0</v>
      </c>
      <c r="AX60" s="19">
        <v>0</v>
      </c>
      <c r="AY60" s="19">
        <v>0</v>
      </c>
      <c r="AZ60" s="19">
        <v>0</v>
      </c>
      <c r="BA60" s="19">
        <v>0</v>
      </c>
      <c r="BB60" s="19">
        <v>0</v>
      </c>
      <c r="BC60" s="19">
        <v>0</v>
      </c>
      <c r="BD60" s="19">
        <v>0</v>
      </c>
      <c r="BE60" s="19">
        <v>0</v>
      </c>
      <c r="BF60" s="19">
        <v>0</v>
      </c>
      <c r="BG60" s="19">
        <v>0.31687683941762335</v>
      </c>
      <c r="BH60" s="19">
        <v>0</v>
      </c>
      <c r="BI60" s="19">
        <v>0</v>
      </c>
      <c r="BJ60" s="19">
        <v>0</v>
      </c>
      <c r="BK60" s="19">
        <v>0</v>
      </c>
      <c r="BL60" s="19">
        <v>0</v>
      </c>
      <c r="BM60" s="19">
        <v>0</v>
      </c>
      <c r="BN60" s="19">
        <v>0</v>
      </c>
      <c r="BO60" s="19">
        <v>0</v>
      </c>
      <c r="BP60" s="19">
        <v>0</v>
      </c>
      <c r="BQ60" s="19">
        <v>0</v>
      </c>
      <c r="BR60" s="19">
        <v>0</v>
      </c>
      <c r="BS60" s="19">
        <v>0</v>
      </c>
      <c r="BT60" s="19">
        <v>1478</v>
      </c>
      <c r="BU60" s="19">
        <v>0</v>
      </c>
      <c r="BV60" s="19">
        <v>0</v>
      </c>
      <c r="BW60" s="19">
        <v>0</v>
      </c>
      <c r="BX60" s="19">
        <v>0</v>
      </c>
      <c r="BY60" s="19">
        <v>0</v>
      </c>
      <c r="BZ60" s="19">
        <v>0</v>
      </c>
      <c r="CA60" s="19">
        <v>0</v>
      </c>
      <c r="CB60" s="19">
        <v>1478</v>
      </c>
      <c r="CD60" s="19">
        <f t="shared" si="3"/>
        <v>0</v>
      </c>
      <c r="CE60" s="19">
        <f t="shared" si="4"/>
        <v>0</v>
      </c>
      <c r="CF60" s="19">
        <f t="shared" si="5"/>
        <v>0</v>
      </c>
    </row>
    <row r="61" spans="1:84" x14ac:dyDescent="0.2">
      <c r="A61" s="24" t="s">
        <v>135</v>
      </c>
      <c r="B61" s="24" t="s">
        <v>245</v>
      </c>
      <c r="C61">
        <f t="shared" si="2"/>
        <v>57</v>
      </c>
      <c r="D61" s="19">
        <v>352.36148246194574</v>
      </c>
      <c r="E61" s="19">
        <v>38.814162806088682</v>
      </c>
      <c r="F61" s="19">
        <v>1.3044341495698213</v>
      </c>
      <c r="G61" s="19">
        <v>0</v>
      </c>
      <c r="H61" s="19">
        <v>0</v>
      </c>
      <c r="I61" s="19">
        <v>0</v>
      </c>
      <c r="J61" s="19">
        <v>0</v>
      </c>
      <c r="K61" s="19">
        <v>0</v>
      </c>
      <c r="L61" s="19">
        <v>0.49278623428193247</v>
      </c>
      <c r="M61" s="19">
        <v>9.6624751819986768E-3</v>
      </c>
      <c r="N61" s="19">
        <v>0</v>
      </c>
      <c r="O61" s="19">
        <v>0</v>
      </c>
      <c r="P61" s="19">
        <v>0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19">
        <v>0</v>
      </c>
      <c r="W61" s="19">
        <v>0</v>
      </c>
      <c r="X61" s="19">
        <v>0</v>
      </c>
      <c r="Y61" s="19">
        <v>83.106949040370608</v>
      </c>
      <c r="Z61" s="19">
        <v>10.609397749834548</v>
      </c>
      <c r="AA61" s="19">
        <v>0</v>
      </c>
      <c r="AB61" s="19">
        <v>0</v>
      </c>
      <c r="AC61" s="19">
        <v>0</v>
      </c>
      <c r="AD61" s="19">
        <v>0</v>
      </c>
      <c r="AE61" s="19">
        <v>0</v>
      </c>
      <c r="AF61" s="19">
        <v>0.6473858371939113</v>
      </c>
      <c r="AG61" s="19">
        <v>0</v>
      </c>
      <c r="AH61" s="19">
        <v>0</v>
      </c>
      <c r="AI61" s="19">
        <v>0</v>
      </c>
      <c r="AJ61" s="19">
        <v>0</v>
      </c>
      <c r="AK61" s="19">
        <v>0</v>
      </c>
      <c r="AL61" s="19">
        <v>0</v>
      </c>
      <c r="AM61" s="19">
        <v>0</v>
      </c>
      <c r="AN61" s="19">
        <v>0</v>
      </c>
      <c r="AO61" s="19">
        <v>0</v>
      </c>
      <c r="AP61" s="19">
        <v>0</v>
      </c>
      <c r="AQ61" s="19">
        <v>0</v>
      </c>
      <c r="AR61" s="19">
        <v>0</v>
      </c>
      <c r="AS61" s="19">
        <v>0</v>
      </c>
      <c r="AT61" s="19">
        <v>0</v>
      </c>
      <c r="AU61" s="19">
        <v>0</v>
      </c>
      <c r="AV61" s="19">
        <v>0</v>
      </c>
      <c r="AW61" s="19">
        <v>0</v>
      </c>
      <c r="AX61" s="19">
        <v>0.11594970218398411</v>
      </c>
      <c r="AY61" s="19">
        <v>0</v>
      </c>
      <c r="AZ61" s="19">
        <v>0</v>
      </c>
      <c r="BA61" s="19">
        <v>0</v>
      </c>
      <c r="BB61" s="19">
        <v>0</v>
      </c>
      <c r="BC61" s="19">
        <v>0</v>
      </c>
      <c r="BD61" s="19">
        <v>0</v>
      </c>
      <c r="BE61" s="19">
        <v>0</v>
      </c>
      <c r="BF61" s="19">
        <v>0</v>
      </c>
      <c r="BG61" s="19">
        <v>0.15459960291197883</v>
      </c>
      <c r="BH61" s="19">
        <v>0.17392455327597617</v>
      </c>
      <c r="BI61" s="19">
        <v>0</v>
      </c>
      <c r="BJ61" s="19">
        <v>16.976968894771673</v>
      </c>
      <c r="BK61" s="19">
        <v>0</v>
      </c>
      <c r="BL61" s="19">
        <v>0</v>
      </c>
      <c r="BM61" s="19">
        <v>0</v>
      </c>
      <c r="BN61" s="19">
        <v>0</v>
      </c>
      <c r="BO61" s="19">
        <v>0</v>
      </c>
      <c r="BP61" s="19">
        <v>0</v>
      </c>
      <c r="BQ61" s="19">
        <v>2.8987425545996027E-2</v>
      </c>
      <c r="BR61" s="19">
        <v>0</v>
      </c>
      <c r="BS61" s="19">
        <v>0</v>
      </c>
      <c r="BT61" s="19">
        <v>504.79669093315681</v>
      </c>
      <c r="BU61" s="19">
        <v>0</v>
      </c>
      <c r="BV61" s="19">
        <v>0</v>
      </c>
      <c r="BW61" s="19">
        <v>0</v>
      </c>
      <c r="BX61" s="19">
        <v>6.2033090668431496</v>
      </c>
      <c r="BY61" s="19">
        <v>0</v>
      </c>
      <c r="BZ61" s="19">
        <v>0</v>
      </c>
      <c r="CA61" s="19">
        <v>6.2033090668431496</v>
      </c>
      <c r="CB61" s="19">
        <v>511</v>
      </c>
      <c r="CD61" s="19">
        <f t="shared" si="3"/>
        <v>0</v>
      </c>
      <c r="CE61" s="19">
        <f t="shared" si="4"/>
        <v>0</v>
      </c>
      <c r="CF61" s="19">
        <f t="shared" si="5"/>
        <v>0</v>
      </c>
    </row>
    <row r="62" spans="1:84" x14ac:dyDescent="0.2">
      <c r="A62" s="24" t="s">
        <v>136</v>
      </c>
      <c r="B62" s="25" t="s">
        <v>246</v>
      </c>
      <c r="C62">
        <f t="shared" si="2"/>
        <v>58</v>
      </c>
      <c r="D62" s="19">
        <v>1.6136041020887046E-2</v>
      </c>
      <c r="E62" s="19">
        <v>0.62930559981459488</v>
      </c>
      <c r="F62" s="19">
        <v>0</v>
      </c>
      <c r="G62" s="19">
        <v>50.796257133752427</v>
      </c>
      <c r="H62" s="19">
        <v>9.3427677510936018</v>
      </c>
      <c r="I62" s="19">
        <v>5.0989889626003073</v>
      </c>
      <c r="J62" s="19">
        <v>3.8887858860337783</v>
      </c>
      <c r="K62" s="19">
        <v>25.801529592398389</v>
      </c>
      <c r="L62" s="19">
        <v>0.3711289434804021</v>
      </c>
      <c r="M62" s="19">
        <v>70.837220081694142</v>
      </c>
      <c r="N62" s="19">
        <v>3.2110721631565227</v>
      </c>
      <c r="O62" s="19">
        <v>9.6816246125322289E-2</v>
      </c>
      <c r="P62" s="19">
        <v>3.8081056809293434</v>
      </c>
      <c r="Q62" s="19">
        <v>0</v>
      </c>
      <c r="R62" s="19">
        <v>2.7753990555925721</v>
      </c>
      <c r="S62" s="19">
        <v>11.69862974014311</v>
      </c>
      <c r="T62" s="19">
        <v>13.505866334482461</v>
      </c>
      <c r="U62" s="19">
        <v>6.325328080187723</v>
      </c>
      <c r="V62" s="19">
        <v>8.277789043715055</v>
      </c>
      <c r="W62" s="19">
        <v>4.2599148295141802</v>
      </c>
      <c r="X62" s="19">
        <v>17.894869492163735</v>
      </c>
      <c r="Y62" s="19">
        <v>78.872968510095902</v>
      </c>
      <c r="Z62" s="19">
        <v>26.188794576899678</v>
      </c>
      <c r="AA62" s="19">
        <v>24.026565080100813</v>
      </c>
      <c r="AB62" s="19">
        <v>29.173962165763783</v>
      </c>
      <c r="AC62" s="19">
        <v>10.16570584315884</v>
      </c>
      <c r="AD62" s="19">
        <v>10.181841884179727</v>
      </c>
      <c r="AE62" s="19">
        <v>1.000434543294997</v>
      </c>
      <c r="AF62" s="19">
        <v>4.6149077319736955</v>
      </c>
      <c r="AG62" s="19">
        <v>4.8408123062661144E-2</v>
      </c>
      <c r="AH62" s="19">
        <v>2.8238071786552332</v>
      </c>
      <c r="AI62" s="19">
        <v>4.3083229525768418</v>
      </c>
      <c r="AJ62" s="19">
        <v>1.6458761841304788</v>
      </c>
      <c r="AK62" s="19">
        <v>0.33885686143862798</v>
      </c>
      <c r="AL62" s="19">
        <v>1.0811147483994321</v>
      </c>
      <c r="AM62" s="19">
        <v>8.3907413308612639</v>
      </c>
      <c r="AN62" s="19">
        <v>6.8900895159187696</v>
      </c>
      <c r="AO62" s="19">
        <v>0.50021727164749852</v>
      </c>
      <c r="AP62" s="19">
        <v>5.6798864393522406</v>
      </c>
      <c r="AQ62" s="19">
        <v>12.666792201396333</v>
      </c>
      <c r="AR62" s="19">
        <v>0.91975433819056174</v>
      </c>
      <c r="AS62" s="19">
        <v>44.47092905356471</v>
      </c>
      <c r="AT62" s="19">
        <v>0.16136041020887049</v>
      </c>
      <c r="AU62" s="19">
        <v>0</v>
      </c>
      <c r="AV62" s="19">
        <v>0</v>
      </c>
      <c r="AW62" s="19">
        <v>1.000434543294997</v>
      </c>
      <c r="AX62" s="19">
        <v>0</v>
      </c>
      <c r="AY62" s="19">
        <v>0</v>
      </c>
      <c r="AZ62" s="19">
        <v>0</v>
      </c>
      <c r="BA62" s="19">
        <v>0</v>
      </c>
      <c r="BB62" s="19">
        <v>1.6136041020887046E-2</v>
      </c>
      <c r="BC62" s="19">
        <v>1.6136041020887046E-2</v>
      </c>
      <c r="BD62" s="19">
        <v>0.95202642023233586</v>
      </c>
      <c r="BE62" s="19">
        <v>0.70998580491903007</v>
      </c>
      <c r="BF62" s="19">
        <v>0</v>
      </c>
      <c r="BG62" s="19">
        <v>0.2420406153133057</v>
      </c>
      <c r="BH62" s="19">
        <v>0.3711289434804021</v>
      </c>
      <c r="BI62" s="19">
        <v>0</v>
      </c>
      <c r="BJ62" s="19">
        <v>1.9201888814855586</v>
      </c>
      <c r="BK62" s="19">
        <v>1.6136041020887046E-2</v>
      </c>
      <c r="BL62" s="19">
        <v>1.323155363712738</v>
      </c>
      <c r="BM62" s="19">
        <v>6.7932732697934473</v>
      </c>
      <c r="BN62" s="19">
        <v>0</v>
      </c>
      <c r="BO62" s="19">
        <v>20.799356875923404</v>
      </c>
      <c r="BP62" s="19">
        <v>0</v>
      </c>
      <c r="BQ62" s="19">
        <v>0.16136041020887049</v>
      </c>
      <c r="BR62" s="19">
        <v>0.22590457429241867</v>
      </c>
      <c r="BS62" s="19">
        <v>0</v>
      </c>
      <c r="BT62" s="19">
        <v>547.33451142848867</v>
      </c>
      <c r="BU62" s="19">
        <v>0</v>
      </c>
      <c r="BV62" s="19">
        <v>0</v>
      </c>
      <c r="BW62" s="19">
        <v>0</v>
      </c>
      <c r="BX62" s="19">
        <v>9.665488571511343</v>
      </c>
      <c r="BY62" s="19">
        <v>0</v>
      </c>
      <c r="BZ62" s="19">
        <v>0</v>
      </c>
      <c r="CA62" s="19">
        <v>9.665488571511343</v>
      </c>
      <c r="CB62" s="19">
        <v>557</v>
      </c>
      <c r="CD62" s="19">
        <f t="shared" si="3"/>
        <v>0</v>
      </c>
      <c r="CE62" s="19">
        <f t="shared" si="4"/>
        <v>0</v>
      </c>
      <c r="CF62" s="19">
        <f t="shared" si="5"/>
        <v>0</v>
      </c>
    </row>
    <row r="63" spans="1:84" x14ac:dyDescent="0.2">
      <c r="A63" s="24" t="s">
        <v>137</v>
      </c>
      <c r="B63" s="24" t="s">
        <v>41</v>
      </c>
      <c r="C63">
        <f t="shared" si="2"/>
        <v>59</v>
      </c>
      <c r="D63" s="19">
        <v>0.13700135536100225</v>
      </c>
      <c r="E63" s="19">
        <v>0.30513938239495952</v>
      </c>
      <c r="F63" s="19">
        <v>1.8682003003773033E-2</v>
      </c>
      <c r="G63" s="19">
        <v>0</v>
      </c>
      <c r="H63" s="19">
        <v>0</v>
      </c>
      <c r="I63" s="19">
        <v>0</v>
      </c>
      <c r="J63" s="19">
        <v>0</v>
      </c>
      <c r="K63" s="19">
        <v>1.2454668669182021E-2</v>
      </c>
      <c r="L63" s="19">
        <v>0</v>
      </c>
      <c r="M63" s="19">
        <v>0.36741272574086964</v>
      </c>
      <c r="N63" s="19">
        <v>0</v>
      </c>
      <c r="O63" s="19">
        <v>0</v>
      </c>
      <c r="P63" s="19">
        <v>0.41723140041759765</v>
      </c>
      <c r="Q63" s="19">
        <v>0.34873072273709654</v>
      </c>
      <c r="R63" s="19">
        <v>0.68500677680501121</v>
      </c>
      <c r="S63" s="19">
        <v>2.3352503754716292</v>
      </c>
      <c r="T63" s="19">
        <v>9.9761896040147988</v>
      </c>
      <c r="U63" s="19">
        <v>6.4203816989633324</v>
      </c>
      <c r="V63" s="19">
        <v>0</v>
      </c>
      <c r="W63" s="19">
        <v>0</v>
      </c>
      <c r="X63" s="19">
        <v>0</v>
      </c>
      <c r="Y63" s="19">
        <v>1.1707388549031099</v>
      </c>
      <c r="Z63" s="19">
        <v>0.10586468368804718</v>
      </c>
      <c r="AA63" s="19">
        <v>6.2273343345910104E-3</v>
      </c>
      <c r="AB63" s="19">
        <v>11.76343455804242</v>
      </c>
      <c r="AC63" s="19">
        <v>6.239789003260193</v>
      </c>
      <c r="AD63" s="19">
        <v>0</v>
      </c>
      <c r="AE63" s="19">
        <v>0</v>
      </c>
      <c r="AF63" s="19">
        <v>3.8796292904501999</v>
      </c>
      <c r="AG63" s="19">
        <v>1.9927469870691235</v>
      </c>
      <c r="AH63" s="19">
        <v>0.14322868969559324</v>
      </c>
      <c r="AI63" s="19">
        <v>0.38609472874464268</v>
      </c>
      <c r="AJ63" s="19">
        <v>3.7177185977508334</v>
      </c>
      <c r="AK63" s="19">
        <v>1.4385142312905232</v>
      </c>
      <c r="AL63" s="19">
        <v>0.99014615919997062</v>
      </c>
      <c r="AM63" s="19">
        <v>2.1671123484376715</v>
      </c>
      <c r="AN63" s="19">
        <v>4.1162679951646579</v>
      </c>
      <c r="AO63" s="19">
        <v>1.2828308729257483</v>
      </c>
      <c r="AP63" s="19">
        <v>1.2952855415949303</v>
      </c>
      <c r="AQ63" s="19">
        <v>74.759148686765087</v>
      </c>
      <c r="AR63" s="19">
        <v>7.76548591523499</v>
      </c>
      <c r="AS63" s="19">
        <v>0</v>
      </c>
      <c r="AT63" s="19">
        <v>1.8931096377156671</v>
      </c>
      <c r="AU63" s="19">
        <v>0</v>
      </c>
      <c r="AV63" s="19">
        <v>0</v>
      </c>
      <c r="AW63" s="19">
        <v>0</v>
      </c>
      <c r="AX63" s="19">
        <v>9.3410015018865172E-2</v>
      </c>
      <c r="AY63" s="19">
        <v>0</v>
      </c>
      <c r="AZ63" s="19">
        <v>1.3575588849408404</v>
      </c>
      <c r="BA63" s="19">
        <v>1.2018755265760652</v>
      </c>
      <c r="BB63" s="19">
        <v>0</v>
      </c>
      <c r="BC63" s="19">
        <v>0</v>
      </c>
      <c r="BD63" s="19">
        <v>6.2273343345910104E-3</v>
      </c>
      <c r="BE63" s="19">
        <v>11.719843217700282</v>
      </c>
      <c r="BF63" s="19">
        <v>0</v>
      </c>
      <c r="BG63" s="19">
        <v>1.8682003003773033E-2</v>
      </c>
      <c r="BH63" s="19">
        <v>6.2273343345910104E-3</v>
      </c>
      <c r="BI63" s="19">
        <v>0.13700135536100225</v>
      </c>
      <c r="BJ63" s="19">
        <v>4.278178687864024</v>
      </c>
      <c r="BK63" s="19">
        <v>0</v>
      </c>
      <c r="BL63" s="19">
        <v>1.3762408879446133</v>
      </c>
      <c r="BM63" s="19">
        <v>0.52932341844023589</v>
      </c>
      <c r="BN63" s="19">
        <v>0</v>
      </c>
      <c r="BO63" s="19">
        <v>4.3591340342137068E-2</v>
      </c>
      <c r="BP63" s="19">
        <v>0</v>
      </c>
      <c r="BQ63" s="19">
        <v>1.8682003003773033E-2</v>
      </c>
      <c r="BR63" s="19">
        <v>0.66009743946664712</v>
      </c>
      <c r="BS63" s="19">
        <v>0</v>
      </c>
      <c r="BT63" s="19">
        <v>167.58379427817869</v>
      </c>
      <c r="BU63" s="19">
        <v>0</v>
      </c>
      <c r="BV63" s="19">
        <v>0</v>
      </c>
      <c r="BW63" s="19">
        <v>0</v>
      </c>
      <c r="BX63" s="19">
        <v>2.4162057218213122</v>
      </c>
      <c r="BY63" s="19">
        <v>0</v>
      </c>
      <c r="BZ63" s="19">
        <v>0</v>
      </c>
      <c r="CA63" s="19">
        <v>2.4162057218213122</v>
      </c>
      <c r="CB63" s="19">
        <v>170</v>
      </c>
      <c r="CD63" s="19">
        <f t="shared" si="3"/>
        <v>0</v>
      </c>
      <c r="CE63" s="19">
        <f t="shared" si="4"/>
        <v>0</v>
      </c>
      <c r="CF63" s="19">
        <f t="shared" si="5"/>
        <v>0</v>
      </c>
    </row>
    <row r="64" spans="1:84" x14ac:dyDescent="0.2">
      <c r="A64" s="24" t="s">
        <v>138</v>
      </c>
      <c r="B64" s="24" t="s">
        <v>65</v>
      </c>
      <c r="C64">
        <f t="shared" si="2"/>
        <v>60</v>
      </c>
      <c r="D64" s="19">
        <v>9.4280143942112767E-3</v>
      </c>
      <c r="E64" s="19">
        <v>0.1162788441952724</v>
      </c>
      <c r="F64" s="19">
        <v>0</v>
      </c>
      <c r="G64" s="19">
        <v>0</v>
      </c>
      <c r="H64" s="19">
        <v>0.42740331920424451</v>
      </c>
      <c r="I64" s="19">
        <v>0.25141371717896738</v>
      </c>
      <c r="J64" s="19">
        <v>6.599610075947894E-2</v>
      </c>
      <c r="K64" s="19">
        <v>0.25769906010844157</v>
      </c>
      <c r="L64" s="19">
        <v>8.48521295479015E-2</v>
      </c>
      <c r="M64" s="19">
        <v>0.83909328108480363</v>
      </c>
      <c r="N64" s="19">
        <v>0.10056548687158695</v>
      </c>
      <c r="O64" s="19">
        <v>0</v>
      </c>
      <c r="P64" s="19">
        <v>0.18541761641948845</v>
      </c>
      <c r="Q64" s="19">
        <v>0.17598960202527716</v>
      </c>
      <c r="R64" s="19">
        <v>3.1426714647370922E-3</v>
      </c>
      <c r="S64" s="19">
        <v>9.1137472477375678E-2</v>
      </c>
      <c r="T64" s="19">
        <v>0.19484563081369971</v>
      </c>
      <c r="U64" s="19">
        <v>3.1426714647370922E-3</v>
      </c>
      <c r="V64" s="19">
        <v>0.14770555884264333</v>
      </c>
      <c r="W64" s="19">
        <v>6.2853429294741844E-3</v>
      </c>
      <c r="X64" s="19">
        <v>0.28284043182633833</v>
      </c>
      <c r="Y64" s="19">
        <v>0.64110497880636674</v>
      </c>
      <c r="Z64" s="19">
        <v>7.2532857406132081</v>
      </c>
      <c r="AA64" s="19">
        <v>8.48521295479015E-2</v>
      </c>
      <c r="AB64" s="19">
        <v>0.12256418712474661</v>
      </c>
      <c r="AC64" s="19">
        <v>0.26398440303791576</v>
      </c>
      <c r="AD64" s="19">
        <v>8.1709458083164391E-2</v>
      </c>
      <c r="AE64" s="19">
        <v>0.204273645207911</v>
      </c>
      <c r="AF64" s="19">
        <v>2.319291540975974</v>
      </c>
      <c r="AG64" s="19">
        <v>0.12884953005422078</v>
      </c>
      <c r="AH64" s="19">
        <v>3.7712057576845107E-2</v>
      </c>
      <c r="AI64" s="19">
        <v>0.10370815833632405</v>
      </c>
      <c r="AJ64" s="19">
        <v>7.5424115153690213E-2</v>
      </c>
      <c r="AK64" s="19">
        <v>0.13513487298369498</v>
      </c>
      <c r="AL64" s="19">
        <v>1.2570685858948369E-2</v>
      </c>
      <c r="AM64" s="19">
        <v>2.5141371717896738E-2</v>
      </c>
      <c r="AN64" s="19">
        <v>0</v>
      </c>
      <c r="AO64" s="19">
        <v>8.1709458083164391E-2</v>
      </c>
      <c r="AP64" s="19">
        <v>0.2325576883905448</v>
      </c>
      <c r="AQ64" s="19">
        <v>0.54368216339951692</v>
      </c>
      <c r="AR64" s="19">
        <v>0.97422815406849861</v>
      </c>
      <c r="AS64" s="19">
        <v>10.625372222276107</v>
      </c>
      <c r="AT64" s="19">
        <v>1.6216184758043397</v>
      </c>
      <c r="AU64" s="19">
        <v>4.0854729041582195E-2</v>
      </c>
      <c r="AV64" s="19">
        <v>3.1426714647370922E-3</v>
      </c>
      <c r="AW64" s="19">
        <v>0.52168346314635738</v>
      </c>
      <c r="AX64" s="19">
        <v>0.45883003385161542</v>
      </c>
      <c r="AY64" s="19">
        <v>0.37397790430371397</v>
      </c>
      <c r="AZ64" s="19">
        <v>4.7140071971056387E-2</v>
      </c>
      <c r="BA64" s="19">
        <v>0.27341241743212702</v>
      </c>
      <c r="BB64" s="19">
        <v>0.63796230734162973</v>
      </c>
      <c r="BC64" s="19">
        <v>4.7140071971056387E-2</v>
      </c>
      <c r="BD64" s="19">
        <v>9.7422815406849855E-2</v>
      </c>
      <c r="BE64" s="19">
        <v>0</v>
      </c>
      <c r="BF64" s="19">
        <v>1.4519142167085368</v>
      </c>
      <c r="BG64" s="19">
        <v>0.55939552072320242</v>
      </c>
      <c r="BH64" s="19">
        <v>1.6184758043396024</v>
      </c>
      <c r="BI64" s="19">
        <v>0.5562528492584653</v>
      </c>
      <c r="BJ64" s="19">
        <v>8.2777966381175005</v>
      </c>
      <c r="BK64" s="19">
        <v>6.2853429294741844E-3</v>
      </c>
      <c r="BL64" s="19">
        <v>1.0339389118985034</v>
      </c>
      <c r="BM64" s="19">
        <v>0.91137472477375681</v>
      </c>
      <c r="BN64" s="19">
        <v>0.74167046567795381</v>
      </c>
      <c r="BO64" s="19">
        <v>0.29226844622054959</v>
      </c>
      <c r="BP64" s="19">
        <v>3.1898115367081488</v>
      </c>
      <c r="BQ64" s="19">
        <v>0.95537212528007609</v>
      </c>
      <c r="BR64" s="19">
        <v>6.0684985984073254</v>
      </c>
      <c r="BS64" s="19">
        <v>0</v>
      </c>
      <c r="BT64" s="19">
        <v>56.976633655683486</v>
      </c>
      <c r="BU64" s="19">
        <v>0</v>
      </c>
      <c r="BV64" s="19">
        <v>0</v>
      </c>
      <c r="BW64" s="19">
        <v>0</v>
      </c>
      <c r="BX64" s="19">
        <v>267.02336634431651</v>
      </c>
      <c r="BY64" s="19">
        <v>0</v>
      </c>
      <c r="BZ64" s="19">
        <v>0</v>
      </c>
      <c r="CA64" s="19">
        <v>267.02336634431651</v>
      </c>
      <c r="CB64" s="19">
        <v>324</v>
      </c>
      <c r="CD64" s="19">
        <f t="shared" si="3"/>
        <v>0</v>
      </c>
      <c r="CE64" s="19">
        <f t="shared" si="4"/>
        <v>0</v>
      </c>
      <c r="CF64" s="19">
        <f t="shared" si="5"/>
        <v>0</v>
      </c>
    </row>
    <row r="65" spans="1:84" x14ac:dyDescent="0.2">
      <c r="A65" s="24" t="s">
        <v>139</v>
      </c>
      <c r="B65" s="24" t="s">
        <v>40</v>
      </c>
      <c r="C65">
        <f t="shared" si="2"/>
        <v>61</v>
      </c>
      <c r="D65" s="19">
        <v>4.2471227018301505</v>
      </c>
      <c r="E65" s="19">
        <v>37.278030509493163</v>
      </c>
      <c r="F65" s="19">
        <v>0.19057601867186572</v>
      </c>
      <c r="G65" s="19">
        <v>0</v>
      </c>
      <c r="H65" s="19">
        <v>4.6418873119361583</v>
      </c>
      <c r="I65" s="19">
        <v>0</v>
      </c>
      <c r="J65" s="19">
        <v>0</v>
      </c>
      <c r="K65" s="19">
        <v>0</v>
      </c>
      <c r="L65" s="19">
        <v>0</v>
      </c>
      <c r="M65" s="19">
        <v>3.4575934816181348</v>
      </c>
      <c r="N65" s="19">
        <v>0</v>
      </c>
      <c r="O65" s="19">
        <v>0</v>
      </c>
      <c r="P65" s="19">
        <v>0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</v>
      </c>
      <c r="W65" s="19">
        <v>0</v>
      </c>
      <c r="X65" s="19">
        <v>2.7225145524552248E-2</v>
      </c>
      <c r="Y65" s="19">
        <v>3.1785357399914744</v>
      </c>
      <c r="Z65" s="19">
        <v>0</v>
      </c>
      <c r="AA65" s="19">
        <v>54.586416776727248</v>
      </c>
      <c r="AB65" s="19">
        <v>0</v>
      </c>
      <c r="AC65" s="19">
        <v>0</v>
      </c>
      <c r="AD65" s="19">
        <v>0</v>
      </c>
      <c r="AE65" s="19">
        <v>0</v>
      </c>
      <c r="AF65" s="19">
        <v>0</v>
      </c>
      <c r="AG65" s="19">
        <v>0</v>
      </c>
      <c r="AH65" s="19">
        <v>0</v>
      </c>
      <c r="AI65" s="19">
        <v>0</v>
      </c>
      <c r="AJ65" s="19">
        <v>0</v>
      </c>
      <c r="AK65" s="19">
        <v>0</v>
      </c>
      <c r="AL65" s="19">
        <v>0</v>
      </c>
      <c r="AM65" s="19">
        <v>0</v>
      </c>
      <c r="AN65" s="19">
        <v>0</v>
      </c>
      <c r="AO65" s="19">
        <v>0</v>
      </c>
      <c r="AP65" s="19">
        <v>0</v>
      </c>
      <c r="AQ65" s="19">
        <v>0</v>
      </c>
      <c r="AR65" s="19">
        <v>0</v>
      </c>
      <c r="AS65" s="19">
        <v>3.7366512232447957</v>
      </c>
      <c r="AT65" s="19">
        <v>0</v>
      </c>
      <c r="AU65" s="19">
        <v>0</v>
      </c>
      <c r="AV65" s="19">
        <v>0</v>
      </c>
      <c r="AW65" s="19">
        <v>0</v>
      </c>
      <c r="AX65" s="19">
        <v>0</v>
      </c>
      <c r="AY65" s="19">
        <v>0</v>
      </c>
      <c r="AZ65" s="19">
        <v>0</v>
      </c>
      <c r="BA65" s="19">
        <v>0</v>
      </c>
      <c r="BB65" s="19">
        <v>0</v>
      </c>
      <c r="BC65" s="19">
        <v>0</v>
      </c>
      <c r="BD65" s="19">
        <v>0</v>
      </c>
      <c r="BE65" s="19">
        <v>0</v>
      </c>
      <c r="BF65" s="19">
        <v>0</v>
      </c>
      <c r="BG65" s="19">
        <v>0.12251315486048511</v>
      </c>
      <c r="BH65" s="19">
        <v>0.57172805601559706</v>
      </c>
      <c r="BI65" s="19">
        <v>0</v>
      </c>
      <c r="BJ65" s="19">
        <v>0</v>
      </c>
      <c r="BK65" s="19">
        <v>0</v>
      </c>
      <c r="BL65" s="19">
        <v>6.6089040760850581</v>
      </c>
      <c r="BM65" s="19">
        <v>5.1455525041403751</v>
      </c>
      <c r="BN65" s="19">
        <v>2.3481688014926312</v>
      </c>
      <c r="BO65" s="19">
        <v>59.418880107335276</v>
      </c>
      <c r="BP65" s="19">
        <v>119.25974997030112</v>
      </c>
      <c r="BQ65" s="19">
        <v>5.4450291049104496E-2</v>
      </c>
      <c r="BR65" s="19">
        <v>6.3911029118886393</v>
      </c>
      <c r="BS65" s="19">
        <v>0</v>
      </c>
      <c r="BT65" s="19">
        <v>311.26508878220579</v>
      </c>
      <c r="BU65" s="19">
        <v>0</v>
      </c>
      <c r="BV65" s="19">
        <v>0</v>
      </c>
      <c r="BW65" s="19">
        <v>0</v>
      </c>
      <c r="BX65" s="19">
        <v>662.73491121779421</v>
      </c>
      <c r="BY65" s="19">
        <v>0</v>
      </c>
      <c r="BZ65" s="19">
        <v>0</v>
      </c>
      <c r="CA65" s="19">
        <v>662.73491121779421</v>
      </c>
      <c r="CB65" s="19">
        <v>974</v>
      </c>
      <c r="CD65" s="19">
        <f t="shared" si="3"/>
        <v>0</v>
      </c>
      <c r="CE65" s="19">
        <f t="shared" si="4"/>
        <v>0</v>
      </c>
      <c r="CF65" s="19">
        <f t="shared" si="5"/>
        <v>0</v>
      </c>
    </row>
    <row r="66" spans="1:84" x14ac:dyDescent="0.2">
      <c r="A66" s="24" t="s">
        <v>140</v>
      </c>
      <c r="B66" s="24" t="s">
        <v>66</v>
      </c>
      <c r="C66">
        <f t="shared" si="2"/>
        <v>62</v>
      </c>
      <c r="D66" s="19">
        <v>0</v>
      </c>
      <c r="E66" s="19">
        <v>0</v>
      </c>
      <c r="F66" s="19">
        <v>0</v>
      </c>
      <c r="G66" s="19">
        <v>0.32164597676705919</v>
      </c>
      <c r="H66" s="19">
        <v>1.7047236768654137</v>
      </c>
      <c r="I66" s="19">
        <v>9.9710252797788339</v>
      </c>
      <c r="J66" s="19">
        <v>1.7208059757037668</v>
      </c>
      <c r="K66" s="19">
        <v>0</v>
      </c>
      <c r="L66" s="19">
        <v>0</v>
      </c>
      <c r="M66" s="19">
        <v>4.8246896515058882E-2</v>
      </c>
      <c r="N66" s="19">
        <v>0</v>
      </c>
      <c r="O66" s="19">
        <v>0</v>
      </c>
      <c r="P66" s="19">
        <v>0.57896275818070653</v>
      </c>
      <c r="Q66" s="19">
        <v>0</v>
      </c>
      <c r="R66" s="19">
        <v>9.6976261995268338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9">
        <v>0</v>
      </c>
      <c r="Y66" s="19">
        <v>8.0411494191764799E-2</v>
      </c>
      <c r="Z66" s="19">
        <v>0</v>
      </c>
      <c r="AA66" s="19">
        <v>1.6082298838352958E-2</v>
      </c>
      <c r="AB66" s="19">
        <v>32.405832159281211</v>
      </c>
      <c r="AC66" s="19">
        <v>1.5599829873202371</v>
      </c>
      <c r="AD66" s="19">
        <v>4.72819585847577</v>
      </c>
      <c r="AE66" s="19">
        <v>0.33772827560541213</v>
      </c>
      <c r="AF66" s="19">
        <v>0.11257609186847072</v>
      </c>
      <c r="AG66" s="19">
        <v>0</v>
      </c>
      <c r="AH66" s="19">
        <v>2.2676041362077672</v>
      </c>
      <c r="AI66" s="19">
        <v>20.906988489858847</v>
      </c>
      <c r="AJ66" s="19">
        <v>114.65070841861825</v>
      </c>
      <c r="AK66" s="19">
        <v>29.462771471862624</v>
      </c>
      <c r="AL66" s="19">
        <v>20.118955846779553</v>
      </c>
      <c r="AM66" s="19">
        <v>0.72370344772588324</v>
      </c>
      <c r="AN66" s="19">
        <v>12.721098381137191</v>
      </c>
      <c r="AO66" s="19">
        <v>0</v>
      </c>
      <c r="AP66" s="19">
        <v>0.28948137909035326</v>
      </c>
      <c r="AQ66" s="19">
        <v>0.83627953959435397</v>
      </c>
      <c r="AR66" s="19">
        <v>13.653871713761664</v>
      </c>
      <c r="AS66" s="19">
        <v>6.4329195353411848</v>
      </c>
      <c r="AT66" s="19">
        <v>130.58826656742605</v>
      </c>
      <c r="AU66" s="19">
        <v>0</v>
      </c>
      <c r="AV66" s="19">
        <v>21.437704351524495</v>
      </c>
      <c r="AW66" s="19">
        <v>0</v>
      </c>
      <c r="AX66" s="19">
        <v>0</v>
      </c>
      <c r="AY66" s="19">
        <v>0</v>
      </c>
      <c r="AZ66" s="19">
        <v>0</v>
      </c>
      <c r="BA66" s="19">
        <v>0</v>
      </c>
      <c r="BB66" s="19">
        <v>0</v>
      </c>
      <c r="BC66" s="19">
        <v>0</v>
      </c>
      <c r="BD66" s="19">
        <v>0</v>
      </c>
      <c r="BE66" s="19">
        <v>0</v>
      </c>
      <c r="BF66" s="19">
        <v>0</v>
      </c>
      <c r="BG66" s="19">
        <v>6.4329195353411833E-2</v>
      </c>
      <c r="BH66" s="19">
        <v>0</v>
      </c>
      <c r="BI66" s="19">
        <v>7.494351258672479</v>
      </c>
      <c r="BJ66" s="19">
        <v>0</v>
      </c>
      <c r="BK66" s="19">
        <v>0</v>
      </c>
      <c r="BL66" s="19">
        <v>1.6082298838352958E-2</v>
      </c>
      <c r="BM66" s="19">
        <v>0.11257609186847072</v>
      </c>
      <c r="BN66" s="19">
        <v>0</v>
      </c>
      <c r="BO66" s="19">
        <v>0.27339908025200033</v>
      </c>
      <c r="BP66" s="19">
        <v>0.14474068954517663</v>
      </c>
      <c r="BQ66" s="19">
        <v>0</v>
      </c>
      <c r="BR66" s="19">
        <v>0.38597517212047106</v>
      </c>
      <c r="BS66" s="19">
        <v>0</v>
      </c>
      <c r="BT66" s="19">
        <v>445.86565299449745</v>
      </c>
      <c r="BU66" s="19">
        <v>0</v>
      </c>
      <c r="BV66" s="19">
        <v>0</v>
      </c>
      <c r="BW66" s="19">
        <v>0</v>
      </c>
      <c r="BX66" s="19">
        <v>159.13434700550255</v>
      </c>
      <c r="BY66" s="19">
        <v>0</v>
      </c>
      <c r="BZ66" s="19">
        <v>0</v>
      </c>
      <c r="CA66" s="19">
        <v>159.13434700550255</v>
      </c>
      <c r="CB66" s="19">
        <v>605</v>
      </c>
      <c r="CD66" s="19">
        <f t="shared" si="3"/>
        <v>0</v>
      </c>
      <c r="CE66" s="19">
        <f t="shared" si="4"/>
        <v>0</v>
      </c>
      <c r="CF66" s="19">
        <f t="shared" si="5"/>
        <v>0</v>
      </c>
    </row>
    <row r="67" spans="1:84" x14ac:dyDescent="0.2">
      <c r="A67" s="24" t="s">
        <v>141</v>
      </c>
      <c r="B67" s="24" t="s">
        <v>67</v>
      </c>
      <c r="C67">
        <f t="shared" si="2"/>
        <v>63</v>
      </c>
      <c r="D67" s="19">
        <v>7.7023754167614786</v>
      </c>
      <c r="E67" s="19">
        <v>2.6672536778891343</v>
      </c>
      <c r="F67" s="19">
        <v>0.53526519386210514</v>
      </c>
      <c r="G67" s="19">
        <v>1.4334220445798747</v>
      </c>
      <c r="H67" s="19">
        <v>0.51712061101932194</v>
      </c>
      <c r="I67" s="19">
        <v>0</v>
      </c>
      <c r="J67" s="19">
        <v>0</v>
      </c>
      <c r="K67" s="19">
        <v>33.47675534493505</v>
      </c>
      <c r="L67" s="19">
        <v>2.0956993183414627</v>
      </c>
      <c r="M67" s="19">
        <v>88.890311346795016</v>
      </c>
      <c r="N67" s="19">
        <v>36.506900679679852</v>
      </c>
      <c r="O67" s="19">
        <v>0</v>
      </c>
      <c r="P67" s="19">
        <v>0.88001226787498643</v>
      </c>
      <c r="Q67" s="19">
        <v>0.96166289066751087</v>
      </c>
      <c r="R67" s="19">
        <v>3.7468563570347357</v>
      </c>
      <c r="S67" s="19">
        <v>2.47673555803991</v>
      </c>
      <c r="T67" s="19">
        <v>8.3918695647872426</v>
      </c>
      <c r="U67" s="19">
        <v>10.759737625770452</v>
      </c>
      <c r="V67" s="19">
        <v>1.0796026791456019</v>
      </c>
      <c r="W67" s="19">
        <v>0.47175915391236389</v>
      </c>
      <c r="X67" s="19">
        <v>15.422895416365741</v>
      </c>
      <c r="Y67" s="19">
        <v>7.6660862510759129</v>
      </c>
      <c r="Z67" s="19">
        <v>20.312860492495822</v>
      </c>
      <c r="AA67" s="19">
        <v>5.3254350643568769</v>
      </c>
      <c r="AB67" s="19">
        <v>162.35772727722431</v>
      </c>
      <c r="AC67" s="19">
        <v>23.40651186719036</v>
      </c>
      <c r="AD67" s="19">
        <v>2.7579765921030504</v>
      </c>
      <c r="AE67" s="19">
        <v>0</v>
      </c>
      <c r="AF67" s="19">
        <v>8.4009418562086324</v>
      </c>
      <c r="AG67" s="19">
        <v>9.3716770382975358</v>
      </c>
      <c r="AH67" s="19">
        <v>21.682776497125953</v>
      </c>
      <c r="AI67" s="19">
        <v>10.759737625770452</v>
      </c>
      <c r="AJ67" s="19">
        <v>23.651463735567933</v>
      </c>
      <c r="AK67" s="19">
        <v>23.324861244397834</v>
      </c>
      <c r="AL67" s="19">
        <v>2.8214826320527915</v>
      </c>
      <c r="AM67" s="19">
        <v>27.416464675445454</v>
      </c>
      <c r="AN67" s="19">
        <v>8.2920743591519344</v>
      </c>
      <c r="AO67" s="19">
        <v>2.6944705521533088</v>
      </c>
      <c r="AP67" s="19">
        <v>4.0916034310476173</v>
      </c>
      <c r="AQ67" s="19">
        <v>144.43995171997585</v>
      </c>
      <c r="AR67" s="19">
        <v>13.463280469345152</v>
      </c>
      <c r="AS67" s="19">
        <v>63.42438932694877</v>
      </c>
      <c r="AT67" s="19">
        <v>0.67134956518297939</v>
      </c>
      <c r="AU67" s="19">
        <v>0</v>
      </c>
      <c r="AV67" s="19">
        <v>0.10886749705669935</v>
      </c>
      <c r="AW67" s="19">
        <v>1.3699160046301335</v>
      </c>
      <c r="AX67" s="19">
        <v>0.11793978847809097</v>
      </c>
      <c r="AY67" s="19">
        <v>5.4070856871494009</v>
      </c>
      <c r="AZ67" s="19">
        <v>0</v>
      </c>
      <c r="BA67" s="19">
        <v>0</v>
      </c>
      <c r="BB67" s="19">
        <v>0</v>
      </c>
      <c r="BC67" s="19">
        <v>2.7216874264174837E-2</v>
      </c>
      <c r="BD67" s="19">
        <v>0.36289165685566449</v>
      </c>
      <c r="BE67" s="19">
        <v>1.052385804881427</v>
      </c>
      <c r="BF67" s="19">
        <v>5.8425556753761985</v>
      </c>
      <c r="BG67" s="19">
        <v>8.165062279252451E-2</v>
      </c>
      <c r="BH67" s="19">
        <v>0</v>
      </c>
      <c r="BI67" s="19">
        <v>0</v>
      </c>
      <c r="BJ67" s="19">
        <v>5.9967846295398557</v>
      </c>
      <c r="BK67" s="19">
        <v>0</v>
      </c>
      <c r="BL67" s="19">
        <v>1.7418799529071896</v>
      </c>
      <c r="BM67" s="19">
        <v>2.3315788952976444</v>
      </c>
      <c r="BN67" s="19">
        <v>0</v>
      </c>
      <c r="BO67" s="19">
        <v>6.5955558633517022</v>
      </c>
      <c r="BP67" s="19">
        <v>5.3435796471996593</v>
      </c>
      <c r="BQ67" s="19">
        <v>0</v>
      </c>
      <c r="BR67" s="19">
        <v>0.87093997645359478</v>
      </c>
      <c r="BS67" s="19">
        <v>0</v>
      </c>
      <c r="BT67" s="19">
        <v>841.60018599681439</v>
      </c>
      <c r="BU67" s="19">
        <v>0</v>
      </c>
      <c r="BV67" s="19">
        <v>0</v>
      </c>
      <c r="BW67" s="19">
        <v>0</v>
      </c>
      <c r="BX67" s="19">
        <v>75.399814003185696</v>
      </c>
      <c r="BY67" s="19">
        <v>0</v>
      </c>
      <c r="BZ67" s="19">
        <v>0</v>
      </c>
      <c r="CA67" s="19">
        <v>75.399814003185696</v>
      </c>
      <c r="CB67" s="19">
        <v>917</v>
      </c>
      <c r="CD67" s="19">
        <f t="shared" si="3"/>
        <v>0</v>
      </c>
      <c r="CE67" s="19">
        <f t="shared" si="4"/>
        <v>0</v>
      </c>
      <c r="CF67" s="19">
        <f t="shared" si="5"/>
        <v>0</v>
      </c>
    </row>
    <row r="68" spans="1:84" x14ac:dyDescent="0.2">
      <c r="A68" s="24" t="s">
        <v>142</v>
      </c>
      <c r="B68" s="24" t="s">
        <v>42</v>
      </c>
      <c r="C68">
        <f t="shared" si="2"/>
        <v>64</v>
      </c>
      <c r="D68" s="19">
        <v>2.8961016257793834E-2</v>
      </c>
      <c r="E68" s="19">
        <v>6.2001048889924824E-2</v>
      </c>
      <c r="F68" s="19">
        <v>5.710622924072024E-3</v>
      </c>
      <c r="G68" s="19">
        <v>0</v>
      </c>
      <c r="H68" s="19">
        <v>1.8763475321950936E-2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0</v>
      </c>
      <c r="O68" s="19">
        <v>0</v>
      </c>
      <c r="P68" s="19">
        <v>0</v>
      </c>
      <c r="Q68" s="19">
        <v>0</v>
      </c>
      <c r="R68" s="19">
        <v>0</v>
      </c>
      <c r="S68" s="19">
        <v>0</v>
      </c>
      <c r="T68" s="19">
        <v>0</v>
      </c>
      <c r="U68" s="19">
        <v>0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19">
        <v>2.1316939572285998</v>
      </c>
      <c r="AD68" s="19">
        <v>0</v>
      </c>
      <c r="AE68" s="19">
        <v>0</v>
      </c>
      <c r="AF68" s="19">
        <v>0</v>
      </c>
      <c r="AG68" s="19">
        <v>0</v>
      </c>
      <c r="AH68" s="19">
        <v>0</v>
      </c>
      <c r="AI68" s="19">
        <v>0</v>
      </c>
      <c r="AJ68" s="19">
        <v>0</v>
      </c>
      <c r="AK68" s="19">
        <v>0</v>
      </c>
      <c r="AL68" s="19">
        <v>0</v>
      </c>
      <c r="AM68" s="19">
        <v>0</v>
      </c>
      <c r="AN68" s="19">
        <v>0</v>
      </c>
      <c r="AO68" s="19">
        <v>0.30674203135015443</v>
      </c>
      <c r="AP68" s="19">
        <v>6.5264261989394556E-2</v>
      </c>
      <c r="AQ68" s="19">
        <v>3.9737777518792607</v>
      </c>
      <c r="AR68" s="19">
        <v>0</v>
      </c>
      <c r="AS68" s="19">
        <v>0</v>
      </c>
      <c r="AT68" s="19">
        <v>0</v>
      </c>
      <c r="AU68" s="19">
        <v>0</v>
      </c>
      <c r="AV68" s="19">
        <v>0</v>
      </c>
      <c r="AW68" s="19">
        <v>0</v>
      </c>
      <c r="AX68" s="19">
        <v>0</v>
      </c>
      <c r="AY68" s="19">
        <v>0</v>
      </c>
      <c r="AZ68" s="19">
        <v>0</v>
      </c>
      <c r="BA68" s="19">
        <v>0</v>
      </c>
      <c r="BB68" s="19">
        <v>0</v>
      </c>
      <c r="BC68" s="19">
        <v>0</v>
      </c>
      <c r="BD68" s="19">
        <v>0</v>
      </c>
      <c r="BE68" s="19">
        <v>0.36221665404113979</v>
      </c>
      <c r="BF68" s="19">
        <v>0</v>
      </c>
      <c r="BG68" s="19">
        <v>0</v>
      </c>
      <c r="BH68" s="19">
        <v>0</v>
      </c>
      <c r="BI68" s="19">
        <v>0</v>
      </c>
      <c r="BJ68" s="19">
        <v>0</v>
      </c>
      <c r="BK68" s="19">
        <v>0</v>
      </c>
      <c r="BL68" s="19">
        <v>3.4263737544432141E-2</v>
      </c>
      <c r="BM68" s="19">
        <v>8.9738360235417525E-3</v>
      </c>
      <c r="BN68" s="19">
        <v>0</v>
      </c>
      <c r="BO68" s="19">
        <v>1.631606549734864E-3</v>
      </c>
      <c r="BP68" s="19">
        <v>0</v>
      </c>
      <c r="BQ68" s="19">
        <v>0</v>
      </c>
      <c r="BR68" s="19">
        <v>0</v>
      </c>
      <c r="BS68" s="19">
        <v>0</v>
      </c>
      <c r="BT68" s="19">
        <v>7</v>
      </c>
      <c r="BU68" s="19">
        <v>0</v>
      </c>
      <c r="BV68" s="19">
        <v>0</v>
      </c>
      <c r="BW68" s="19">
        <v>0</v>
      </c>
      <c r="BX68" s="19">
        <v>0</v>
      </c>
      <c r="BY68" s="19">
        <v>0</v>
      </c>
      <c r="BZ68" s="19">
        <v>0</v>
      </c>
      <c r="CA68" s="19">
        <v>0</v>
      </c>
      <c r="CB68" s="19">
        <v>7</v>
      </c>
      <c r="CD68" s="19">
        <f t="shared" si="3"/>
        <v>0</v>
      </c>
      <c r="CE68" s="19">
        <f t="shared" si="4"/>
        <v>0</v>
      </c>
      <c r="CF68" s="19">
        <f t="shared" si="5"/>
        <v>0</v>
      </c>
    </row>
    <row r="69" spans="1:84" x14ac:dyDescent="0.2">
      <c r="A69" s="24" t="s">
        <v>143</v>
      </c>
      <c r="B69" s="24" t="s">
        <v>247</v>
      </c>
      <c r="C69">
        <f t="shared" si="2"/>
        <v>65</v>
      </c>
      <c r="D69" s="19">
        <v>6.043956043956044E-2</v>
      </c>
      <c r="E69" s="19">
        <v>0.10714285714285715</v>
      </c>
      <c r="F69" s="19">
        <v>9.8901098901098897E-3</v>
      </c>
      <c r="G69" s="19">
        <v>0</v>
      </c>
      <c r="H69" s="19">
        <v>1.1538461538461537E-2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0</v>
      </c>
      <c r="O69" s="19">
        <v>0</v>
      </c>
      <c r="P69" s="19">
        <v>0</v>
      </c>
      <c r="Q69" s="19">
        <v>0</v>
      </c>
      <c r="R69" s="19">
        <v>0</v>
      </c>
      <c r="S69" s="19">
        <v>0</v>
      </c>
      <c r="T69" s="19">
        <v>0</v>
      </c>
      <c r="U69" s="19">
        <v>0</v>
      </c>
      <c r="V69" s="19">
        <v>0</v>
      </c>
      <c r="W69" s="19">
        <v>0</v>
      </c>
      <c r="X69" s="19">
        <v>0</v>
      </c>
      <c r="Y69" s="19">
        <v>0</v>
      </c>
      <c r="Z69" s="19">
        <v>0</v>
      </c>
      <c r="AA69" s="19">
        <v>0</v>
      </c>
      <c r="AB69" s="19">
        <v>0</v>
      </c>
      <c r="AC69" s="19">
        <v>7.6923076923076927E-3</v>
      </c>
      <c r="AD69" s="19">
        <v>0</v>
      </c>
      <c r="AE69" s="19">
        <v>0</v>
      </c>
      <c r="AF69" s="19">
        <v>0</v>
      </c>
      <c r="AG69" s="19">
        <v>0</v>
      </c>
      <c r="AH69" s="19">
        <v>0</v>
      </c>
      <c r="AI69" s="19">
        <v>0</v>
      </c>
      <c r="AJ69" s="19">
        <v>0</v>
      </c>
      <c r="AK69" s="19">
        <v>0</v>
      </c>
      <c r="AL69" s="19">
        <v>0</v>
      </c>
      <c r="AM69" s="19">
        <v>0</v>
      </c>
      <c r="AN69" s="19">
        <v>0</v>
      </c>
      <c r="AO69" s="19">
        <v>0.78626373626373636</v>
      </c>
      <c r="AP69" s="19">
        <v>0.42747252747252751</v>
      </c>
      <c r="AQ69" s="19">
        <v>14.915934065934065</v>
      </c>
      <c r="AR69" s="19">
        <v>0</v>
      </c>
      <c r="AS69" s="19">
        <v>0</v>
      </c>
      <c r="AT69" s="19">
        <v>0</v>
      </c>
      <c r="AU69" s="19">
        <v>0</v>
      </c>
      <c r="AV69" s="19">
        <v>0</v>
      </c>
      <c r="AW69" s="19">
        <v>5.4945054945054941E-3</v>
      </c>
      <c r="AX69" s="19">
        <v>0</v>
      </c>
      <c r="AY69" s="19">
        <v>0</v>
      </c>
      <c r="AZ69" s="19">
        <v>0</v>
      </c>
      <c r="BA69" s="19">
        <v>0</v>
      </c>
      <c r="BB69" s="19">
        <v>0</v>
      </c>
      <c r="BC69" s="19">
        <v>0</v>
      </c>
      <c r="BD69" s="19">
        <v>0</v>
      </c>
      <c r="BE69" s="19">
        <v>0.5241758241758242</v>
      </c>
      <c r="BF69" s="19">
        <v>0</v>
      </c>
      <c r="BG69" s="19">
        <v>0</v>
      </c>
      <c r="BH69" s="19">
        <v>0</v>
      </c>
      <c r="BI69" s="19">
        <v>0</v>
      </c>
      <c r="BJ69" s="19">
        <v>0</v>
      </c>
      <c r="BK69" s="19">
        <v>0</v>
      </c>
      <c r="BL69" s="19">
        <v>2.9120879120879122E-2</v>
      </c>
      <c r="BM69" s="19">
        <v>4.9450549450549448E-3</v>
      </c>
      <c r="BN69" s="19">
        <v>0</v>
      </c>
      <c r="BO69" s="19">
        <v>1.6483516483516484E-3</v>
      </c>
      <c r="BP69" s="19">
        <v>0</v>
      </c>
      <c r="BQ69" s="19">
        <v>0</v>
      </c>
      <c r="BR69" s="19">
        <v>0.10824175824175825</v>
      </c>
      <c r="BS69" s="19">
        <v>0</v>
      </c>
      <c r="BT69" s="19">
        <v>17</v>
      </c>
      <c r="BU69" s="19">
        <v>0</v>
      </c>
      <c r="BV69" s="19">
        <v>0</v>
      </c>
      <c r="BW69" s="19">
        <v>0</v>
      </c>
      <c r="BX69" s="19">
        <v>0</v>
      </c>
      <c r="BY69" s="19">
        <v>0</v>
      </c>
      <c r="BZ69" s="19">
        <v>0</v>
      </c>
      <c r="CA69" s="19">
        <v>0</v>
      </c>
      <c r="CB69" s="19">
        <v>17</v>
      </c>
      <c r="CD69" s="19">
        <f t="shared" si="3"/>
        <v>0</v>
      </c>
      <c r="CE69" s="19">
        <f t="shared" si="4"/>
        <v>0</v>
      </c>
      <c r="CF69" s="19">
        <f t="shared" si="5"/>
        <v>0</v>
      </c>
    </row>
    <row r="70" spans="1:84" x14ac:dyDescent="0.2">
      <c r="A70" s="25" t="s">
        <v>144</v>
      </c>
      <c r="B70" s="24" t="s">
        <v>248</v>
      </c>
      <c r="C70">
        <f t="shared" ref="C70:C133" si="6">C69+1</f>
        <v>66</v>
      </c>
      <c r="D70" s="19">
        <v>25.254126217291248</v>
      </c>
      <c r="E70" s="19">
        <v>14.340338631757014</v>
      </c>
      <c r="F70" s="19">
        <v>0.43388146364509195</v>
      </c>
      <c r="G70" s="19">
        <v>0.31706722343295179</v>
      </c>
      <c r="H70" s="19">
        <v>0.11125165734489538</v>
      </c>
      <c r="I70" s="19">
        <v>3.8938080070713386E-2</v>
      </c>
      <c r="J70" s="19">
        <v>8.9001325875916304E-2</v>
      </c>
      <c r="K70" s="19">
        <v>5.562582867244769E-3</v>
      </c>
      <c r="L70" s="19">
        <v>1.0568907447765061</v>
      </c>
      <c r="M70" s="19">
        <v>12.23768230793849</v>
      </c>
      <c r="N70" s="19">
        <v>13.183321395370104</v>
      </c>
      <c r="O70" s="19">
        <v>0</v>
      </c>
      <c r="P70" s="19">
        <v>0</v>
      </c>
      <c r="Q70" s="19">
        <v>0</v>
      </c>
      <c r="R70" s="19">
        <v>0</v>
      </c>
      <c r="S70" s="19">
        <v>0</v>
      </c>
      <c r="T70" s="19">
        <v>1.4685218769526189</v>
      </c>
      <c r="U70" s="19">
        <v>0</v>
      </c>
      <c r="V70" s="19">
        <v>0</v>
      </c>
      <c r="W70" s="19">
        <v>0</v>
      </c>
      <c r="X70" s="19">
        <v>3.4933020406297151</v>
      </c>
      <c r="Y70" s="19">
        <v>1.4407089626163951</v>
      </c>
      <c r="Z70" s="19">
        <v>2.6032887818705519</v>
      </c>
      <c r="AA70" s="19">
        <v>0.41719371504335767</v>
      </c>
      <c r="AB70" s="19">
        <v>3.0705457427191121</v>
      </c>
      <c r="AC70" s="19">
        <v>24.987122239663499</v>
      </c>
      <c r="AD70" s="19">
        <v>2.2695338098358655</v>
      </c>
      <c r="AE70" s="19">
        <v>3.3375497203468614E-2</v>
      </c>
      <c r="AF70" s="19">
        <v>1.179267567855891</v>
      </c>
      <c r="AG70" s="19">
        <v>5.562582867244769E-3</v>
      </c>
      <c r="AH70" s="19">
        <v>2.2750963927031105</v>
      </c>
      <c r="AI70" s="19">
        <v>1.9914046664736271</v>
      </c>
      <c r="AJ70" s="19">
        <v>13.645015773351419</v>
      </c>
      <c r="AK70" s="19">
        <v>0.62300928113141418</v>
      </c>
      <c r="AL70" s="19">
        <v>1.4796470426871087</v>
      </c>
      <c r="AM70" s="19">
        <v>3.6323666123108338</v>
      </c>
      <c r="AN70" s="19">
        <v>1.6632122773061859</v>
      </c>
      <c r="AO70" s="19">
        <v>1.2849566423335417</v>
      </c>
      <c r="AP70" s="19">
        <v>0.53400795525549782</v>
      </c>
      <c r="AQ70" s="19">
        <v>186.07395949220478</v>
      </c>
      <c r="AR70" s="19">
        <v>1.5463980370940458</v>
      </c>
      <c r="AS70" s="19">
        <v>2.7812914336223845E-2</v>
      </c>
      <c r="AT70" s="19">
        <v>0</v>
      </c>
      <c r="AU70" s="19">
        <v>0</v>
      </c>
      <c r="AV70" s="19">
        <v>0</v>
      </c>
      <c r="AW70" s="19">
        <v>0</v>
      </c>
      <c r="AX70" s="19">
        <v>1.6075864486337381</v>
      </c>
      <c r="AY70" s="19">
        <v>4.5780056997424445</v>
      </c>
      <c r="AZ70" s="19">
        <v>0</v>
      </c>
      <c r="BA70" s="19">
        <v>0</v>
      </c>
      <c r="BB70" s="19">
        <v>0</v>
      </c>
      <c r="BC70" s="19">
        <v>0</v>
      </c>
      <c r="BD70" s="19">
        <v>0</v>
      </c>
      <c r="BE70" s="19">
        <v>7.4927991221787034</v>
      </c>
      <c r="BF70" s="19">
        <v>0</v>
      </c>
      <c r="BG70" s="19">
        <v>1.6687748601734307E-2</v>
      </c>
      <c r="BH70" s="19">
        <v>0</v>
      </c>
      <c r="BI70" s="19">
        <v>0</v>
      </c>
      <c r="BJ70" s="19">
        <v>0.65638477833488273</v>
      </c>
      <c r="BK70" s="19">
        <v>0</v>
      </c>
      <c r="BL70" s="19">
        <v>2.0470304951460752</v>
      </c>
      <c r="BM70" s="19">
        <v>0.9790145846350794</v>
      </c>
      <c r="BN70" s="19">
        <v>0</v>
      </c>
      <c r="BO70" s="19">
        <v>1.0847036591127299</v>
      </c>
      <c r="BP70" s="19">
        <v>0.70644802414008567</v>
      </c>
      <c r="BQ70" s="19">
        <v>5.562582867244769E-3</v>
      </c>
      <c r="BR70" s="19">
        <v>0.37269305210539955</v>
      </c>
      <c r="BS70" s="19">
        <v>0</v>
      </c>
      <c r="BT70" s="19">
        <v>342.36028773031376</v>
      </c>
      <c r="BU70" s="19">
        <v>0</v>
      </c>
      <c r="BV70" s="19">
        <v>0</v>
      </c>
      <c r="BW70" s="19">
        <v>0</v>
      </c>
      <c r="BX70" s="19">
        <v>22.639712269686211</v>
      </c>
      <c r="BY70" s="19">
        <v>0</v>
      </c>
      <c r="BZ70" s="19">
        <v>0</v>
      </c>
      <c r="CA70" s="19">
        <v>22.639712269686211</v>
      </c>
      <c r="CB70" s="19">
        <v>365</v>
      </c>
      <c r="CD70" s="19">
        <f t="shared" ref="CD70:CD133" si="7">SUM(D70:BS70)-BT70</f>
        <v>0</v>
      </c>
      <c r="CE70" s="19">
        <f t="shared" ref="CE70:CE133" si="8">SUM(BU70:BZ70)-CA70</f>
        <v>0</v>
      </c>
      <c r="CF70" s="19">
        <f t="shared" ref="CF70:CF133" si="9">BT70+CA70-CB70</f>
        <v>0</v>
      </c>
    </row>
    <row r="71" spans="1:84" x14ac:dyDescent="0.2">
      <c r="A71" s="25" t="s">
        <v>145</v>
      </c>
      <c r="B71" s="24" t="s">
        <v>249</v>
      </c>
      <c r="C71">
        <f t="shared" si="6"/>
        <v>67</v>
      </c>
      <c r="D71" s="19">
        <v>0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  <c r="L71" s="19">
        <v>0</v>
      </c>
      <c r="M71" s="19">
        <v>0</v>
      </c>
      <c r="N71" s="19">
        <v>0</v>
      </c>
      <c r="O71" s="19">
        <v>0</v>
      </c>
      <c r="P71" s="19">
        <v>0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19">
        <v>0</v>
      </c>
      <c r="AB71" s="19">
        <v>0</v>
      </c>
      <c r="AC71" s="19">
        <v>0.17642698295033357</v>
      </c>
      <c r="AD71" s="19">
        <v>14.586730911786509</v>
      </c>
      <c r="AE71" s="19">
        <v>2.0793180133432174</v>
      </c>
      <c r="AF71" s="19">
        <v>0</v>
      </c>
      <c r="AG71" s="19">
        <v>0</v>
      </c>
      <c r="AH71" s="19">
        <v>0</v>
      </c>
      <c r="AI71" s="19">
        <v>4.4106745737583393E-2</v>
      </c>
      <c r="AJ71" s="19">
        <v>9.4514455151964424E-2</v>
      </c>
      <c r="AK71" s="19">
        <v>0</v>
      </c>
      <c r="AL71" s="19">
        <v>0</v>
      </c>
      <c r="AM71" s="19">
        <v>0</v>
      </c>
      <c r="AN71" s="19">
        <v>0</v>
      </c>
      <c r="AO71" s="19">
        <v>0</v>
      </c>
      <c r="AP71" s="19">
        <v>0</v>
      </c>
      <c r="AQ71" s="19">
        <v>0</v>
      </c>
      <c r="AR71" s="19">
        <v>0</v>
      </c>
      <c r="AS71" s="19">
        <v>0</v>
      </c>
      <c r="AT71" s="19">
        <v>0</v>
      </c>
      <c r="AU71" s="19">
        <v>0</v>
      </c>
      <c r="AV71" s="19">
        <v>0</v>
      </c>
      <c r="AW71" s="19">
        <v>0</v>
      </c>
      <c r="AX71" s="19">
        <v>0</v>
      </c>
      <c r="AY71" s="19">
        <v>0</v>
      </c>
      <c r="AZ71" s="19">
        <v>0</v>
      </c>
      <c r="BA71" s="19">
        <v>0</v>
      </c>
      <c r="BB71" s="19">
        <v>0</v>
      </c>
      <c r="BC71" s="19">
        <v>0</v>
      </c>
      <c r="BD71" s="19">
        <v>0</v>
      </c>
      <c r="BE71" s="19">
        <v>0</v>
      </c>
      <c r="BF71" s="19">
        <v>0</v>
      </c>
      <c r="BG71" s="19">
        <v>1.8902891030392884E-2</v>
      </c>
      <c r="BH71" s="19">
        <v>0</v>
      </c>
      <c r="BI71" s="19">
        <v>0</v>
      </c>
      <c r="BJ71" s="19">
        <v>0</v>
      </c>
      <c r="BK71" s="19">
        <v>0</v>
      </c>
      <c r="BL71" s="19">
        <v>0</v>
      </c>
      <c r="BM71" s="19">
        <v>0</v>
      </c>
      <c r="BN71" s="19">
        <v>0</v>
      </c>
      <c r="BO71" s="19">
        <v>0</v>
      </c>
      <c r="BP71" s="19">
        <v>0</v>
      </c>
      <c r="BQ71" s="19">
        <v>0</v>
      </c>
      <c r="BR71" s="19">
        <v>0</v>
      </c>
      <c r="BS71" s="19">
        <v>0</v>
      </c>
      <c r="BT71" s="19">
        <v>17</v>
      </c>
      <c r="BU71" s="19">
        <v>0</v>
      </c>
      <c r="BV71" s="19">
        <v>0</v>
      </c>
      <c r="BW71" s="19">
        <v>0</v>
      </c>
      <c r="BX71" s="19">
        <v>0</v>
      </c>
      <c r="BY71" s="19">
        <v>0</v>
      </c>
      <c r="BZ71" s="19">
        <v>0</v>
      </c>
      <c r="CA71" s="19">
        <v>0</v>
      </c>
      <c r="CB71" s="19">
        <v>17</v>
      </c>
      <c r="CD71" s="19">
        <f t="shared" si="7"/>
        <v>0</v>
      </c>
      <c r="CE71" s="19">
        <f t="shared" si="8"/>
        <v>0</v>
      </c>
      <c r="CF71" s="19">
        <f t="shared" si="9"/>
        <v>0</v>
      </c>
    </row>
    <row r="72" spans="1:84" x14ac:dyDescent="0.2">
      <c r="A72" s="24" t="s">
        <v>146</v>
      </c>
      <c r="B72" s="25" t="s">
        <v>68</v>
      </c>
      <c r="C72">
        <f t="shared" si="6"/>
        <v>68</v>
      </c>
      <c r="D72" s="19">
        <v>1.5392057798211489</v>
      </c>
      <c r="E72" s="19">
        <v>2.7395038650027788</v>
      </c>
      <c r="F72" s="19">
        <v>0.16239327034810286</v>
      </c>
      <c r="G72" s="19">
        <v>0.63545192744909818</v>
      </c>
      <c r="H72" s="19">
        <v>12.193616430051028</v>
      </c>
      <c r="I72" s="19">
        <v>0</v>
      </c>
      <c r="J72" s="19">
        <v>0.5719067347041884</v>
      </c>
      <c r="K72" s="19">
        <v>1.5533269337644622</v>
      </c>
      <c r="L72" s="19">
        <v>0</v>
      </c>
      <c r="M72" s="19">
        <v>0.30360480978123577</v>
      </c>
      <c r="N72" s="19">
        <v>0</v>
      </c>
      <c r="O72" s="19">
        <v>0</v>
      </c>
      <c r="P72" s="19">
        <v>0</v>
      </c>
      <c r="Q72" s="19">
        <v>0</v>
      </c>
      <c r="R72" s="19">
        <v>0</v>
      </c>
      <c r="S72" s="19">
        <v>0</v>
      </c>
      <c r="T72" s="19">
        <v>1.1508740463800333</v>
      </c>
      <c r="U72" s="19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7.0605769716566465E-3</v>
      </c>
      <c r="AB72" s="19">
        <v>5.8249760016167329</v>
      </c>
      <c r="AC72" s="19">
        <v>5.2742509978275143</v>
      </c>
      <c r="AD72" s="19">
        <v>53.250871520234426</v>
      </c>
      <c r="AE72" s="19">
        <v>0.82608750568382772</v>
      </c>
      <c r="AF72" s="19">
        <v>132.25166725610066</v>
      </c>
      <c r="AG72" s="19">
        <v>0.30360480978123577</v>
      </c>
      <c r="AH72" s="19">
        <v>21.866606881220633</v>
      </c>
      <c r="AI72" s="19">
        <v>58.800485019956547</v>
      </c>
      <c r="AJ72" s="19">
        <v>39.736927196483599</v>
      </c>
      <c r="AK72" s="19">
        <v>51.471606123376951</v>
      </c>
      <c r="AL72" s="19">
        <v>8.4232683271863795</v>
      </c>
      <c r="AM72" s="19">
        <v>9.1858106401252968</v>
      </c>
      <c r="AN72" s="19">
        <v>9.0869625625221033</v>
      </c>
      <c r="AO72" s="19">
        <v>1.8851740514323245</v>
      </c>
      <c r="AP72" s="19">
        <v>0.81196635174051435</v>
      </c>
      <c r="AQ72" s="19">
        <v>123.87782296771587</v>
      </c>
      <c r="AR72" s="19">
        <v>0</v>
      </c>
      <c r="AS72" s="19">
        <v>8.8398423685141214</v>
      </c>
      <c r="AT72" s="19">
        <v>0.17651442429141617</v>
      </c>
      <c r="AU72" s="19">
        <v>0</v>
      </c>
      <c r="AV72" s="19">
        <v>0</v>
      </c>
      <c r="AW72" s="19">
        <v>4.2363461829939879E-2</v>
      </c>
      <c r="AX72" s="19">
        <v>0</v>
      </c>
      <c r="AY72" s="19">
        <v>0</v>
      </c>
      <c r="AZ72" s="19">
        <v>0</v>
      </c>
      <c r="BA72" s="19">
        <v>0</v>
      </c>
      <c r="BB72" s="19">
        <v>0</v>
      </c>
      <c r="BC72" s="19">
        <v>0.14121153943313294</v>
      </c>
      <c r="BD72" s="19">
        <v>0</v>
      </c>
      <c r="BE72" s="19">
        <v>0</v>
      </c>
      <c r="BF72" s="19">
        <v>0</v>
      </c>
      <c r="BG72" s="19">
        <v>0.20475673217804274</v>
      </c>
      <c r="BH72" s="19">
        <v>0</v>
      </c>
      <c r="BI72" s="19">
        <v>1.892234628403981</v>
      </c>
      <c r="BJ72" s="19">
        <v>0</v>
      </c>
      <c r="BK72" s="19">
        <v>0</v>
      </c>
      <c r="BL72" s="19">
        <v>1.2850250088415096</v>
      </c>
      <c r="BM72" s="19">
        <v>0.33184711766786235</v>
      </c>
      <c r="BN72" s="19">
        <v>0</v>
      </c>
      <c r="BO72" s="19">
        <v>4.2363461829939879E-2</v>
      </c>
      <c r="BP72" s="19">
        <v>0</v>
      </c>
      <c r="BQ72" s="19">
        <v>0</v>
      </c>
      <c r="BR72" s="19">
        <v>0</v>
      </c>
      <c r="BS72" s="19">
        <v>0</v>
      </c>
      <c r="BT72" s="19">
        <v>556.69119133026823</v>
      </c>
      <c r="BU72" s="19">
        <v>0</v>
      </c>
      <c r="BV72" s="19">
        <v>0</v>
      </c>
      <c r="BW72" s="19">
        <v>0</v>
      </c>
      <c r="BX72" s="19">
        <v>1.8428105896023848</v>
      </c>
      <c r="BY72" s="19">
        <v>0.46599808012933869</v>
      </c>
      <c r="BZ72" s="19">
        <v>0</v>
      </c>
      <c r="CA72" s="19">
        <v>2.3088086697317234</v>
      </c>
      <c r="CB72" s="19">
        <v>559</v>
      </c>
      <c r="CD72" s="19">
        <f t="shared" si="7"/>
        <v>0</v>
      </c>
      <c r="CE72" s="19">
        <f t="shared" si="8"/>
        <v>0</v>
      </c>
      <c r="CF72" s="19">
        <f t="shared" si="9"/>
        <v>0</v>
      </c>
    </row>
    <row r="73" spans="1:84" x14ac:dyDescent="0.2">
      <c r="A73" s="24" t="s">
        <v>147</v>
      </c>
      <c r="B73" s="24" t="s">
        <v>69</v>
      </c>
      <c r="C73">
        <f t="shared" si="6"/>
        <v>69</v>
      </c>
      <c r="D73" s="19">
        <v>0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3.3621250116095472E-2</v>
      </c>
      <c r="K73" s="19">
        <v>1.8869926627658584</v>
      </c>
      <c r="L73" s="19">
        <v>0</v>
      </c>
      <c r="M73" s="19">
        <v>2.8115770409584844</v>
      </c>
      <c r="N73" s="19">
        <v>0</v>
      </c>
      <c r="O73" s="19">
        <v>0</v>
      </c>
      <c r="P73" s="19">
        <v>0</v>
      </c>
      <c r="Q73" s="19">
        <v>0</v>
      </c>
      <c r="R73" s="19">
        <v>0</v>
      </c>
      <c r="S73" s="19">
        <v>0</v>
      </c>
      <c r="T73" s="19">
        <v>1.353255317172843</v>
      </c>
      <c r="U73" s="19">
        <v>1.5213615677533203</v>
      </c>
      <c r="V73" s="19">
        <v>0</v>
      </c>
      <c r="W73" s="19">
        <v>0</v>
      </c>
      <c r="X73" s="19">
        <v>0.12607968793535804</v>
      </c>
      <c r="Y73" s="19">
        <v>1.2103650041794372</v>
      </c>
      <c r="Z73" s="19">
        <v>0</v>
      </c>
      <c r="AA73" s="19">
        <v>5.0431875174143222E-2</v>
      </c>
      <c r="AB73" s="19">
        <v>0.43287359524472929</v>
      </c>
      <c r="AC73" s="19">
        <v>0.47490015788984863</v>
      </c>
      <c r="AD73" s="19">
        <v>8.2792328410885112</v>
      </c>
      <c r="AE73" s="19">
        <v>51.986857992012624</v>
      </c>
      <c r="AF73" s="19">
        <v>13.150111451657844</v>
      </c>
      <c r="AG73" s="19">
        <v>0.71024890870251689</v>
      </c>
      <c r="AH73" s="19">
        <v>34.873641682920031</v>
      </c>
      <c r="AI73" s="19">
        <v>5.3709947060462522</v>
      </c>
      <c r="AJ73" s="19">
        <v>2.5720256338813039</v>
      </c>
      <c r="AK73" s="19">
        <v>14.415110987275938</v>
      </c>
      <c r="AL73" s="19">
        <v>6.0686356459552337</v>
      </c>
      <c r="AM73" s="19">
        <v>11.540494102349772</v>
      </c>
      <c r="AN73" s="19">
        <v>1.987856413114145</v>
      </c>
      <c r="AO73" s="19">
        <v>5.4634531438655147E-2</v>
      </c>
      <c r="AP73" s="19">
        <v>0.62619578341227833</v>
      </c>
      <c r="AQ73" s="19">
        <v>16.709761307699452</v>
      </c>
      <c r="AR73" s="19">
        <v>0</v>
      </c>
      <c r="AS73" s="19">
        <v>0.10926906287731029</v>
      </c>
      <c r="AT73" s="19">
        <v>6.3039843967679018E-2</v>
      </c>
      <c r="AU73" s="19">
        <v>0</v>
      </c>
      <c r="AV73" s="19">
        <v>0</v>
      </c>
      <c r="AW73" s="19">
        <v>0</v>
      </c>
      <c r="AX73" s="19">
        <v>0</v>
      </c>
      <c r="AY73" s="19">
        <v>0</v>
      </c>
      <c r="AZ73" s="19">
        <v>0</v>
      </c>
      <c r="BA73" s="19">
        <v>0</v>
      </c>
      <c r="BB73" s="19">
        <v>0</v>
      </c>
      <c r="BC73" s="19">
        <v>0</v>
      </c>
      <c r="BD73" s="19">
        <v>0</v>
      </c>
      <c r="BE73" s="19">
        <v>0.24795671960620413</v>
      </c>
      <c r="BF73" s="19">
        <v>0</v>
      </c>
      <c r="BG73" s="19">
        <v>4.202656264511934E-3</v>
      </c>
      <c r="BH73" s="19">
        <v>0</v>
      </c>
      <c r="BI73" s="19">
        <v>0</v>
      </c>
      <c r="BJ73" s="19">
        <v>0</v>
      </c>
      <c r="BK73" s="19">
        <v>0</v>
      </c>
      <c r="BL73" s="19">
        <v>7.5647812761214822E-2</v>
      </c>
      <c r="BM73" s="19">
        <v>2.1013281322559672E-2</v>
      </c>
      <c r="BN73" s="19">
        <v>0</v>
      </c>
      <c r="BO73" s="19">
        <v>0</v>
      </c>
      <c r="BP73" s="19">
        <v>0</v>
      </c>
      <c r="BQ73" s="19">
        <v>0</v>
      </c>
      <c r="BR73" s="19">
        <v>0</v>
      </c>
      <c r="BS73" s="19">
        <v>0</v>
      </c>
      <c r="BT73" s="19">
        <v>178.76838952354416</v>
      </c>
      <c r="BU73" s="19">
        <v>0</v>
      </c>
      <c r="BV73" s="19">
        <v>0</v>
      </c>
      <c r="BW73" s="19">
        <v>0</v>
      </c>
      <c r="BX73" s="19">
        <v>2.2316104764558373</v>
      </c>
      <c r="BY73" s="19">
        <v>0</v>
      </c>
      <c r="BZ73" s="19">
        <v>0</v>
      </c>
      <c r="CA73" s="19">
        <v>2.2316104764558373</v>
      </c>
      <c r="CB73" s="19">
        <v>181</v>
      </c>
      <c r="CD73" s="19">
        <f t="shared" si="7"/>
        <v>0</v>
      </c>
      <c r="CE73" s="19">
        <f t="shared" si="8"/>
        <v>0</v>
      </c>
      <c r="CF73" s="19">
        <f t="shared" si="9"/>
        <v>0</v>
      </c>
    </row>
    <row r="74" spans="1:84" x14ac:dyDescent="0.2">
      <c r="A74" s="24" t="s">
        <v>148</v>
      </c>
      <c r="B74" s="24" t="s">
        <v>250</v>
      </c>
      <c r="C74">
        <f t="shared" si="6"/>
        <v>70</v>
      </c>
      <c r="D74" s="19">
        <v>0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19">
        <v>0</v>
      </c>
      <c r="K74" s="19">
        <v>0</v>
      </c>
      <c r="L74" s="19">
        <v>0</v>
      </c>
      <c r="M74" s="19">
        <v>0</v>
      </c>
      <c r="N74" s="19">
        <v>0</v>
      </c>
      <c r="O74" s="19">
        <v>0</v>
      </c>
      <c r="P74" s="19">
        <v>0</v>
      </c>
      <c r="Q74" s="19">
        <v>0</v>
      </c>
      <c r="R74" s="19">
        <v>0</v>
      </c>
      <c r="S74" s="19">
        <v>0</v>
      </c>
      <c r="T74" s="19">
        <v>0</v>
      </c>
      <c r="U74" s="19">
        <v>0</v>
      </c>
      <c r="V74" s="19">
        <v>0</v>
      </c>
      <c r="W74" s="19">
        <v>0</v>
      </c>
      <c r="X74" s="19">
        <v>0</v>
      </c>
      <c r="Y74" s="19">
        <v>0</v>
      </c>
      <c r="Z74" s="19">
        <v>0</v>
      </c>
      <c r="AA74" s="19">
        <v>0</v>
      </c>
      <c r="AB74" s="19">
        <v>0</v>
      </c>
      <c r="AC74" s="19">
        <v>0</v>
      </c>
      <c r="AD74" s="19">
        <v>0</v>
      </c>
      <c r="AE74" s="19">
        <v>0</v>
      </c>
      <c r="AF74" s="19">
        <v>0</v>
      </c>
      <c r="AG74" s="19">
        <v>0</v>
      </c>
      <c r="AH74" s="19">
        <v>0</v>
      </c>
      <c r="AI74" s="19">
        <v>0</v>
      </c>
      <c r="AJ74" s="19">
        <v>0</v>
      </c>
      <c r="AK74" s="19">
        <v>0</v>
      </c>
      <c r="AL74" s="19">
        <v>0</v>
      </c>
      <c r="AM74" s="19">
        <v>0</v>
      </c>
      <c r="AN74" s="19">
        <v>0</v>
      </c>
      <c r="AO74" s="19">
        <v>0</v>
      </c>
      <c r="AP74" s="19">
        <v>0</v>
      </c>
      <c r="AQ74" s="19">
        <v>0</v>
      </c>
      <c r="AR74" s="19">
        <v>0</v>
      </c>
      <c r="AS74" s="19">
        <v>0</v>
      </c>
      <c r="AT74" s="19">
        <v>0</v>
      </c>
      <c r="AU74" s="19">
        <v>0</v>
      </c>
      <c r="AV74" s="19">
        <v>0</v>
      </c>
      <c r="AW74" s="19">
        <v>0</v>
      </c>
      <c r="AX74" s="19">
        <v>0</v>
      </c>
      <c r="AY74" s="19">
        <v>0</v>
      </c>
      <c r="AZ74" s="19">
        <v>0</v>
      </c>
      <c r="BA74" s="19">
        <v>0</v>
      </c>
      <c r="BB74" s="19">
        <v>0</v>
      </c>
      <c r="BC74" s="19">
        <v>0</v>
      </c>
      <c r="BD74" s="19">
        <v>0</v>
      </c>
      <c r="BE74" s="19">
        <v>0</v>
      </c>
      <c r="BF74" s="19">
        <v>0</v>
      </c>
      <c r="BG74" s="19">
        <v>0</v>
      </c>
      <c r="BH74" s="19">
        <v>0</v>
      </c>
      <c r="BI74" s="19">
        <v>0</v>
      </c>
      <c r="BJ74" s="19">
        <v>0</v>
      </c>
      <c r="BK74" s="19">
        <v>0</v>
      </c>
      <c r="BL74" s="19">
        <v>0</v>
      </c>
      <c r="BM74" s="19">
        <v>0</v>
      </c>
      <c r="BN74" s="19">
        <v>0</v>
      </c>
      <c r="BO74" s="19">
        <v>0</v>
      </c>
      <c r="BP74" s="19">
        <v>0</v>
      </c>
      <c r="BQ74" s="19">
        <v>0</v>
      </c>
      <c r="BR74" s="19">
        <v>0</v>
      </c>
      <c r="BS74" s="19">
        <v>0</v>
      </c>
      <c r="BT74" s="19">
        <v>0</v>
      </c>
      <c r="BU74" s="19">
        <v>0</v>
      </c>
      <c r="BV74" s="19">
        <v>0</v>
      </c>
      <c r="BW74" s="19">
        <v>0</v>
      </c>
      <c r="BX74" s="19">
        <v>0</v>
      </c>
      <c r="BY74" s="19">
        <v>0</v>
      </c>
      <c r="BZ74" s="19">
        <v>0</v>
      </c>
      <c r="CA74" s="19">
        <v>0</v>
      </c>
      <c r="CB74" s="19">
        <v>0</v>
      </c>
      <c r="CD74" s="19">
        <f t="shared" si="7"/>
        <v>0</v>
      </c>
      <c r="CE74" s="19">
        <f t="shared" si="8"/>
        <v>0</v>
      </c>
      <c r="CF74" s="19">
        <f t="shared" si="9"/>
        <v>0</v>
      </c>
    </row>
    <row r="75" spans="1:84" x14ac:dyDescent="0.2">
      <c r="A75" s="24" t="s">
        <v>149</v>
      </c>
      <c r="B75" s="24" t="s">
        <v>251</v>
      </c>
      <c r="C75">
        <f t="shared" si="6"/>
        <v>71</v>
      </c>
      <c r="D75" s="19">
        <v>6.1910747957259584</v>
      </c>
      <c r="E75" s="19">
        <v>9.296930651581814</v>
      </c>
      <c r="F75" s="19">
        <v>0.8357950974230044</v>
      </c>
      <c r="G75" s="19">
        <v>0.63974439555834905</v>
      </c>
      <c r="H75" s="19">
        <v>21.782264822962496</v>
      </c>
      <c r="I75" s="19">
        <v>7.6253404567358061</v>
      </c>
      <c r="J75" s="19">
        <v>3.2193588937774984</v>
      </c>
      <c r="K75" s="19">
        <v>37.20835952231301</v>
      </c>
      <c r="L75" s="19">
        <v>1.1556672952021789</v>
      </c>
      <c r="M75" s="19">
        <v>34.897024931908653</v>
      </c>
      <c r="N75" s="19">
        <v>59.031898177247015</v>
      </c>
      <c r="O75" s="19">
        <v>0.22700607584328517</v>
      </c>
      <c r="P75" s="19">
        <v>0.92866121935889379</v>
      </c>
      <c r="Q75" s="19">
        <v>1.0215273412947832</v>
      </c>
      <c r="R75" s="19">
        <v>0.73261051749423844</v>
      </c>
      <c r="S75" s="19">
        <v>6.0156610098470562</v>
      </c>
      <c r="T75" s="19">
        <v>1.568405614917243</v>
      </c>
      <c r="U75" s="19">
        <v>0.24764299182903834</v>
      </c>
      <c r="V75" s="19">
        <v>4.3750261889796773</v>
      </c>
      <c r="W75" s="19">
        <v>0.82547663943012772</v>
      </c>
      <c r="X75" s="19">
        <v>6.2323486276974647</v>
      </c>
      <c r="Y75" s="19">
        <v>12.051958935679867</v>
      </c>
      <c r="Z75" s="19">
        <v>14.703802639849151</v>
      </c>
      <c r="AA75" s="19">
        <v>2.1049654305468262</v>
      </c>
      <c r="AB75" s="19">
        <v>1.8573224387177876</v>
      </c>
      <c r="AC75" s="19">
        <v>2.5899329562120257</v>
      </c>
      <c r="AD75" s="19">
        <v>29.552063691598576</v>
      </c>
      <c r="AE75" s="19">
        <v>2.383563796354494</v>
      </c>
      <c r="AF75" s="19">
        <v>100.1303163628745</v>
      </c>
      <c r="AG75" s="19">
        <v>9.8541273831971505</v>
      </c>
      <c r="AH75" s="19">
        <v>29.479834485648439</v>
      </c>
      <c r="AI75" s="19">
        <v>62.20998323905301</v>
      </c>
      <c r="AJ75" s="19">
        <v>39.911795516446681</v>
      </c>
      <c r="AK75" s="19">
        <v>24.888120678818353</v>
      </c>
      <c r="AL75" s="19">
        <v>32.812696417347581</v>
      </c>
      <c r="AM75" s="19">
        <v>16.509532788602556</v>
      </c>
      <c r="AN75" s="19">
        <v>42.852556044416509</v>
      </c>
      <c r="AO75" s="19">
        <v>38.766446679237376</v>
      </c>
      <c r="AP75" s="19">
        <v>7.8523465325790909</v>
      </c>
      <c r="AQ75" s="19">
        <v>330.21129268803691</v>
      </c>
      <c r="AR75" s="19">
        <v>3.776555625392835</v>
      </c>
      <c r="AS75" s="19">
        <v>17.242143306096796</v>
      </c>
      <c r="AT75" s="19">
        <v>1.0731196312591662</v>
      </c>
      <c r="AU75" s="19">
        <v>1.0318457992876597E-2</v>
      </c>
      <c r="AV75" s="19">
        <v>0</v>
      </c>
      <c r="AW75" s="19">
        <v>6.1910747957259586E-2</v>
      </c>
      <c r="AX75" s="19">
        <v>2.569296040226273</v>
      </c>
      <c r="AY75" s="19">
        <v>30.181489629164048</v>
      </c>
      <c r="AZ75" s="19">
        <v>0</v>
      </c>
      <c r="BA75" s="19">
        <v>0.14445841190027237</v>
      </c>
      <c r="BB75" s="19">
        <v>0.22700607584328517</v>
      </c>
      <c r="BC75" s="19">
        <v>3.0955373978629793E-2</v>
      </c>
      <c r="BD75" s="19">
        <v>0</v>
      </c>
      <c r="BE75" s="19">
        <v>5.5822857741462384</v>
      </c>
      <c r="BF75" s="19">
        <v>0</v>
      </c>
      <c r="BG75" s="19">
        <v>0.27859836580766811</v>
      </c>
      <c r="BH75" s="19">
        <v>0</v>
      </c>
      <c r="BI75" s="19">
        <v>0</v>
      </c>
      <c r="BJ75" s="19">
        <v>3.4050911376492774</v>
      </c>
      <c r="BK75" s="19">
        <v>1.0628011732662896</v>
      </c>
      <c r="BL75" s="19">
        <v>14.641891891891891</v>
      </c>
      <c r="BM75" s="19">
        <v>1.2485334171380682</v>
      </c>
      <c r="BN75" s="19">
        <v>0</v>
      </c>
      <c r="BO75" s="19">
        <v>1.8985962706892938</v>
      </c>
      <c r="BP75" s="19">
        <v>0</v>
      </c>
      <c r="BQ75" s="19">
        <v>0</v>
      </c>
      <c r="BR75" s="19">
        <v>1.0421642572805363</v>
      </c>
      <c r="BS75" s="19">
        <v>0</v>
      </c>
      <c r="BT75" s="19">
        <v>1089.257699560025</v>
      </c>
      <c r="BU75" s="19">
        <v>0</v>
      </c>
      <c r="BV75" s="19">
        <v>0</v>
      </c>
      <c r="BW75" s="19">
        <v>0</v>
      </c>
      <c r="BX75" s="19">
        <v>191.23198198198196</v>
      </c>
      <c r="BY75" s="19">
        <v>98.510318457992881</v>
      </c>
      <c r="BZ75" s="19">
        <v>0</v>
      </c>
      <c r="CA75" s="19">
        <v>289.74230043997483</v>
      </c>
      <c r="CB75" s="19">
        <v>1379</v>
      </c>
      <c r="CD75" s="19">
        <f t="shared" si="7"/>
        <v>0</v>
      </c>
      <c r="CE75" s="19">
        <f t="shared" si="8"/>
        <v>0</v>
      </c>
      <c r="CF75" s="19">
        <f t="shared" si="9"/>
        <v>0</v>
      </c>
    </row>
    <row r="76" spans="1:84" x14ac:dyDescent="0.2">
      <c r="A76" s="24" t="s">
        <v>150</v>
      </c>
      <c r="B76" s="24" t="s">
        <v>252</v>
      </c>
      <c r="C76">
        <f t="shared" si="6"/>
        <v>72</v>
      </c>
      <c r="D76" s="19">
        <v>0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19">
        <v>0</v>
      </c>
      <c r="O76" s="19">
        <v>0</v>
      </c>
      <c r="P76" s="19">
        <v>0</v>
      </c>
      <c r="Q76" s="19">
        <v>0</v>
      </c>
      <c r="R76" s="19">
        <v>0</v>
      </c>
      <c r="S76" s="19">
        <v>0</v>
      </c>
      <c r="T76" s="19">
        <v>0</v>
      </c>
      <c r="U76" s="19">
        <v>5.6054412913303828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  <c r="AB76" s="19">
        <v>0</v>
      </c>
      <c r="AC76" s="19">
        <v>0</v>
      </c>
      <c r="AD76" s="19">
        <v>0</v>
      </c>
      <c r="AE76" s="19">
        <v>0</v>
      </c>
      <c r="AF76" s="19">
        <v>0</v>
      </c>
      <c r="AG76" s="19">
        <v>222.61251410223034</v>
      </c>
      <c r="AH76" s="19">
        <v>12.000911221036187</v>
      </c>
      <c r="AI76" s="19">
        <v>1.8434001562093205</v>
      </c>
      <c r="AJ76" s="19">
        <v>0.67716740432179123</v>
      </c>
      <c r="AK76" s="19">
        <v>5.9565651306083485</v>
      </c>
      <c r="AL76" s="19">
        <v>0.23826260522433396</v>
      </c>
      <c r="AM76" s="19">
        <v>0.79002863837542303</v>
      </c>
      <c r="AN76" s="19">
        <v>11.725028204460644</v>
      </c>
      <c r="AO76" s="19">
        <v>4.8154126529549597</v>
      </c>
      <c r="AP76" s="19">
        <v>0</v>
      </c>
      <c r="AQ76" s="19">
        <v>0</v>
      </c>
      <c r="AR76" s="19">
        <v>0</v>
      </c>
      <c r="AS76" s="19">
        <v>1.0157511064826867</v>
      </c>
      <c r="AT76" s="19">
        <v>0</v>
      </c>
      <c r="AU76" s="19">
        <v>0</v>
      </c>
      <c r="AV76" s="19">
        <v>0</v>
      </c>
      <c r="AW76" s="19">
        <v>4.9784344354768724</v>
      </c>
      <c r="AX76" s="19">
        <v>0</v>
      </c>
      <c r="AY76" s="19">
        <v>0</v>
      </c>
      <c r="AZ76" s="19">
        <v>0</v>
      </c>
      <c r="BA76" s="19">
        <v>0</v>
      </c>
      <c r="BB76" s="19">
        <v>0</v>
      </c>
      <c r="BC76" s="19">
        <v>11.286123405363186</v>
      </c>
      <c r="BD76" s="19">
        <v>0</v>
      </c>
      <c r="BE76" s="19">
        <v>0</v>
      </c>
      <c r="BF76" s="19">
        <v>0</v>
      </c>
      <c r="BG76" s="19">
        <v>0.10032109693656166</v>
      </c>
      <c r="BH76" s="19">
        <v>0</v>
      </c>
      <c r="BI76" s="19">
        <v>0</v>
      </c>
      <c r="BJ76" s="19">
        <v>0</v>
      </c>
      <c r="BK76" s="19">
        <v>0</v>
      </c>
      <c r="BL76" s="19">
        <v>0.95305042089733583</v>
      </c>
      <c r="BM76" s="19">
        <v>0.43890479909745728</v>
      </c>
      <c r="BN76" s="19">
        <v>0</v>
      </c>
      <c r="BO76" s="19">
        <v>0.10032109693656166</v>
      </c>
      <c r="BP76" s="19">
        <v>1.2540137117070208E-2</v>
      </c>
      <c r="BQ76" s="19">
        <v>0.28842315369261473</v>
      </c>
      <c r="BR76" s="19">
        <v>3.5613989412479392</v>
      </c>
      <c r="BS76" s="19">
        <v>0</v>
      </c>
      <c r="BT76" s="19">
        <v>289</v>
      </c>
      <c r="BU76" s="19">
        <v>0</v>
      </c>
      <c r="BV76" s="19">
        <v>0</v>
      </c>
      <c r="BW76" s="19">
        <v>0</v>
      </c>
      <c r="BX76" s="19">
        <v>0</v>
      </c>
      <c r="BY76" s="19">
        <v>0</v>
      </c>
      <c r="BZ76" s="19">
        <v>0</v>
      </c>
      <c r="CA76" s="19">
        <v>0</v>
      </c>
      <c r="CB76" s="19">
        <v>289</v>
      </c>
      <c r="CD76" s="19">
        <f t="shared" si="7"/>
        <v>0</v>
      </c>
      <c r="CE76" s="19">
        <f t="shared" si="8"/>
        <v>0</v>
      </c>
      <c r="CF76" s="19">
        <f t="shared" si="9"/>
        <v>0</v>
      </c>
    </row>
    <row r="77" spans="1:84" x14ac:dyDescent="0.2">
      <c r="A77" s="24" t="s">
        <v>151</v>
      </c>
      <c r="B77" s="24" t="s">
        <v>253</v>
      </c>
      <c r="C77">
        <f t="shared" si="6"/>
        <v>73</v>
      </c>
      <c r="D77" s="19">
        <v>1.0293526336952151E-2</v>
      </c>
      <c r="E77" s="19">
        <v>0</v>
      </c>
      <c r="F77" s="19">
        <v>0</v>
      </c>
      <c r="G77" s="19">
        <v>0</v>
      </c>
      <c r="H77" s="19">
        <v>1.9660635303578609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0</v>
      </c>
      <c r="O77" s="19">
        <v>0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  <c r="AB77" s="19">
        <v>0</v>
      </c>
      <c r="AC77" s="19">
        <v>0</v>
      </c>
      <c r="AD77" s="19">
        <v>0</v>
      </c>
      <c r="AE77" s="19">
        <v>0</v>
      </c>
      <c r="AF77" s="19">
        <v>0</v>
      </c>
      <c r="AG77" s="19">
        <v>47.648733413751508</v>
      </c>
      <c r="AH77" s="19">
        <v>0</v>
      </c>
      <c r="AI77" s="19">
        <v>0.37056694813027746</v>
      </c>
      <c r="AJ77" s="19">
        <v>0</v>
      </c>
      <c r="AK77" s="19">
        <v>3.0880579010856453E-2</v>
      </c>
      <c r="AL77" s="19">
        <v>0.76172094893445919</v>
      </c>
      <c r="AM77" s="19">
        <v>0</v>
      </c>
      <c r="AN77" s="19">
        <v>2.58367511057499</v>
      </c>
      <c r="AO77" s="19">
        <v>0.59702452754322477</v>
      </c>
      <c r="AP77" s="19">
        <v>0.25733815842380375</v>
      </c>
      <c r="AQ77" s="19">
        <v>0</v>
      </c>
      <c r="AR77" s="19">
        <v>5.1467631684760755E-2</v>
      </c>
      <c r="AS77" s="19">
        <v>2.4189786891837555</v>
      </c>
      <c r="AT77" s="19">
        <v>0</v>
      </c>
      <c r="AU77" s="19">
        <v>0</v>
      </c>
      <c r="AV77" s="19">
        <v>0</v>
      </c>
      <c r="AW77" s="19">
        <v>0.86465621230398071</v>
      </c>
      <c r="AX77" s="19">
        <v>1.0293526336952151E-2</v>
      </c>
      <c r="AY77" s="19">
        <v>0</v>
      </c>
      <c r="AZ77" s="19">
        <v>0</v>
      </c>
      <c r="BA77" s="19">
        <v>6.0320064334539607</v>
      </c>
      <c r="BB77" s="19">
        <v>0.16469642139123442</v>
      </c>
      <c r="BC77" s="19">
        <v>44.622436670687577</v>
      </c>
      <c r="BD77" s="19">
        <v>7.6172094893445923</v>
      </c>
      <c r="BE77" s="19">
        <v>1.0293526336952151E-2</v>
      </c>
      <c r="BF77" s="19">
        <v>7.5348612786489744</v>
      </c>
      <c r="BG77" s="19">
        <v>7.7407318053880179</v>
      </c>
      <c r="BH77" s="19">
        <v>3.5306795335745877</v>
      </c>
      <c r="BI77" s="19">
        <v>1.1014073180538801</v>
      </c>
      <c r="BJ77" s="19">
        <v>9.0891837555287491</v>
      </c>
      <c r="BK77" s="19">
        <v>0.66907921190188979</v>
      </c>
      <c r="BL77" s="19">
        <v>4.5188580619219945</v>
      </c>
      <c r="BM77" s="19">
        <v>10.818496180136711</v>
      </c>
      <c r="BN77" s="19">
        <v>3.3968636911942101</v>
      </c>
      <c r="BO77" s="19">
        <v>2.2748693204664252</v>
      </c>
      <c r="BP77" s="19">
        <v>2.4189786891837555</v>
      </c>
      <c r="BQ77" s="19">
        <v>0.10293526336952151</v>
      </c>
      <c r="BR77" s="19">
        <v>9.3362283876156003</v>
      </c>
      <c r="BS77" s="19">
        <v>0</v>
      </c>
      <c r="BT77" s="19">
        <v>178.55150784077202</v>
      </c>
      <c r="BU77" s="19">
        <v>0</v>
      </c>
      <c r="BV77" s="19">
        <v>0</v>
      </c>
      <c r="BW77" s="19">
        <v>0</v>
      </c>
      <c r="BX77" s="19">
        <v>187.92891033373542</v>
      </c>
      <c r="BY77" s="19">
        <v>145.51958182549257</v>
      </c>
      <c r="BZ77" s="19">
        <v>0</v>
      </c>
      <c r="CA77" s="19">
        <v>333.44849215922801</v>
      </c>
      <c r="CB77" s="19">
        <v>512</v>
      </c>
      <c r="CD77" s="19">
        <f t="shared" si="7"/>
        <v>0</v>
      </c>
      <c r="CE77" s="19">
        <f t="shared" si="8"/>
        <v>0</v>
      </c>
      <c r="CF77" s="19">
        <f t="shared" si="9"/>
        <v>0</v>
      </c>
    </row>
    <row r="78" spans="1:84" x14ac:dyDescent="0.2">
      <c r="A78" s="25" t="s">
        <v>152</v>
      </c>
      <c r="B78" s="24" t="s">
        <v>254</v>
      </c>
      <c r="C78">
        <f t="shared" si="6"/>
        <v>74</v>
      </c>
      <c r="D78" s="19">
        <v>0</v>
      </c>
      <c r="E78" s="19">
        <v>0</v>
      </c>
      <c r="F78" s="19">
        <v>0</v>
      </c>
      <c r="G78" s="19">
        <v>0</v>
      </c>
      <c r="H78" s="19">
        <v>0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0</v>
      </c>
      <c r="O78" s="19">
        <v>0</v>
      </c>
      <c r="P78" s="19">
        <v>0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0</v>
      </c>
      <c r="W78" s="19">
        <v>0</v>
      </c>
      <c r="X78" s="19">
        <v>0</v>
      </c>
      <c r="Y78" s="19">
        <v>0</v>
      </c>
      <c r="Z78" s="19">
        <v>0</v>
      </c>
      <c r="AA78" s="19">
        <v>0</v>
      </c>
      <c r="AB78" s="19">
        <v>0</v>
      </c>
      <c r="AC78" s="19">
        <v>0</v>
      </c>
      <c r="AD78" s="19">
        <v>0</v>
      </c>
      <c r="AE78" s="19">
        <v>0</v>
      </c>
      <c r="AF78" s="19">
        <v>0</v>
      </c>
      <c r="AG78" s="19">
        <v>225.72605051912623</v>
      </c>
      <c r="AH78" s="19">
        <v>0.19069301878275205</v>
      </c>
      <c r="AI78" s="19">
        <v>0</v>
      </c>
      <c r="AJ78" s="19">
        <v>3.0374673706109792</v>
      </c>
      <c r="AK78" s="19">
        <v>0</v>
      </c>
      <c r="AL78" s="19">
        <v>0.85811858452238432</v>
      </c>
      <c r="AM78" s="19">
        <v>0.46311161704382642</v>
      </c>
      <c r="AN78" s="19">
        <v>5.4483719652214872E-2</v>
      </c>
      <c r="AO78" s="19">
        <v>0</v>
      </c>
      <c r="AP78" s="19">
        <v>0</v>
      </c>
      <c r="AQ78" s="19">
        <v>0.19069301878275205</v>
      </c>
      <c r="AR78" s="19">
        <v>0</v>
      </c>
      <c r="AS78" s="19">
        <v>0.42224882730466529</v>
      </c>
      <c r="AT78" s="19">
        <v>2.7241859826107436E-2</v>
      </c>
      <c r="AU78" s="19">
        <v>0</v>
      </c>
      <c r="AV78" s="19">
        <v>0.21793487860885949</v>
      </c>
      <c r="AW78" s="19">
        <v>0.69466742556573968</v>
      </c>
      <c r="AX78" s="19">
        <v>0</v>
      </c>
      <c r="AY78" s="19">
        <v>0</v>
      </c>
      <c r="AZ78" s="19">
        <v>0</v>
      </c>
      <c r="BA78" s="19">
        <v>2.4109045946105083</v>
      </c>
      <c r="BB78" s="19">
        <v>6.0749347412219583</v>
      </c>
      <c r="BC78" s="19">
        <v>0</v>
      </c>
      <c r="BD78" s="19">
        <v>2.9421208612196028</v>
      </c>
      <c r="BE78" s="19">
        <v>0</v>
      </c>
      <c r="BF78" s="19">
        <v>2.3019371553060783</v>
      </c>
      <c r="BG78" s="19">
        <v>2.0703813467841652</v>
      </c>
      <c r="BH78" s="19">
        <v>5.4483719652214872E-2</v>
      </c>
      <c r="BI78" s="19">
        <v>0</v>
      </c>
      <c r="BJ78" s="19">
        <v>24.830955231496926</v>
      </c>
      <c r="BK78" s="19">
        <v>3.6504092166983964</v>
      </c>
      <c r="BL78" s="19">
        <v>0.28603952817412809</v>
      </c>
      <c r="BM78" s="19">
        <v>0.10896743930442974</v>
      </c>
      <c r="BN78" s="19">
        <v>5.4483719652214872E-2</v>
      </c>
      <c r="BO78" s="19">
        <v>0</v>
      </c>
      <c r="BP78" s="19">
        <v>4.0862789739161152E-2</v>
      </c>
      <c r="BQ78" s="19">
        <v>1.6753743793056075</v>
      </c>
      <c r="BR78" s="19">
        <v>8.8399835135718643</v>
      </c>
      <c r="BS78" s="19">
        <v>0</v>
      </c>
      <c r="BT78" s="19">
        <v>287.22454907656373</v>
      </c>
      <c r="BU78" s="19">
        <v>0</v>
      </c>
      <c r="BV78" s="19">
        <v>0</v>
      </c>
      <c r="BW78" s="19">
        <v>0</v>
      </c>
      <c r="BX78" s="19">
        <v>707.18506015583603</v>
      </c>
      <c r="BY78" s="19">
        <v>393.59039076760024</v>
      </c>
      <c r="BZ78" s="19">
        <v>0</v>
      </c>
      <c r="CA78" s="19">
        <v>1100.7754509234362</v>
      </c>
      <c r="CB78" s="19">
        <v>1388</v>
      </c>
      <c r="CD78" s="19">
        <f t="shared" si="7"/>
        <v>0</v>
      </c>
      <c r="CE78" s="19">
        <f t="shared" si="8"/>
        <v>0</v>
      </c>
      <c r="CF78" s="19">
        <f t="shared" si="9"/>
        <v>0</v>
      </c>
    </row>
    <row r="79" spans="1:84" x14ac:dyDescent="0.2">
      <c r="A79" s="24" t="s">
        <v>153</v>
      </c>
      <c r="B79" s="24" t="s">
        <v>255</v>
      </c>
      <c r="C79">
        <f t="shared" si="6"/>
        <v>75</v>
      </c>
      <c r="D79" s="19">
        <v>0</v>
      </c>
      <c r="E79" s="19">
        <v>0</v>
      </c>
      <c r="F79" s="19">
        <v>0</v>
      </c>
      <c r="G79" s="19">
        <v>0</v>
      </c>
      <c r="H79" s="19">
        <v>16.795779954785228</v>
      </c>
      <c r="I79" s="19">
        <v>0</v>
      </c>
      <c r="J79" s="19">
        <v>0</v>
      </c>
      <c r="K79" s="19">
        <v>1.1736181645424462</v>
      </c>
      <c r="L79" s="19">
        <v>0</v>
      </c>
      <c r="M79" s="19">
        <v>0</v>
      </c>
      <c r="N79" s="19">
        <v>0</v>
      </c>
      <c r="O79" s="19">
        <v>0</v>
      </c>
      <c r="P79" s="19">
        <v>0</v>
      </c>
      <c r="Q79" s="19">
        <v>0</v>
      </c>
      <c r="R79" s="19">
        <v>0</v>
      </c>
      <c r="S79" s="19">
        <v>0</v>
      </c>
      <c r="T79" s="19">
        <v>0</v>
      </c>
      <c r="U79" s="19">
        <v>10.197437829691031</v>
      </c>
      <c r="V79" s="19">
        <v>0</v>
      </c>
      <c r="W79" s="19">
        <v>0</v>
      </c>
      <c r="X79" s="19">
        <v>0</v>
      </c>
      <c r="Y79" s="19">
        <v>0</v>
      </c>
      <c r="Z79" s="19">
        <v>0</v>
      </c>
      <c r="AA79" s="19">
        <v>0</v>
      </c>
      <c r="AB79" s="19">
        <v>0</v>
      </c>
      <c r="AC79" s="19">
        <v>0</v>
      </c>
      <c r="AD79" s="19">
        <v>0</v>
      </c>
      <c r="AE79" s="19">
        <v>0</v>
      </c>
      <c r="AF79" s="19">
        <v>0</v>
      </c>
      <c r="AG79" s="19">
        <v>73.807542347891612</v>
      </c>
      <c r="AH79" s="19">
        <v>1.30402018282494</v>
      </c>
      <c r="AI79" s="19">
        <v>21.8292978604895</v>
      </c>
      <c r="AJ79" s="19">
        <v>6.937387372628681</v>
      </c>
      <c r="AK79" s="19">
        <v>5.216080731299761E-2</v>
      </c>
      <c r="AL79" s="19">
        <v>2.0342714852069066</v>
      </c>
      <c r="AM79" s="19">
        <v>1.8777890632679137</v>
      </c>
      <c r="AN79" s="19">
        <v>13.74437272697487</v>
      </c>
      <c r="AO79" s="19">
        <v>0.33904524753448445</v>
      </c>
      <c r="AP79" s="19">
        <v>0.13040201828249404</v>
      </c>
      <c r="AQ79" s="19">
        <v>26.810654958880772</v>
      </c>
      <c r="AR79" s="19">
        <v>0</v>
      </c>
      <c r="AS79" s="19">
        <v>4.7466334654827822</v>
      </c>
      <c r="AT79" s="19">
        <v>0</v>
      </c>
      <c r="AU79" s="19">
        <v>0</v>
      </c>
      <c r="AV79" s="19">
        <v>0</v>
      </c>
      <c r="AW79" s="19">
        <v>1.5648242193899282</v>
      </c>
      <c r="AX79" s="19">
        <v>0</v>
      </c>
      <c r="AY79" s="19">
        <v>0</v>
      </c>
      <c r="AZ79" s="19">
        <v>0</v>
      </c>
      <c r="BA79" s="19">
        <v>1.616985026702926</v>
      </c>
      <c r="BB79" s="19">
        <v>0</v>
      </c>
      <c r="BC79" s="19">
        <v>1.3561809901379378</v>
      </c>
      <c r="BD79" s="19">
        <v>0</v>
      </c>
      <c r="BE79" s="19">
        <v>0</v>
      </c>
      <c r="BF79" s="19">
        <v>0</v>
      </c>
      <c r="BG79" s="19">
        <v>55.316536155433958</v>
      </c>
      <c r="BH79" s="19">
        <v>0.31296484387798568</v>
      </c>
      <c r="BI79" s="19">
        <v>0</v>
      </c>
      <c r="BJ79" s="19">
        <v>0</v>
      </c>
      <c r="BK79" s="19">
        <v>0</v>
      </c>
      <c r="BL79" s="19">
        <v>3.3904524753448442</v>
      </c>
      <c r="BM79" s="19">
        <v>4.8509550801087773</v>
      </c>
      <c r="BN79" s="19">
        <v>0</v>
      </c>
      <c r="BO79" s="19">
        <v>14.37030241473084</v>
      </c>
      <c r="BP79" s="19">
        <v>8.3978899773926141</v>
      </c>
      <c r="BQ79" s="19">
        <v>0</v>
      </c>
      <c r="BR79" s="19">
        <v>1.2518593755119427</v>
      </c>
      <c r="BS79" s="19">
        <v>0</v>
      </c>
      <c r="BT79" s="19">
        <v>274.20936404442841</v>
      </c>
      <c r="BU79" s="19">
        <v>0</v>
      </c>
      <c r="BV79" s="19">
        <v>0</v>
      </c>
      <c r="BW79" s="19">
        <v>0</v>
      </c>
      <c r="BX79" s="19">
        <v>135.72242062841977</v>
      </c>
      <c r="BY79" s="19">
        <v>386.06821532715179</v>
      </c>
      <c r="BZ79" s="19">
        <v>0</v>
      </c>
      <c r="CA79" s="19">
        <v>521.79063595557159</v>
      </c>
      <c r="CB79" s="19">
        <v>796</v>
      </c>
      <c r="CD79" s="19">
        <f t="shared" si="7"/>
        <v>0</v>
      </c>
      <c r="CE79" s="19">
        <f t="shared" si="8"/>
        <v>0</v>
      </c>
      <c r="CF79" s="19">
        <f t="shared" si="9"/>
        <v>0</v>
      </c>
    </row>
    <row r="80" spans="1:84" x14ac:dyDescent="0.2">
      <c r="A80" s="24" t="s">
        <v>154</v>
      </c>
      <c r="B80" s="24" t="s">
        <v>44</v>
      </c>
      <c r="C80">
        <f t="shared" si="6"/>
        <v>76</v>
      </c>
      <c r="D80" s="19">
        <v>1.8091208479640575</v>
      </c>
      <c r="E80" s="19">
        <v>4.2126671174020194</v>
      </c>
      <c r="F80" s="19">
        <v>0.31013500250812415</v>
      </c>
      <c r="G80" s="19">
        <v>0.95624959106671614</v>
      </c>
      <c r="H80" s="19">
        <v>8.735469237312163</v>
      </c>
      <c r="I80" s="19">
        <v>0.80118208981265404</v>
      </c>
      <c r="J80" s="19">
        <v>0.62027000501624829</v>
      </c>
      <c r="K80" s="19">
        <v>2.0417220998451509</v>
      </c>
      <c r="L80" s="19">
        <v>0.93040500752437238</v>
      </c>
      <c r="M80" s="19">
        <v>3.1271946086235851</v>
      </c>
      <c r="N80" s="19">
        <v>0.77533750627031039</v>
      </c>
      <c r="O80" s="19">
        <v>7.7533750627031037E-2</v>
      </c>
      <c r="P80" s="19">
        <v>1.524830428998277</v>
      </c>
      <c r="Q80" s="19">
        <v>0.20675666833874942</v>
      </c>
      <c r="R80" s="19">
        <v>0.33597958605046779</v>
      </c>
      <c r="S80" s="19">
        <v>0.87871584043968509</v>
      </c>
      <c r="T80" s="19">
        <v>2.3777016858956181</v>
      </c>
      <c r="U80" s="19">
        <v>0.18091208479640578</v>
      </c>
      <c r="V80" s="19">
        <v>0.20675666833874942</v>
      </c>
      <c r="W80" s="19">
        <v>0.33597958605046779</v>
      </c>
      <c r="X80" s="19">
        <v>4.2126671174020194</v>
      </c>
      <c r="Y80" s="19">
        <v>0.74949292272796675</v>
      </c>
      <c r="Z80" s="19">
        <v>0.31013500250812415</v>
      </c>
      <c r="AA80" s="19">
        <v>0.36182416959281155</v>
      </c>
      <c r="AB80" s="19">
        <v>2.8687487732001484</v>
      </c>
      <c r="AC80" s="19">
        <v>5.143072124926392</v>
      </c>
      <c r="AD80" s="19">
        <v>0.77533750627031039</v>
      </c>
      <c r="AE80" s="19">
        <v>3.0496608579965541</v>
      </c>
      <c r="AF80" s="19">
        <v>1.2663845935748401</v>
      </c>
      <c r="AG80" s="19">
        <v>65.851998865891701</v>
      </c>
      <c r="AH80" s="19">
        <v>312.74530544590084</v>
      </c>
      <c r="AI80" s="19">
        <v>97.976816209024875</v>
      </c>
      <c r="AJ80" s="19">
        <v>38.870253647684891</v>
      </c>
      <c r="AK80" s="19">
        <v>32.59001984689538</v>
      </c>
      <c r="AL80" s="19">
        <v>16.17870929750714</v>
      </c>
      <c r="AM80" s="19">
        <v>9.9760092473446598</v>
      </c>
      <c r="AN80" s="19">
        <v>97.84759329131316</v>
      </c>
      <c r="AO80" s="19">
        <v>260.84938169287477</v>
      </c>
      <c r="AP80" s="19">
        <v>7.7533750627031033</v>
      </c>
      <c r="AQ80" s="19">
        <v>381.23345183311159</v>
      </c>
      <c r="AR80" s="19">
        <v>17.936140978386511</v>
      </c>
      <c r="AS80" s="19">
        <v>36.906065298466771</v>
      </c>
      <c r="AT80" s="19">
        <v>45.822446620575342</v>
      </c>
      <c r="AU80" s="19">
        <v>0.62027000501624829</v>
      </c>
      <c r="AV80" s="19">
        <v>2.5844583542343678E-2</v>
      </c>
      <c r="AW80" s="19">
        <v>3.1530391921659291</v>
      </c>
      <c r="AX80" s="19">
        <v>1.2922291771171839</v>
      </c>
      <c r="AY80" s="19">
        <v>0.77533750627031039</v>
      </c>
      <c r="AZ80" s="19">
        <v>0.20675666833874942</v>
      </c>
      <c r="BA80" s="19">
        <v>2.2226341846415565</v>
      </c>
      <c r="BB80" s="19">
        <v>27.3952585548843</v>
      </c>
      <c r="BC80" s="19">
        <v>0.54273625438921724</v>
      </c>
      <c r="BD80" s="19">
        <v>2.0934112669298379</v>
      </c>
      <c r="BE80" s="19">
        <v>18.427188065691041</v>
      </c>
      <c r="BF80" s="19">
        <v>26.103029377767115</v>
      </c>
      <c r="BG80" s="19">
        <v>1.9124991821334323</v>
      </c>
      <c r="BH80" s="19">
        <v>1.7057425137946829</v>
      </c>
      <c r="BI80" s="19">
        <v>1.2663845935748401</v>
      </c>
      <c r="BJ80" s="19">
        <v>22.355564764127283</v>
      </c>
      <c r="BK80" s="19">
        <v>5.1689167084687355E-2</v>
      </c>
      <c r="BL80" s="19">
        <v>4.0059104490632702</v>
      </c>
      <c r="BM80" s="19">
        <v>2.5327691871496802</v>
      </c>
      <c r="BN80" s="19">
        <v>0</v>
      </c>
      <c r="BO80" s="19">
        <v>0.33597958605046779</v>
      </c>
      <c r="BP80" s="19">
        <v>0.10337833416937471</v>
      </c>
      <c r="BQ80" s="19">
        <v>2.4293908529803057</v>
      </c>
      <c r="BR80" s="19">
        <v>18.711478484656823</v>
      </c>
      <c r="BS80" s="19">
        <v>0</v>
      </c>
      <c r="BT80" s="19">
        <v>1609.9883317702993</v>
      </c>
      <c r="BU80" s="19">
        <v>0</v>
      </c>
      <c r="BV80" s="19">
        <v>0</v>
      </c>
      <c r="BW80" s="19">
        <v>0</v>
      </c>
      <c r="BX80" s="19">
        <v>108.03035920699658</v>
      </c>
      <c r="BY80" s="19">
        <v>651.98130902270395</v>
      </c>
      <c r="BZ80" s="19">
        <v>0</v>
      </c>
      <c r="CA80" s="19">
        <v>760.01166822970049</v>
      </c>
      <c r="CB80" s="19">
        <v>2370</v>
      </c>
      <c r="CD80" s="19">
        <f t="shared" si="7"/>
        <v>0</v>
      </c>
      <c r="CE80" s="19">
        <f t="shared" si="8"/>
        <v>0</v>
      </c>
      <c r="CF80" s="19">
        <f t="shared" si="9"/>
        <v>0</v>
      </c>
    </row>
    <row r="81" spans="1:84" x14ac:dyDescent="0.2">
      <c r="A81" s="24" t="s">
        <v>155</v>
      </c>
      <c r="B81" s="25" t="s">
        <v>43</v>
      </c>
      <c r="C81">
        <f t="shared" si="6"/>
        <v>77</v>
      </c>
      <c r="D81" s="19">
        <v>0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0</v>
      </c>
      <c r="O81" s="19">
        <v>0</v>
      </c>
      <c r="P81" s="19">
        <v>0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0</v>
      </c>
      <c r="W81" s="19">
        <v>0</v>
      </c>
      <c r="X81" s="19">
        <v>0</v>
      </c>
      <c r="Y81" s="19">
        <v>0</v>
      </c>
      <c r="Z81" s="19">
        <v>8.8919128170236728E-2</v>
      </c>
      <c r="AA81" s="19">
        <v>0</v>
      </c>
      <c r="AB81" s="19">
        <v>0</v>
      </c>
      <c r="AC81" s="19">
        <v>0</v>
      </c>
      <c r="AD81" s="19">
        <v>0</v>
      </c>
      <c r="AE81" s="19">
        <v>0</v>
      </c>
      <c r="AF81" s="19">
        <v>8.8919128170236728E-3</v>
      </c>
      <c r="AG81" s="19">
        <v>0</v>
      </c>
      <c r="AH81" s="19">
        <v>11.924055087628744</v>
      </c>
      <c r="AI81" s="19">
        <v>0.14227060507237876</v>
      </c>
      <c r="AJ81" s="19">
        <v>0.1956220819745208</v>
      </c>
      <c r="AK81" s="19">
        <v>0</v>
      </c>
      <c r="AL81" s="19">
        <v>1.7783825634047346E-2</v>
      </c>
      <c r="AM81" s="19">
        <v>0</v>
      </c>
      <c r="AN81" s="19">
        <v>0</v>
      </c>
      <c r="AO81" s="19">
        <v>0</v>
      </c>
      <c r="AP81" s="19">
        <v>0</v>
      </c>
      <c r="AQ81" s="19">
        <v>0</v>
      </c>
      <c r="AR81" s="19">
        <v>0</v>
      </c>
      <c r="AS81" s="19">
        <v>0</v>
      </c>
      <c r="AT81" s="19">
        <v>0</v>
      </c>
      <c r="AU81" s="19">
        <v>0</v>
      </c>
      <c r="AV81" s="19">
        <v>0</v>
      </c>
      <c r="AW81" s="19">
        <v>0</v>
      </c>
      <c r="AX81" s="19">
        <v>2.6675738451071018E-2</v>
      </c>
      <c r="AY81" s="19">
        <v>0</v>
      </c>
      <c r="AZ81" s="19">
        <v>0</v>
      </c>
      <c r="BA81" s="19">
        <v>0</v>
      </c>
      <c r="BB81" s="19">
        <v>0</v>
      </c>
      <c r="BC81" s="19">
        <v>0</v>
      </c>
      <c r="BD81" s="19">
        <v>0</v>
      </c>
      <c r="BE81" s="19">
        <v>0</v>
      </c>
      <c r="BF81" s="19">
        <v>0</v>
      </c>
      <c r="BG81" s="19">
        <v>0</v>
      </c>
      <c r="BH81" s="19">
        <v>1.7783825634047346E-2</v>
      </c>
      <c r="BI81" s="19">
        <v>0</v>
      </c>
      <c r="BJ81" s="19">
        <v>0</v>
      </c>
      <c r="BK81" s="19">
        <v>0</v>
      </c>
      <c r="BL81" s="19">
        <v>0</v>
      </c>
      <c r="BM81" s="19">
        <v>0</v>
      </c>
      <c r="BN81" s="19">
        <v>0</v>
      </c>
      <c r="BO81" s="19">
        <v>0</v>
      </c>
      <c r="BP81" s="19">
        <v>0</v>
      </c>
      <c r="BQ81" s="19">
        <v>0</v>
      </c>
      <c r="BR81" s="19">
        <v>6.9623677357295364</v>
      </c>
      <c r="BS81" s="19">
        <v>0</v>
      </c>
      <c r="BT81" s="19">
        <v>19.384369941111608</v>
      </c>
      <c r="BU81" s="19">
        <v>0</v>
      </c>
      <c r="BV81" s="19">
        <v>0</v>
      </c>
      <c r="BW81" s="19">
        <v>0</v>
      </c>
      <c r="BX81" s="19">
        <v>344.11702601881615</v>
      </c>
      <c r="BY81" s="19">
        <v>15.498604040072262</v>
      </c>
      <c r="BZ81" s="19">
        <v>0</v>
      </c>
      <c r="CA81" s="19">
        <v>359.61563005888837</v>
      </c>
      <c r="CB81" s="19">
        <v>379</v>
      </c>
      <c r="CD81" s="19">
        <f t="shared" si="7"/>
        <v>0</v>
      </c>
      <c r="CE81" s="19">
        <f t="shared" si="8"/>
        <v>0</v>
      </c>
      <c r="CF81" s="19">
        <f t="shared" si="9"/>
        <v>0</v>
      </c>
    </row>
    <row r="82" spans="1:84" x14ac:dyDescent="0.2">
      <c r="A82" s="24" t="s">
        <v>156</v>
      </c>
      <c r="B82" s="25" t="s">
        <v>256</v>
      </c>
      <c r="C82">
        <f t="shared" si="6"/>
        <v>78</v>
      </c>
      <c r="D82" s="19">
        <v>0</v>
      </c>
      <c r="E82" s="19">
        <v>0</v>
      </c>
      <c r="F82" s="19">
        <v>0</v>
      </c>
      <c r="G82" s="19">
        <v>0</v>
      </c>
      <c r="H82" s="19">
        <v>0</v>
      </c>
      <c r="I82" s="19">
        <v>0</v>
      </c>
      <c r="J82" s="19">
        <v>0</v>
      </c>
      <c r="K82" s="19">
        <v>0</v>
      </c>
      <c r="L82" s="19">
        <v>0</v>
      </c>
      <c r="M82" s="19">
        <v>0</v>
      </c>
      <c r="N82" s="19">
        <v>0</v>
      </c>
      <c r="O82" s="19">
        <v>0</v>
      </c>
      <c r="P82" s="19">
        <v>0</v>
      </c>
      <c r="Q82" s="19">
        <v>0</v>
      </c>
      <c r="R82" s="19">
        <v>0</v>
      </c>
      <c r="S82" s="19">
        <v>0</v>
      </c>
      <c r="T82" s="19">
        <v>0</v>
      </c>
      <c r="U82" s="19">
        <v>0</v>
      </c>
      <c r="V82" s="19">
        <v>0</v>
      </c>
      <c r="W82" s="19">
        <v>0</v>
      </c>
      <c r="X82" s="19">
        <v>0</v>
      </c>
      <c r="Y82" s="19">
        <v>0</v>
      </c>
      <c r="Z82" s="19">
        <v>0</v>
      </c>
      <c r="AA82" s="19">
        <v>0</v>
      </c>
      <c r="AB82" s="19">
        <v>0</v>
      </c>
      <c r="AC82" s="19">
        <v>0</v>
      </c>
      <c r="AD82" s="19">
        <v>0</v>
      </c>
      <c r="AE82" s="19">
        <v>0</v>
      </c>
      <c r="AF82" s="19">
        <v>0</v>
      </c>
      <c r="AG82" s="19">
        <v>0</v>
      </c>
      <c r="AH82" s="19">
        <v>0</v>
      </c>
      <c r="AI82" s="19">
        <v>13.367769902543982</v>
      </c>
      <c r="AJ82" s="19">
        <v>0</v>
      </c>
      <c r="AK82" s="19">
        <v>0</v>
      </c>
      <c r="AL82" s="19">
        <v>0</v>
      </c>
      <c r="AM82" s="19">
        <v>0</v>
      </c>
      <c r="AN82" s="19">
        <v>5.7552841412479427</v>
      </c>
      <c r="AO82" s="19">
        <v>0</v>
      </c>
      <c r="AP82" s="19">
        <v>0</v>
      </c>
      <c r="AQ82" s="19">
        <v>0</v>
      </c>
      <c r="AR82" s="19">
        <v>0</v>
      </c>
      <c r="AS82" s="19">
        <v>0</v>
      </c>
      <c r="AT82" s="19">
        <v>0</v>
      </c>
      <c r="AU82" s="19">
        <v>0</v>
      </c>
      <c r="AV82" s="19">
        <v>0</v>
      </c>
      <c r="AW82" s="19">
        <v>0</v>
      </c>
      <c r="AX82" s="19">
        <v>0</v>
      </c>
      <c r="AY82" s="19">
        <v>0</v>
      </c>
      <c r="AZ82" s="19">
        <v>0</v>
      </c>
      <c r="BA82" s="19">
        <v>0</v>
      </c>
      <c r="BB82" s="19">
        <v>0</v>
      </c>
      <c r="BC82" s="19">
        <v>0</v>
      </c>
      <c r="BD82" s="19">
        <v>0</v>
      </c>
      <c r="BE82" s="19">
        <v>0</v>
      </c>
      <c r="BF82" s="19">
        <v>0</v>
      </c>
      <c r="BG82" s="19">
        <v>0</v>
      </c>
      <c r="BH82" s="19">
        <v>0</v>
      </c>
      <c r="BI82" s="19">
        <v>0</v>
      </c>
      <c r="BJ82" s="19">
        <v>0</v>
      </c>
      <c r="BK82" s="19">
        <v>0</v>
      </c>
      <c r="BL82" s="19">
        <v>0</v>
      </c>
      <c r="BM82" s="19">
        <v>0</v>
      </c>
      <c r="BN82" s="19">
        <v>0</v>
      </c>
      <c r="BO82" s="19">
        <v>0</v>
      </c>
      <c r="BP82" s="19">
        <v>0</v>
      </c>
      <c r="BQ82" s="19">
        <v>0</v>
      </c>
      <c r="BR82" s="19">
        <v>0</v>
      </c>
      <c r="BS82" s="19">
        <v>0</v>
      </c>
      <c r="BT82" s="19">
        <v>19.123054043791928</v>
      </c>
      <c r="BU82" s="19">
        <v>0</v>
      </c>
      <c r="BV82" s="19">
        <v>0</v>
      </c>
      <c r="BW82" s="19">
        <v>0</v>
      </c>
      <c r="BX82" s="19">
        <v>1.2857549677256044</v>
      </c>
      <c r="BY82" s="19">
        <v>108.59119098848248</v>
      </c>
      <c r="BZ82" s="19">
        <v>0</v>
      </c>
      <c r="CA82" s="19">
        <v>109.87694595620808</v>
      </c>
      <c r="CB82" s="19">
        <v>129</v>
      </c>
      <c r="CD82" s="19">
        <f t="shared" si="7"/>
        <v>0</v>
      </c>
      <c r="CE82" s="19">
        <f t="shared" si="8"/>
        <v>0</v>
      </c>
      <c r="CF82" s="19">
        <f t="shared" si="9"/>
        <v>0</v>
      </c>
    </row>
    <row r="83" spans="1:84" x14ac:dyDescent="0.2">
      <c r="A83" s="24" t="s">
        <v>157</v>
      </c>
      <c r="B83" s="25" t="s">
        <v>257</v>
      </c>
      <c r="C83">
        <f t="shared" si="6"/>
        <v>79</v>
      </c>
      <c r="D83" s="19">
        <v>0</v>
      </c>
      <c r="E83" s="19">
        <v>0</v>
      </c>
      <c r="F83" s="19">
        <v>0</v>
      </c>
      <c r="G83" s="19">
        <v>1.0571923743500866</v>
      </c>
      <c r="H83" s="19">
        <v>14.376083188908146</v>
      </c>
      <c r="I83" s="19">
        <v>8.7608318890814569</v>
      </c>
      <c r="J83" s="19">
        <v>4.0641247833622183</v>
      </c>
      <c r="K83" s="19">
        <v>0</v>
      </c>
      <c r="L83" s="19">
        <v>0</v>
      </c>
      <c r="M83" s="19">
        <v>0</v>
      </c>
      <c r="N83" s="19">
        <v>0</v>
      </c>
      <c r="O83" s="19">
        <v>0</v>
      </c>
      <c r="P83" s="19">
        <v>0</v>
      </c>
      <c r="Q83" s="19">
        <v>0</v>
      </c>
      <c r="R83" s="19">
        <v>0</v>
      </c>
      <c r="S83" s="19">
        <v>0</v>
      </c>
      <c r="T83" s="19">
        <v>0</v>
      </c>
      <c r="U83" s="19">
        <v>0</v>
      </c>
      <c r="V83" s="19">
        <v>0</v>
      </c>
      <c r="W83" s="19">
        <v>0</v>
      </c>
      <c r="X83" s="19">
        <v>0</v>
      </c>
      <c r="Y83" s="19">
        <v>0</v>
      </c>
      <c r="Z83" s="19">
        <v>0</v>
      </c>
      <c r="AA83" s="19">
        <v>0</v>
      </c>
      <c r="AB83" s="19">
        <v>0</v>
      </c>
      <c r="AC83" s="19">
        <v>0</v>
      </c>
      <c r="AD83" s="19">
        <v>0</v>
      </c>
      <c r="AE83" s="19">
        <v>6.0658578856152515E-2</v>
      </c>
      <c r="AF83" s="19">
        <v>0</v>
      </c>
      <c r="AG83" s="19">
        <v>0</v>
      </c>
      <c r="AH83" s="19">
        <v>0</v>
      </c>
      <c r="AI83" s="19">
        <v>16.481802426343155</v>
      </c>
      <c r="AJ83" s="19">
        <v>0</v>
      </c>
      <c r="AK83" s="19">
        <v>0</v>
      </c>
      <c r="AL83" s="19">
        <v>0</v>
      </c>
      <c r="AM83" s="19">
        <v>0</v>
      </c>
      <c r="AN83" s="19">
        <v>10.285961871750434</v>
      </c>
      <c r="AO83" s="19">
        <v>0</v>
      </c>
      <c r="AP83" s="19">
        <v>0</v>
      </c>
      <c r="AQ83" s="19">
        <v>0</v>
      </c>
      <c r="AR83" s="19">
        <v>0</v>
      </c>
      <c r="AS83" s="19">
        <v>0</v>
      </c>
      <c r="AT83" s="19">
        <v>0</v>
      </c>
      <c r="AU83" s="19">
        <v>0</v>
      </c>
      <c r="AV83" s="19">
        <v>0</v>
      </c>
      <c r="AW83" s="19">
        <v>0</v>
      </c>
      <c r="AX83" s="19">
        <v>0</v>
      </c>
      <c r="AY83" s="19">
        <v>0</v>
      </c>
      <c r="AZ83" s="19">
        <v>0</v>
      </c>
      <c r="BA83" s="19">
        <v>0</v>
      </c>
      <c r="BB83" s="19">
        <v>0</v>
      </c>
      <c r="BC83" s="19">
        <v>0</v>
      </c>
      <c r="BD83" s="19">
        <v>0</v>
      </c>
      <c r="BE83" s="19">
        <v>0</v>
      </c>
      <c r="BF83" s="19">
        <v>0</v>
      </c>
      <c r="BG83" s="19">
        <v>4.3327556325823226E-2</v>
      </c>
      <c r="BH83" s="19">
        <v>0</v>
      </c>
      <c r="BI83" s="19">
        <v>0</v>
      </c>
      <c r="BJ83" s="19">
        <v>0</v>
      </c>
      <c r="BK83" s="19">
        <v>0</v>
      </c>
      <c r="BL83" s="19">
        <v>0</v>
      </c>
      <c r="BM83" s="19">
        <v>0</v>
      </c>
      <c r="BN83" s="19">
        <v>0</v>
      </c>
      <c r="BO83" s="19">
        <v>0</v>
      </c>
      <c r="BP83" s="19">
        <v>0</v>
      </c>
      <c r="BQ83" s="19">
        <v>0</v>
      </c>
      <c r="BR83" s="19">
        <v>0</v>
      </c>
      <c r="BS83" s="19">
        <v>0</v>
      </c>
      <c r="BT83" s="19">
        <v>55.129982668977469</v>
      </c>
      <c r="BU83" s="19">
        <v>0</v>
      </c>
      <c r="BV83" s="19">
        <v>0</v>
      </c>
      <c r="BW83" s="19">
        <v>0</v>
      </c>
      <c r="BX83" s="19">
        <v>0</v>
      </c>
      <c r="BY83" s="19">
        <v>69.870017331022538</v>
      </c>
      <c r="BZ83" s="19">
        <v>0</v>
      </c>
      <c r="CA83" s="19">
        <v>69.870017331022538</v>
      </c>
      <c r="CB83" s="19">
        <v>125</v>
      </c>
      <c r="CD83" s="19">
        <f t="shared" si="7"/>
        <v>0</v>
      </c>
      <c r="CE83" s="19">
        <f t="shared" si="8"/>
        <v>0</v>
      </c>
      <c r="CF83" s="19">
        <f t="shared" si="9"/>
        <v>0</v>
      </c>
    </row>
    <row r="84" spans="1:84" x14ac:dyDescent="0.2">
      <c r="A84" s="24" t="s">
        <v>158</v>
      </c>
      <c r="B84" s="24" t="s">
        <v>258</v>
      </c>
      <c r="C84">
        <f t="shared" si="6"/>
        <v>80</v>
      </c>
      <c r="D84" s="19">
        <v>0.46676899797762289</v>
      </c>
      <c r="E84" s="19">
        <v>1.2529062577294088</v>
      </c>
      <c r="F84" s="19">
        <v>0.27023468303967646</v>
      </c>
      <c r="G84" s="19">
        <v>1.5722745195035719</v>
      </c>
      <c r="H84" s="19">
        <v>101.95217587405975</v>
      </c>
      <c r="I84" s="19">
        <v>78.368058081506163</v>
      </c>
      <c r="J84" s="19">
        <v>23.117348794575953</v>
      </c>
      <c r="K84" s="19">
        <v>0</v>
      </c>
      <c r="L84" s="19">
        <v>0</v>
      </c>
      <c r="M84" s="19">
        <v>0</v>
      </c>
      <c r="N84" s="19">
        <v>0</v>
      </c>
      <c r="O84" s="19">
        <v>0</v>
      </c>
      <c r="P84" s="19">
        <v>0</v>
      </c>
      <c r="Q84" s="19">
        <v>0</v>
      </c>
      <c r="R84" s="19">
        <v>0</v>
      </c>
      <c r="S84" s="19">
        <v>2.8988811453347108</v>
      </c>
      <c r="T84" s="19">
        <v>0</v>
      </c>
      <c r="U84" s="19">
        <v>0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0</v>
      </c>
      <c r="AB84" s="19">
        <v>2.6777800410295209</v>
      </c>
      <c r="AC84" s="19">
        <v>4.9133578734486621E-2</v>
      </c>
      <c r="AD84" s="19">
        <v>0</v>
      </c>
      <c r="AE84" s="19">
        <v>0.61416973418108278</v>
      </c>
      <c r="AF84" s="19">
        <v>1.6705416769725452</v>
      </c>
      <c r="AG84" s="19">
        <v>1.7196752557070316</v>
      </c>
      <c r="AH84" s="19">
        <v>17.786355501884156</v>
      </c>
      <c r="AI84" s="19">
        <v>551.59812166271399</v>
      </c>
      <c r="AJ84" s="19">
        <v>47.340203110677862</v>
      </c>
      <c r="AK84" s="19">
        <v>0.73700368101729941</v>
      </c>
      <c r="AL84" s="19">
        <v>28.792277138409158</v>
      </c>
      <c r="AM84" s="19">
        <v>0</v>
      </c>
      <c r="AN84" s="19">
        <v>326.05042848205323</v>
      </c>
      <c r="AO84" s="19">
        <v>0.73700368101729941</v>
      </c>
      <c r="AP84" s="19">
        <v>3.2428161964761171</v>
      </c>
      <c r="AQ84" s="19">
        <v>158.87342683796251</v>
      </c>
      <c r="AR84" s="19">
        <v>11.988593211214736</v>
      </c>
      <c r="AS84" s="19">
        <v>18.91642781277735</v>
      </c>
      <c r="AT84" s="19">
        <v>1.1055055215259491</v>
      </c>
      <c r="AU84" s="19">
        <v>5.3064265033245546</v>
      </c>
      <c r="AV84" s="19">
        <v>0</v>
      </c>
      <c r="AW84" s="19">
        <v>8.5738094891679157</v>
      </c>
      <c r="AX84" s="19">
        <v>0.24566789367243311</v>
      </c>
      <c r="AY84" s="19">
        <v>0</v>
      </c>
      <c r="AZ84" s="19">
        <v>0</v>
      </c>
      <c r="BA84" s="19">
        <v>0</v>
      </c>
      <c r="BB84" s="19">
        <v>2.2601446217863845</v>
      </c>
      <c r="BC84" s="19">
        <v>0</v>
      </c>
      <c r="BD84" s="19">
        <v>0.14740073620345986</v>
      </c>
      <c r="BE84" s="19">
        <v>0</v>
      </c>
      <c r="BF84" s="19">
        <v>0</v>
      </c>
      <c r="BG84" s="19">
        <v>0.12283394683621655</v>
      </c>
      <c r="BH84" s="19">
        <v>7.3700368101729932E-2</v>
      </c>
      <c r="BI84" s="19">
        <v>0</v>
      </c>
      <c r="BJ84" s="19">
        <v>54.710239920850853</v>
      </c>
      <c r="BK84" s="19">
        <v>0</v>
      </c>
      <c r="BL84" s="19">
        <v>3.1199822496399001</v>
      </c>
      <c r="BM84" s="19">
        <v>0.4176354192431363</v>
      </c>
      <c r="BN84" s="19">
        <v>0</v>
      </c>
      <c r="BO84" s="19">
        <v>5.4046936607935283</v>
      </c>
      <c r="BP84" s="19">
        <v>0</v>
      </c>
      <c r="BQ84" s="19">
        <v>7.3700368101729932E-2</v>
      </c>
      <c r="BR84" s="19">
        <v>0</v>
      </c>
      <c r="BS84" s="19">
        <v>0</v>
      </c>
      <c r="BT84" s="19">
        <v>1464.2543466558029</v>
      </c>
      <c r="BU84" s="19">
        <v>0</v>
      </c>
      <c r="BV84" s="19">
        <v>0</v>
      </c>
      <c r="BW84" s="19">
        <v>0</v>
      </c>
      <c r="BX84" s="19">
        <v>170.5672185767703</v>
      </c>
      <c r="BY84" s="19">
        <v>1742.1784347674268</v>
      </c>
      <c r="BZ84" s="19">
        <v>0</v>
      </c>
      <c r="CA84" s="19">
        <v>1912.7456533441969</v>
      </c>
      <c r="CB84" s="19">
        <v>3377</v>
      </c>
      <c r="CD84" s="19">
        <f t="shared" si="7"/>
        <v>0</v>
      </c>
      <c r="CE84" s="19">
        <f t="shared" si="8"/>
        <v>0</v>
      </c>
      <c r="CF84" s="19">
        <f t="shared" si="9"/>
        <v>0</v>
      </c>
    </row>
    <row r="85" spans="1:84" x14ac:dyDescent="0.2">
      <c r="A85" s="24" t="s">
        <v>159</v>
      </c>
      <c r="B85" s="24" t="s">
        <v>45</v>
      </c>
      <c r="C85">
        <f t="shared" si="6"/>
        <v>81</v>
      </c>
      <c r="D85" s="19">
        <v>0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0</v>
      </c>
      <c r="O85" s="19">
        <v>0</v>
      </c>
      <c r="P85" s="19">
        <v>0</v>
      </c>
      <c r="Q85" s="19">
        <v>0</v>
      </c>
      <c r="R85" s="19">
        <v>0</v>
      </c>
      <c r="S85" s="19">
        <v>0</v>
      </c>
      <c r="T85" s="19">
        <v>0</v>
      </c>
      <c r="U85" s="19">
        <v>0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  <c r="AB85" s="19">
        <v>0</v>
      </c>
      <c r="AC85" s="19">
        <v>0</v>
      </c>
      <c r="AD85" s="19">
        <v>0</v>
      </c>
      <c r="AE85" s="19">
        <v>0</v>
      </c>
      <c r="AF85" s="19">
        <v>0</v>
      </c>
      <c r="AG85" s="19">
        <v>0</v>
      </c>
      <c r="AH85" s="19">
        <v>0</v>
      </c>
      <c r="AI85" s="19">
        <v>0</v>
      </c>
      <c r="AJ85" s="19">
        <v>16.7423866427417</v>
      </c>
      <c r="AK85" s="19">
        <v>0</v>
      </c>
      <c r="AL85" s="19">
        <v>0</v>
      </c>
      <c r="AM85" s="19">
        <v>0</v>
      </c>
      <c r="AN85" s="19">
        <v>0</v>
      </c>
      <c r="AO85" s="19">
        <v>0</v>
      </c>
      <c r="AP85" s="19">
        <v>0</v>
      </c>
      <c r="AQ85" s="19">
        <v>0</v>
      </c>
      <c r="AR85" s="19">
        <v>1.4488603825449546</v>
      </c>
      <c r="AS85" s="19">
        <v>0</v>
      </c>
      <c r="AT85" s="19">
        <v>0</v>
      </c>
      <c r="AU85" s="19">
        <v>0</v>
      </c>
      <c r="AV85" s="19">
        <v>0</v>
      </c>
      <c r="AW85" s="19">
        <v>0</v>
      </c>
      <c r="AX85" s="19">
        <v>0</v>
      </c>
      <c r="AY85" s="19">
        <v>0</v>
      </c>
      <c r="AZ85" s="19">
        <v>0</v>
      </c>
      <c r="BA85" s="19">
        <v>0</v>
      </c>
      <c r="BB85" s="19">
        <v>0</v>
      </c>
      <c r="BC85" s="19">
        <v>0</v>
      </c>
      <c r="BD85" s="19">
        <v>0</v>
      </c>
      <c r="BE85" s="19">
        <v>0</v>
      </c>
      <c r="BF85" s="19">
        <v>0</v>
      </c>
      <c r="BG85" s="19">
        <v>0.16903371129691139</v>
      </c>
      <c r="BH85" s="19">
        <v>0</v>
      </c>
      <c r="BI85" s="19">
        <v>0</v>
      </c>
      <c r="BJ85" s="19">
        <v>0</v>
      </c>
      <c r="BK85" s="19">
        <v>0</v>
      </c>
      <c r="BL85" s="19">
        <v>0.21732905738174321</v>
      </c>
      <c r="BM85" s="19">
        <v>0</v>
      </c>
      <c r="BN85" s="19">
        <v>0</v>
      </c>
      <c r="BO85" s="19">
        <v>0</v>
      </c>
      <c r="BP85" s="19">
        <v>0</v>
      </c>
      <c r="BQ85" s="19">
        <v>0</v>
      </c>
      <c r="BR85" s="19">
        <v>0</v>
      </c>
      <c r="BS85" s="19">
        <v>0</v>
      </c>
      <c r="BT85" s="19">
        <v>18.577609793965308</v>
      </c>
      <c r="BU85" s="19">
        <v>0</v>
      </c>
      <c r="BV85" s="19">
        <v>0</v>
      </c>
      <c r="BW85" s="19">
        <v>0</v>
      </c>
      <c r="BX85" s="19">
        <v>877.36545387444482</v>
      </c>
      <c r="BY85" s="19">
        <v>369.0569363315899</v>
      </c>
      <c r="BZ85" s="19">
        <v>0</v>
      </c>
      <c r="CA85" s="19">
        <v>1246.4223902060348</v>
      </c>
      <c r="CB85" s="19">
        <v>1265</v>
      </c>
      <c r="CD85" s="19">
        <f t="shared" si="7"/>
        <v>0</v>
      </c>
      <c r="CE85" s="19">
        <f t="shared" si="8"/>
        <v>0</v>
      </c>
      <c r="CF85" s="19">
        <f t="shared" si="9"/>
        <v>0</v>
      </c>
    </row>
    <row r="86" spans="1:84" x14ac:dyDescent="0.2">
      <c r="A86" s="23" t="s">
        <v>160</v>
      </c>
      <c r="B86" s="23" t="s">
        <v>259</v>
      </c>
      <c r="C86">
        <f t="shared" si="6"/>
        <v>82</v>
      </c>
      <c r="D86" s="19">
        <v>0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  <c r="J86" s="19">
        <v>0</v>
      </c>
      <c r="K86" s="19">
        <v>0</v>
      </c>
      <c r="L86" s="19">
        <v>0.38795899831322178</v>
      </c>
      <c r="M86" s="19">
        <v>0</v>
      </c>
      <c r="N86" s="19">
        <v>0</v>
      </c>
      <c r="O86" s="19">
        <v>0</v>
      </c>
      <c r="P86" s="19">
        <v>0</v>
      </c>
      <c r="Q86" s="19">
        <v>0</v>
      </c>
      <c r="R86" s="19">
        <v>0</v>
      </c>
      <c r="S86" s="19">
        <v>0</v>
      </c>
      <c r="T86" s="19">
        <v>0</v>
      </c>
      <c r="U86" s="19">
        <v>0</v>
      </c>
      <c r="V86" s="19">
        <v>0</v>
      </c>
      <c r="W86" s="19">
        <v>0</v>
      </c>
      <c r="X86" s="19">
        <v>0</v>
      </c>
      <c r="Y86" s="19">
        <v>0.18502659919553652</v>
      </c>
      <c r="Z86" s="19">
        <v>0</v>
      </c>
      <c r="AA86" s="19">
        <v>0</v>
      </c>
      <c r="AB86" s="19">
        <v>0</v>
      </c>
      <c r="AC86" s="19">
        <v>0</v>
      </c>
      <c r="AD86" s="19">
        <v>0</v>
      </c>
      <c r="AE86" s="19">
        <v>0</v>
      </c>
      <c r="AF86" s="19">
        <v>0</v>
      </c>
      <c r="AG86" s="19">
        <v>0</v>
      </c>
      <c r="AH86" s="19">
        <v>0</v>
      </c>
      <c r="AI86" s="19">
        <v>0</v>
      </c>
      <c r="AJ86" s="19">
        <v>27.121318282081226</v>
      </c>
      <c r="AK86" s="19">
        <v>0.20293239911768521</v>
      </c>
      <c r="AL86" s="19">
        <v>0</v>
      </c>
      <c r="AM86" s="19">
        <v>0</v>
      </c>
      <c r="AN86" s="19">
        <v>0</v>
      </c>
      <c r="AO86" s="19">
        <v>0</v>
      </c>
      <c r="AP86" s="19">
        <v>0</v>
      </c>
      <c r="AQ86" s="19">
        <v>0</v>
      </c>
      <c r="AR86" s="19">
        <v>1.4205267938237967</v>
      </c>
      <c r="AS86" s="19">
        <v>0</v>
      </c>
      <c r="AT86" s="19">
        <v>4.2377059815751918</v>
      </c>
      <c r="AU86" s="19">
        <v>0</v>
      </c>
      <c r="AV86" s="19">
        <v>0</v>
      </c>
      <c r="AW86" s="19">
        <v>0</v>
      </c>
      <c r="AX86" s="19">
        <v>0</v>
      </c>
      <c r="AY86" s="19">
        <v>0</v>
      </c>
      <c r="AZ86" s="19">
        <v>0</v>
      </c>
      <c r="BA86" s="19">
        <v>0</v>
      </c>
      <c r="BB86" s="19">
        <v>0</v>
      </c>
      <c r="BC86" s="19">
        <v>0</v>
      </c>
      <c r="BD86" s="19">
        <v>0</v>
      </c>
      <c r="BE86" s="19">
        <v>0</v>
      </c>
      <c r="BF86" s="19">
        <v>0</v>
      </c>
      <c r="BG86" s="19">
        <v>0</v>
      </c>
      <c r="BH86" s="19">
        <v>0</v>
      </c>
      <c r="BI86" s="19">
        <v>0</v>
      </c>
      <c r="BJ86" s="19">
        <v>0</v>
      </c>
      <c r="BK86" s="19">
        <v>0</v>
      </c>
      <c r="BL86" s="19">
        <v>0</v>
      </c>
      <c r="BM86" s="19">
        <v>0</v>
      </c>
      <c r="BN86" s="19">
        <v>0</v>
      </c>
      <c r="BO86" s="19">
        <v>0</v>
      </c>
      <c r="BP86" s="19">
        <v>0</v>
      </c>
      <c r="BQ86" s="19">
        <v>0</v>
      </c>
      <c r="BR86" s="19">
        <v>0</v>
      </c>
      <c r="BS86" s="19">
        <v>0</v>
      </c>
      <c r="BT86" s="19">
        <v>33.555469054106652</v>
      </c>
      <c r="BU86" s="19">
        <v>0</v>
      </c>
      <c r="BV86" s="19">
        <v>0</v>
      </c>
      <c r="BW86" s="19">
        <v>0</v>
      </c>
      <c r="BX86" s="19">
        <v>10.003373556507071</v>
      </c>
      <c r="BY86" s="19">
        <v>140.44115738938629</v>
      </c>
      <c r="BZ86" s="19">
        <v>0</v>
      </c>
      <c r="CA86" s="19">
        <v>150.44453094589335</v>
      </c>
      <c r="CB86" s="19">
        <v>184</v>
      </c>
      <c r="CD86" s="19">
        <f t="shared" si="7"/>
        <v>0</v>
      </c>
      <c r="CE86" s="19">
        <f t="shared" si="8"/>
        <v>0</v>
      </c>
      <c r="CF86" s="19">
        <f t="shared" si="9"/>
        <v>0</v>
      </c>
    </row>
    <row r="87" spans="1:84" x14ac:dyDescent="0.2">
      <c r="A87" s="23" t="s">
        <v>161</v>
      </c>
      <c r="B87" s="23" t="s">
        <v>46</v>
      </c>
      <c r="C87">
        <f t="shared" si="6"/>
        <v>83</v>
      </c>
      <c r="D87" s="19">
        <v>0</v>
      </c>
      <c r="E87" s="19">
        <v>0</v>
      </c>
      <c r="F87" s="19">
        <v>0</v>
      </c>
      <c r="G87" s="19">
        <v>0</v>
      </c>
      <c r="H87" s="19">
        <v>0</v>
      </c>
      <c r="I87" s="19">
        <v>0</v>
      </c>
      <c r="J87" s="19">
        <v>0</v>
      </c>
      <c r="K87" s="19">
        <v>0</v>
      </c>
      <c r="L87" s="19">
        <v>0</v>
      </c>
      <c r="M87" s="19">
        <v>0</v>
      </c>
      <c r="N87" s="19">
        <v>0</v>
      </c>
      <c r="O87" s="19">
        <v>0</v>
      </c>
      <c r="P87" s="19">
        <v>0</v>
      </c>
      <c r="Q87" s="19">
        <v>0</v>
      </c>
      <c r="R87" s="19">
        <v>0</v>
      </c>
      <c r="S87" s="19">
        <v>0</v>
      </c>
      <c r="T87" s="19">
        <v>0</v>
      </c>
      <c r="U87" s="19">
        <v>0</v>
      </c>
      <c r="V87" s="19">
        <v>0</v>
      </c>
      <c r="W87" s="19">
        <v>0</v>
      </c>
      <c r="X87" s="19">
        <v>0</v>
      </c>
      <c r="Y87" s="19">
        <v>0</v>
      </c>
      <c r="Z87" s="19">
        <v>0</v>
      </c>
      <c r="AA87" s="19">
        <v>0</v>
      </c>
      <c r="AB87" s="19">
        <v>0</v>
      </c>
      <c r="AC87" s="19">
        <v>0</v>
      </c>
      <c r="AD87" s="19">
        <v>0</v>
      </c>
      <c r="AE87" s="19">
        <v>0</v>
      </c>
      <c r="AF87" s="19">
        <v>0</v>
      </c>
      <c r="AG87" s="19">
        <v>0</v>
      </c>
      <c r="AH87" s="19">
        <v>0</v>
      </c>
      <c r="AI87" s="19">
        <v>0</v>
      </c>
      <c r="AJ87" s="19">
        <v>1265.2450430392175</v>
      </c>
      <c r="AK87" s="19">
        <v>349.73199102400025</v>
      </c>
      <c r="AL87" s="19">
        <v>0.63691029259655341</v>
      </c>
      <c r="AM87" s="19">
        <v>0</v>
      </c>
      <c r="AN87" s="19">
        <v>0</v>
      </c>
      <c r="AO87" s="19">
        <v>0</v>
      </c>
      <c r="AP87" s="19">
        <v>0</v>
      </c>
      <c r="AQ87" s="19">
        <v>0</v>
      </c>
      <c r="AR87" s="19">
        <v>543.07975841938253</v>
      </c>
      <c r="AS87" s="19">
        <v>0</v>
      </c>
      <c r="AT87" s="19">
        <v>380.53115303027653</v>
      </c>
      <c r="AU87" s="19">
        <v>0</v>
      </c>
      <c r="AV87" s="19">
        <v>0</v>
      </c>
      <c r="AW87" s="19">
        <v>0</v>
      </c>
      <c r="AX87" s="19">
        <v>0</v>
      </c>
      <c r="AY87" s="19">
        <v>0</v>
      </c>
      <c r="AZ87" s="19">
        <v>0</v>
      </c>
      <c r="BA87" s="19">
        <v>0</v>
      </c>
      <c r="BB87" s="19">
        <v>0</v>
      </c>
      <c r="BC87" s="19">
        <v>0</v>
      </c>
      <c r="BD87" s="19">
        <v>0</v>
      </c>
      <c r="BE87" s="19">
        <v>0</v>
      </c>
      <c r="BF87" s="19">
        <v>0</v>
      </c>
      <c r="BG87" s="19">
        <v>1.0690994197156432</v>
      </c>
      <c r="BH87" s="19">
        <v>0</v>
      </c>
      <c r="BI87" s="19">
        <v>6.1643817604880704</v>
      </c>
      <c r="BJ87" s="19">
        <v>0</v>
      </c>
      <c r="BK87" s="19">
        <v>0</v>
      </c>
      <c r="BL87" s="19">
        <v>33.710751915289002</v>
      </c>
      <c r="BM87" s="19">
        <v>9.9858435160673906</v>
      </c>
      <c r="BN87" s="19">
        <v>0</v>
      </c>
      <c r="BO87" s="19">
        <v>4.8450675829666379</v>
      </c>
      <c r="BP87" s="19">
        <v>0</v>
      </c>
      <c r="BQ87" s="19">
        <v>0</v>
      </c>
      <c r="BR87" s="19">
        <v>0</v>
      </c>
      <c r="BS87" s="19">
        <v>0</v>
      </c>
      <c r="BT87" s="19">
        <v>2595</v>
      </c>
      <c r="BU87" s="19">
        <v>0</v>
      </c>
      <c r="BV87" s="19">
        <v>0</v>
      </c>
      <c r="BW87" s="19">
        <v>0</v>
      </c>
      <c r="BX87" s="19">
        <v>0</v>
      </c>
      <c r="BY87" s="19">
        <v>0</v>
      </c>
      <c r="BZ87" s="19">
        <v>0</v>
      </c>
      <c r="CA87" s="19">
        <v>0</v>
      </c>
      <c r="CB87" s="19">
        <v>2595</v>
      </c>
      <c r="CD87" s="19">
        <f t="shared" si="7"/>
        <v>0</v>
      </c>
      <c r="CE87" s="19">
        <f t="shared" si="8"/>
        <v>0</v>
      </c>
      <c r="CF87" s="19">
        <f t="shared" si="9"/>
        <v>0</v>
      </c>
    </row>
    <row r="88" spans="1:84" x14ac:dyDescent="0.2">
      <c r="A88" s="23" t="s">
        <v>162</v>
      </c>
      <c r="B88" s="23" t="s">
        <v>260</v>
      </c>
      <c r="C88">
        <f t="shared" si="6"/>
        <v>84</v>
      </c>
      <c r="D88" s="19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0</v>
      </c>
      <c r="O88" s="19">
        <v>0</v>
      </c>
      <c r="P88" s="19">
        <v>0</v>
      </c>
      <c r="Q88" s="19">
        <v>0</v>
      </c>
      <c r="R88" s="19">
        <v>0</v>
      </c>
      <c r="S88" s="19">
        <v>0</v>
      </c>
      <c r="T88" s="19">
        <v>0</v>
      </c>
      <c r="U88" s="19">
        <v>0</v>
      </c>
      <c r="V88" s="19">
        <v>0</v>
      </c>
      <c r="W88" s="19">
        <v>0</v>
      </c>
      <c r="X88" s="19">
        <v>0</v>
      </c>
      <c r="Y88" s="19">
        <v>0</v>
      </c>
      <c r="Z88" s="19">
        <v>0</v>
      </c>
      <c r="AA88" s="19">
        <v>0</v>
      </c>
      <c r="AB88" s="19">
        <v>0</v>
      </c>
      <c r="AC88" s="19">
        <v>0</v>
      </c>
      <c r="AD88" s="19">
        <v>0</v>
      </c>
      <c r="AE88" s="19">
        <v>0</v>
      </c>
      <c r="AF88" s="19">
        <v>0</v>
      </c>
      <c r="AG88" s="19">
        <v>0</v>
      </c>
      <c r="AH88" s="19">
        <v>0</v>
      </c>
      <c r="AI88" s="19">
        <v>0</v>
      </c>
      <c r="AJ88" s="19">
        <v>0</v>
      </c>
      <c r="AK88" s="19">
        <v>0</v>
      </c>
      <c r="AL88" s="19">
        <v>111.49680554479981</v>
      </c>
      <c r="AM88" s="19">
        <v>0</v>
      </c>
      <c r="AN88" s="19">
        <v>19.953825602106406</v>
      </c>
      <c r="AO88" s="19">
        <v>0</v>
      </c>
      <c r="AP88" s="19">
        <v>0</v>
      </c>
      <c r="AQ88" s="19">
        <v>0</v>
      </c>
      <c r="AR88" s="19">
        <v>1.39082707349183</v>
      </c>
      <c r="AS88" s="19">
        <v>0</v>
      </c>
      <c r="AT88" s="19">
        <v>11.664775807325951</v>
      </c>
      <c r="AU88" s="19">
        <v>0</v>
      </c>
      <c r="AV88" s="19">
        <v>0</v>
      </c>
      <c r="AW88" s="19">
        <v>0</v>
      </c>
      <c r="AX88" s="19">
        <v>0</v>
      </c>
      <c r="AY88" s="19">
        <v>0</v>
      </c>
      <c r="AZ88" s="19">
        <v>0</v>
      </c>
      <c r="BA88" s="19">
        <v>0</v>
      </c>
      <c r="BB88" s="19">
        <v>0</v>
      </c>
      <c r="BC88" s="19">
        <v>0</v>
      </c>
      <c r="BD88" s="19">
        <v>0</v>
      </c>
      <c r="BE88" s="19">
        <v>0</v>
      </c>
      <c r="BF88" s="19">
        <v>0</v>
      </c>
      <c r="BG88" s="19">
        <v>0</v>
      </c>
      <c r="BH88" s="19">
        <v>0</v>
      </c>
      <c r="BI88" s="19">
        <v>0</v>
      </c>
      <c r="BJ88" s="19">
        <v>0</v>
      </c>
      <c r="BK88" s="19">
        <v>0</v>
      </c>
      <c r="BL88" s="19">
        <v>1.880062727483931</v>
      </c>
      <c r="BM88" s="19">
        <v>1.3978161542631456E-2</v>
      </c>
      <c r="BN88" s="19">
        <v>0</v>
      </c>
      <c r="BO88" s="19">
        <v>0</v>
      </c>
      <c r="BP88" s="19">
        <v>0</v>
      </c>
      <c r="BQ88" s="19">
        <v>0</v>
      </c>
      <c r="BR88" s="19">
        <v>0.78277704638736156</v>
      </c>
      <c r="BS88" s="19">
        <v>0</v>
      </c>
      <c r="BT88" s="19">
        <v>147.18305196313793</v>
      </c>
      <c r="BU88" s="19">
        <v>0</v>
      </c>
      <c r="BV88" s="19">
        <v>0</v>
      </c>
      <c r="BW88" s="19">
        <v>0</v>
      </c>
      <c r="BX88" s="19">
        <v>109.4909393634322</v>
      </c>
      <c r="BY88" s="19">
        <v>104.32600867342987</v>
      </c>
      <c r="BZ88" s="19">
        <v>0</v>
      </c>
      <c r="CA88" s="19">
        <v>213.81694803686207</v>
      </c>
      <c r="CB88" s="19">
        <v>361</v>
      </c>
      <c r="CD88" s="19">
        <f t="shared" si="7"/>
        <v>0</v>
      </c>
      <c r="CE88" s="19">
        <f t="shared" si="8"/>
        <v>0</v>
      </c>
      <c r="CF88" s="19">
        <f t="shared" si="9"/>
        <v>0</v>
      </c>
    </row>
    <row r="89" spans="1:84" x14ac:dyDescent="0.2">
      <c r="A89" s="23" t="s">
        <v>163</v>
      </c>
      <c r="B89" s="23" t="s">
        <v>261</v>
      </c>
      <c r="C89">
        <f t="shared" si="6"/>
        <v>85</v>
      </c>
      <c r="D89" s="19">
        <v>0</v>
      </c>
      <c r="E89" s="19">
        <v>0</v>
      </c>
      <c r="F89" s="19">
        <v>0</v>
      </c>
      <c r="G89" s="19">
        <v>0</v>
      </c>
      <c r="H89" s="19">
        <v>0</v>
      </c>
      <c r="I89" s="19">
        <v>0</v>
      </c>
      <c r="J89" s="19">
        <v>0</v>
      </c>
      <c r="K89" s="19">
        <v>0</v>
      </c>
      <c r="L89" s="19">
        <v>0</v>
      </c>
      <c r="M89" s="19">
        <v>0</v>
      </c>
      <c r="N89" s="19">
        <v>0</v>
      </c>
      <c r="O89" s="19">
        <v>0</v>
      </c>
      <c r="P89" s="19">
        <v>0</v>
      </c>
      <c r="Q89" s="19">
        <v>0</v>
      </c>
      <c r="R89" s="19">
        <v>0</v>
      </c>
      <c r="S89" s="19">
        <v>0</v>
      </c>
      <c r="T89" s="19">
        <v>0</v>
      </c>
      <c r="U89" s="19">
        <v>0</v>
      </c>
      <c r="V89" s="19">
        <v>0</v>
      </c>
      <c r="W89" s="19">
        <v>0</v>
      </c>
      <c r="X89" s="19">
        <v>0</v>
      </c>
      <c r="Y89" s="19">
        <v>0</v>
      </c>
      <c r="Z89" s="19">
        <v>0</v>
      </c>
      <c r="AA89" s="19">
        <v>0</v>
      </c>
      <c r="AB89" s="19">
        <v>0</v>
      </c>
      <c r="AC89" s="19">
        <v>0</v>
      </c>
      <c r="AD89" s="19">
        <v>0</v>
      </c>
      <c r="AE89" s="19">
        <v>0</v>
      </c>
      <c r="AF89" s="19">
        <v>0</v>
      </c>
      <c r="AG89" s="19">
        <v>0</v>
      </c>
      <c r="AH89" s="19">
        <v>0</v>
      </c>
      <c r="AI89" s="19">
        <v>0</v>
      </c>
      <c r="AJ89" s="19">
        <v>0</v>
      </c>
      <c r="AK89" s="19">
        <v>1.7373405801000916</v>
      </c>
      <c r="AL89" s="19">
        <v>0</v>
      </c>
      <c r="AM89" s="19">
        <v>8.6541462627132333</v>
      </c>
      <c r="AN89" s="19">
        <v>0</v>
      </c>
      <c r="AO89" s="19">
        <v>0</v>
      </c>
      <c r="AP89" s="19">
        <v>0</v>
      </c>
      <c r="AQ89" s="19">
        <v>2.9596943442931714E-3</v>
      </c>
      <c r="AR89" s="19">
        <v>4.4395415164397566E-2</v>
      </c>
      <c r="AS89" s="19">
        <v>0.39363934779099174</v>
      </c>
      <c r="AT89" s="19">
        <v>0</v>
      </c>
      <c r="AU89" s="19">
        <v>0</v>
      </c>
      <c r="AV89" s="19">
        <v>0</v>
      </c>
      <c r="AW89" s="19">
        <v>0.15686380024753807</v>
      </c>
      <c r="AX89" s="19">
        <v>0</v>
      </c>
      <c r="AY89" s="19">
        <v>0</v>
      </c>
      <c r="AZ89" s="19">
        <v>0</v>
      </c>
      <c r="BA89" s="19">
        <v>0</v>
      </c>
      <c r="BB89" s="19">
        <v>0</v>
      </c>
      <c r="BC89" s="19">
        <v>0</v>
      </c>
      <c r="BD89" s="19">
        <v>0</v>
      </c>
      <c r="BE89" s="19">
        <v>0</v>
      </c>
      <c r="BF89" s="19">
        <v>0</v>
      </c>
      <c r="BG89" s="19">
        <v>0</v>
      </c>
      <c r="BH89" s="19">
        <v>0</v>
      </c>
      <c r="BI89" s="19">
        <v>0</v>
      </c>
      <c r="BJ89" s="19">
        <v>0</v>
      </c>
      <c r="BK89" s="19">
        <v>0</v>
      </c>
      <c r="BL89" s="19">
        <v>0.48834956680837321</v>
      </c>
      <c r="BM89" s="19">
        <v>0.35516332131518052</v>
      </c>
      <c r="BN89" s="19">
        <v>0</v>
      </c>
      <c r="BO89" s="19">
        <v>0.21309799278910832</v>
      </c>
      <c r="BP89" s="19">
        <v>0.11838777377172685</v>
      </c>
      <c r="BQ89" s="19">
        <v>2.663724909863854E-2</v>
      </c>
      <c r="BR89" s="19">
        <v>0</v>
      </c>
      <c r="BS89" s="19">
        <v>0</v>
      </c>
      <c r="BT89" s="19">
        <v>12.190981004143572</v>
      </c>
      <c r="BU89" s="19">
        <v>0</v>
      </c>
      <c r="BV89" s="19">
        <v>0</v>
      </c>
      <c r="BW89" s="19">
        <v>0</v>
      </c>
      <c r="BX89" s="19">
        <v>170.40144217833503</v>
      </c>
      <c r="BY89" s="19">
        <v>37.407576817521395</v>
      </c>
      <c r="BZ89" s="19">
        <v>0</v>
      </c>
      <c r="CA89" s="19">
        <v>207.80901899585643</v>
      </c>
      <c r="CB89" s="19">
        <v>220</v>
      </c>
      <c r="CD89" s="19">
        <f t="shared" si="7"/>
        <v>0</v>
      </c>
      <c r="CE89" s="19">
        <f t="shared" si="8"/>
        <v>0</v>
      </c>
      <c r="CF89" s="19">
        <f t="shared" si="9"/>
        <v>0</v>
      </c>
    </row>
    <row r="90" spans="1:84" x14ac:dyDescent="0.2">
      <c r="A90" s="23" t="s">
        <v>164</v>
      </c>
      <c r="B90" s="23" t="s">
        <v>262</v>
      </c>
      <c r="C90">
        <f t="shared" si="6"/>
        <v>86</v>
      </c>
      <c r="D90" s="19">
        <v>0.1264984294536208</v>
      </c>
      <c r="E90" s="19">
        <v>4.7436911045107798E-2</v>
      </c>
      <c r="F90" s="19">
        <v>0.30043376995234944</v>
      </c>
      <c r="G90" s="19">
        <v>0</v>
      </c>
      <c r="H90" s="19">
        <v>1.3914827239898289</v>
      </c>
      <c r="I90" s="19">
        <v>0.56924293254129366</v>
      </c>
      <c r="J90" s="19">
        <v>0.11068612577191821</v>
      </c>
      <c r="K90" s="19">
        <v>0.25299685890724161</v>
      </c>
      <c r="L90" s="19">
        <v>0.17393534049872861</v>
      </c>
      <c r="M90" s="19">
        <v>0.44274450308767282</v>
      </c>
      <c r="N90" s="19">
        <v>0.158123036817026</v>
      </c>
      <c r="O90" s="19">
        <v>0</v>
      </c>
      <c r="P90" s="19">
        <v>0.2055599478621338</v>
      </c>
      <c r="Q90" s="19">
        <v>36.131113912690438</v>
      </c>
      <c r="R90" s="19">
        <v>6.7202290647236049</v>
      </c>
      <c r="S90" s="19">
        <v>0.18974764418043119</v>
      </c>
      <c r="T90" s="19">
        <v>3.1624607363405201E-2</v>
      </c>
      <c r="U90" s="19">
        <v>0</v>
      </c>
      <c r="V90" s="19">
        <v>7.9061518408512999E-2</v>
      </c>
      <c r="W90" s="19">
        <v>3.1624607363405201E-2</v>
      </c>
      <c r="X90" s="19">
        <v>2.2769717301651746</v>
      </c>
      <c r="Y90" s="19">
        <v>1.0119874356289664</v>
      </c>
      <c r="Z90" s="19">
        <v>0</v>
      </c>
      <c r="AA90" s="19">
        <v>1.5812303681702602</v>
      </c>
      <c r="AB90" s="19">
        <v>3.1624607363405201E-2</v>
      </c>
      <c r="AC90" s="19">
        <v>3.1150238252954123</v>
      </c>
      <c r="AD90" s="19">
        <v>0.17393534049872861</v>
      </c>
      <c r="AE90" s="19">
        <v>1.58123036817026E-2</v>
      </c>
      <c r="AF90" s="19">
        <v>6.3249214726810402E-2</v>
      </c>
      <c r="AG90" s="19">
        <v>0.55343062885959105</v>
      </c>
      <c r="AH90" s="19">
        <v>4.7436911045107798E-2</v>
      </c>
      <c r="AI90" s="19">
        <v>11.258360221372252</v>
      </c>
      <c r="AJ90" s="19">
        <v>7.0364751383576571</v>
      </c>
      <c r="AK90" s="19">
        <v>0.56924293254129366</v>
      </c>
      <c r="AL90" s="19">
        <v>0.26880916258894422</v>
      </c>
      <c r="AM90" s="19">
        <v>22.959464945832178</v>
      </c>
      <c r="AN90" s="19">
        <v>2.9569007884783862</v>
      </c>
      <c r="AO90" s="19">
        <v>1.8816641381226096</v>
      </c>
      <c r="AP90" s="19">
        <v>0.91711361353875076</v>
      </c>
      <c r="AQ90" s="19">
        <v>18.8482659885895</v>
      </c>
      <c r="AR90" s="19">
        <v>0.4901814141327806</v>
      </c>
      <c r="AS90" s="19">
        <v>8.8232654543900502</v>
      </c>
      <c r="AT90" s="19">
        <v>2.4983439817090107</v>
      </c>
      <c r="AU90" s="19">
        <v>2.2611594264834718</v>
      </c>
      <c r="AV90" s="19">
        <v>3.1624607363405201E-2</v>
      </c>
      <c r="AW90" s="19">
        <v>3.557768328383085</v>
      </c>
      <c r="AX90" s="19">
        <v>0.1264984294536208</v>
      </c>
      <c r="AY90" s="19">
        <v>0.158123036817026</v>
      </c>
      <c r="AZ90" s="19">
        <v>3.1624607363405201E-2</v>
      </c>
      <c r="BA90" s="19">
        <v>1.3598581166264236</v>
      </c>
      <c r="BB90" s="19">
        <v>4.7436911045107798E-2</v>
      </c>
      <c r="BC90" s="19">
        <v>2.1188486933481485</v>
      </c>
      <c r="BD90" s="19">
        <v>5.850552362229962</v>
      </c>
      <c r="BE90" s="19">
        <v>3.1150238252954123</v>
      </c>
      <c r="BF90" s="19">
        <v>6.7202290647236049</v>
      </c>
      <c r="BG90" s="19">
        <v>9.5506314237483707</v>
      </c>
      <c r="BH90" s="19">
        <v>8.4912070770742964</v>
      </c>
      <c r="BI90" s="19">
        <v>13.551144255219128</v>
      </c>
      <c r="BJ90" s="19">
        <v>4.6171926750571597</v>
      </c>
      <c r="BK90" s="19">
        <v>0.44274450308767282</v>
      </c>
      <c r="BL90" s="19">
        <v>19.417508921130793</v>
      </c>
      <c r="BM90" s="19">
        <v>25.521058142267997</v>
      </c>
      <c r="BN90" s="19">
        <v>0.82223979144853521</v>
      </c>
      <c r="BO90" s="19">
        <v>66.901856877283706</v>
      </c>
      <c r="BP90" s="19">
        <v>345.78345691147246</v>
      </c>
      <c r="BQ90" s="19">
        <v>4.3800081198316203</v>
      </c>
      <c r="BR90" s="19">
        <v>2.4825316780273083</v>
      </c>
      <c r="BS90" s="19">
        <v>0</v>
      </c>
      <c r="BT90" s="19">
        <v>661.68165986452698</v>
      </c>
      <c r="BU90" s="19">
        <v>0</v>
      </c>
      <c r="BV90" s="19">
        <v>0</v>
      </c>
      <c r="BW90" s="19">
        <v>0</v>
      </c>
      <c r="BX90" s="19">
        <v>667.21596615312296</v>
      </c>
      <c r="BY90" s="19">
        <v>151.10237398235006</v>
      </c>
      <c r="BZ90" s="19">
        <v>0</v>
      </c>
      <c r="CA90" s="19">
        <v>818.31834013547291</v>
      </c>
      <c r="CB90" s="19">
        <v>1480</v>
      </c>
      <c r="CD90" s="19">
        <f t="shared" si="7"/>
        <v>0</v>
      </c>
      <c r="CE90" s="19">
        <f t="shared" si="8"/>
        <v>0</v>
      </c>
      <c r="CF90" s="19">
        <f t="shared" si="9"/>
        <v>0</v>
      </c>
    </row>
    <row r="91" spans="1:84" x14ac:dyDescent="0.2">
      <c r="A91" s="23" t="s">
        <v>165</v>
      </c>
      <c r="B91" s="23" t="s">
        <v>263</v>
      </c>
      <c r="C91">
        <f t="shared" si="6"/>
        <v>87</v>
      </c>
      <c r="D91" s="19">
        <v>0</v>
      </c>
      <c r="E91" s="19">
        <v>0</v>
      </c>
      <c r="F91" s="19">
        <v>0</v>
      </c>
      <c r="G91" s="19">
        <v>0</v>
      </c>
      <c r="H91" s="19">
        <v>0</v>
      </c>
      <c r="I91" s="19">
        <v>0</v>
      </c>
      <c r="J91" s="19">
        <v>0</v>
      </c>
      <c r="K91" s="19">
        <v>0</v>
      </c>
      <c r="L91" s="19">
        <v>0</v>
      </c>
      <c r="M91" s="19">
        <v>0</v>
      </c>
      <c r="N91" s="19">
        <v>0</v>
      </c>
      <c r="O91" s="19">
        <v>0</v>
      </c>
      <c r="P91" s="19">
        <v>0</v>
      </c>
      <c r="Q91" s="19">
        <v>0</v>
      </c>
      <c r="R91" s="19">
        <v>0</v>
      </c>
      <c r="S91" s="19">
        <v>0</v>
      </c>
      <c r="T91" s="19">
        <v>0</v>
      </c>
      <c r="U91" s="19">
        <v>0</v>
      </c>
      <c r="V91" s="19">
        <v>0</v>
      </c>
      <c r="W91" s="19">
        <v>0</v>
      </c>
      <c r="X91" s="19">
        <v>0</v>
      </c>
      <c r="Y91" s="19">
        <v>0</v>
      </c>
      <c r="Z91" s="19">
        <v>0</v>
      </c>
      <c r="AA91" s="19">
        <v>0</v>
      </c>
      <c r="AB91" s="19">
        <v>0</v>
      </c>
      <c r="AC91" s="19">
        <v>0</v>
      </c>
      <c r="AD91" s="19">
        <v>0</v>
      </c>
      <c r="AE91" s="19">
        <v>0</v>
      </c>
      <c r="AF91" s="19">
        <v>0</v>
      </c>
      <c r="AG91" s="19">
        <v>0</v>
      </c>
      <c r="AH91" s="19">
        <v>0</v>
      </c>
      <c r="AI91" s="19">
        <v>0</v>
      </c>
      <c r="AJ91" s="19">
        <v>0</v>
      </c>
      <c r="AK91" s="19">
        <v>0</v>
      </c>
      <c r="AL91" s="19">
        <v>0</v>
      </c>
      <c r="AM91" s="19">
        <v>0</v>
      </c>
      <c r="AN91" s="19">
        <v>0</v>
      </c>
      <c r="AO91" s="19">
        <v>0</v>
      </c>
      <c r="AP91" s="19">
        <v>0</v>
      </c>
      <c r="AQ91" s="19">
        <v>0</v>
      </c>
      <c r="AR91" s="19">
        <v>0</v>
      </c>
      <c r="AS91" s="19">
        <v>0</v>
      </c>
      <c r="AT91" s="19">
        <v>0</v>
      </c>
      <c r="AU91" s="19">
        <v>0</v>
      </c>
      <c r="AV91" s="19">
        <v>0</v>
      </c>
      <c r="AW91" s="19">
        <v>0</v>
      </c>
      <c r="AX91" s="19">
        <v>0</v>
      </c>
      <c r="AY91" s="19">
        <v>0</v>
      </c>
      <c r="AZ91" s="19">
        <v>0</v>
      </c>
      <c r="BA91" s="19">
        <v>0</v>
      </c>
      <c r="BB91" s="19">
        <v>0</v>
      </c>
      <c r="BC91" s="19">
        <v>0</v>
      </c>
      <c r="BD91" s="19">
        <v>0</v>
      </c>
      <c r="BE91" s="19">
        <v>0</v>
      </c>
      <c r="BF91" s="19">
        <v>0</v>
      </c>
      <c r="BG91" s="19">
        <v>0</v>
      </c>
      <c r="BH91" s="19">
        <v>0</v>
      </c>
      <c r="BI91" s="19">
        <v>0</v>
      </c>
      <c r="BJ91" s="19">
        <v>0</v>
      </c>
      <c r="BK91" s="19">
        <v>0</v>
      </c>
      <c r="BL91" s="19">
        <v>0</v>
      </c>
      <c r="BM91" s="19">
        <v>0</v>
      </c>
      <c r="BN91" s="19">
        <v>0</v>
      </c>
      <c r="BO91" s="19">
        <v>0</v>
      </c>
      <c r="BP91" s="19">
        <v>0</v>
      </c>
      <c r="BQ91" s="19">
        <v>0</v>
      </c>
      <c r="BR91" s="19">
        <v>0</v>
      </c>
      <c r="BS91" s="19">
        <v>0</v>
      </c>
      <c r="BT91" s="19">
        <v>0</v>
      </c>
      <c r="BU91" s="19">
        <v>0</v>
      </c>
      <c r="BV91" s="19">
        <v>0</v>
      </c>
      <c r="BW91" s="19">
        <v>0</v>
      </c>
      <c r="BX91" s="19">
        <v>0</v>
      </c>
      <c r="BY91" s="19">
        <v>0</v>
      </c>
      <c r="BZ91" s="19">
        <v>0</v>
      </c>
      <c r="CA91" s="19">
        <v>0</v>
      </c>
      <c r="CB91" s="19">
        <v>0</v>
      </c>
      <c r="CD91" s="19">
        <f t="shared" si="7"/>
        <v>0</v>
      </c>
      <c r="CE91" s="19">
        <f t="shared" si="8"/>
        <v>0</v>
      </c>
      <c r="CF91" s="19">
        <f t="shared" si="9"/>
        <v>0</v>
      </c>
    </row>
    <row r="92" spans="1:84" x14ac:dyDescent="0.2">
      <c r="A92" s="23" t="s">
        <v>166</v>
      </c>
      <c r="B92" s="23" t="s">
        <v>264</v>
      </c>
      <c r="C92">
        <f t="shared" si="6"/>
        <v>88</v>
      </c>
      <c r="D92" s="19">
        <v>0</v>
      </c>
      <c r="E92" s="19">
        <v>0</v>
      </c>
      <c r="F92" s="19">
        <v>0</v>
      </c>
      <c r="G92" s="19">
        <v>0</v>
      </c>
      <c r="H92" s="19">
        <v>0</v>
      </c>
      <c r="I92" s="19">
        <v>0</v>
      </c>
      <c r="J92" s="19">
        <v>0</v>
      </c>
      <c r="K92" s="19">
        <v>0</v>
      </c>
      <c r="L92" s="19">
        <v>0</v>
      </c>
      <c r="M92" s="19">
        <v>0</v>
      </c>
      <c r="N92" s="19">
        <v>0</v>
      </c>
      <c r="O92" s="19">
        <v>0</v>
      </c>
      <c r="P92" s="19">
        <v>0</v>
      </c>
      <c r="Q92" s="19">
        <v>0</v>
      </c>
      <c r="R92" s="19">
        <v>0</v>
      </c>
      <c r="S92" s="19">
        <v>0</v>
      </c>
      <c r="T92" s="19">
        <v>0</v>
      </c>
      <c r="U92" s="19">
        <v>0</v>
      </c>
      <c r="V92" s="19">
        <v>0</v>
      </c>
      <c r="W92" s="19">
        <v>0</v>
      </c>
      <c r="X92" s="19">
        <v>0</v>
      </c>
      <c r="Y92" s="19">
        <v>0</v>
      </c>
      <c r="Z92" s="19">
        <v>0</v>
      </c>
      <c r="AA92" s="19">
        <v>0</v>
      </c>
      <c r="AB92" s="19">
        <v>0</v>
      </c>
      <c r="AC92" s="19">
        <v>0</v>
      </c>
      <c r="AD92" s="19">
        <v>0</v>
      </c>
      <c r="AE92" s="19">
        <v>0</v>
      </c>
      <c r="AF92" s="19">
        <v>0</v>
      </c>
      <c r="AG92" s="19">
        <v>0</v>
      </c>
      <c r="AH92" s="19">
        <v>0</v>
      </c>
      <c r="AI92" s="19">
        <v>0</v>
      </c>
      <c r="AJ92" s="19">
        <v>0</v>
      </c>
      <c r="AK92" s="19">
        <v>0</v>
      </c>
      <c r="AL92" s="19">
        <v>0</v>
      </c>
      <c r="AM92" s="19">
        <v>0</v>
      </c>
      <c r="AN92" s="19">
        <v>0</v>
      </c>
      <c r="AO92" s="19">
        <v>0</v>
      </c>
      <c r="AP92" s="19">
        <v>0</v>
      </c>
      <c r="AQ92" s="19">
        <v>0</v>
      </c>
      <c r="AR92" s="19">
        <v>0</v>
      </c>
      <c r="AS92" s="19">
        <v>0</v>
      </c>
      <c r="AT92" s="19">
        <v>0</v>
      </c>
      <c r="AU92" s="19">
        <v>0</v>
      </c>
      <c r="AV92" s="19">
        <v>0</v>
      </c>
      <c r="AW92" s="19">
        <v>0</v>
      </c>
      <c r="AX92" s="19">
        <v>0</v>
      </c>
      <c r="AY92" s="19">
        <v>0</v>
      </c>
      <c r="AZ92" s="19">
        <v>0</v>
      </c>
      <c r="BA92" s="19">
        <v>0</v>
      </c>
      <c r="BB92" s="19">
        <v>0</v>
      </c>
      <c r="BC92" s="19">
        <v>0</v>
      </c>
      <c r="BD92" s="19">
        <v>0</v>
      </c>
      <c r="BE92" s="19">
        <v>0</v>
      </c>
      <c r="BF92" s="19">
        <v>0</v>
      </c>
      <c r="BG92" s="19">
        <v>0</v>
      </c>
      <c r="BH92" s="19">
        <v>0</v>
      </c>
      <c r="BI92" s="19">
        <v>0</v>
      </c>
      <c r="BJ92" s="19">
        <v>0</v>
      </c>
      <c r="BK92" s="19">
        <v>0</v>
      </c>
      <c r="BL92" s="19">
        <v>0</v>
      </c>
      <c r="BM92" s="19">
        <v>0</v>
      </c>
      <c r="BN92" s="19">
        <v>0</v>
      </c>
      <c r="BO92" s="19">
        <v>0</v>
      </c>
      <c r="BP92" s="19">
        <v>0</v>
      </c>
      <c r="BQ92" s="19">
        <v>0</v>
      </c>
      <c r="BR92" s="19">
        <v>0</v>
      </c>
      <c r="BS92" s="19">
        <v>0</v>
      </c>
      <c r="BT92" s="19">
        <v>0</v>
      </c>
      <c r="BU92" s="19">
        <v>0</v>
      </c>
      <c r="BV92" s="19">
        <v>0</v>
      </c>
      <c r="BW92" s="19">
        <v>0</v>
      </c>
      <c r="BX92" s="19">
        <v>0</v>
      </c>
      <c r="BY92" s="19">
        <v>0</v>
      </c>
      <c r="BZ92" s="19">
        <v>0</v>
      </c>
      <c r="CA92" s="19">
        <v>0</v>
      </c>
      <c r="CB92" s="19">
        <v>0</v>
      </c>
      <c r="CD92" s="19">
        <f t="shared" si="7"/>
        <v>0</v>
      </c>
      <c r="CE92" s="19">
        <f t="shared" si="8"/>
        <v>0</v>
      </c>
      <c r="CF92" s="19">
        <f t="shared" si="9"/>
        <v>0</v>
      </c>
    </row>
    <row r="93" spans="1:84" x14ac:dyDescent="0.2">
      <c r="A93" s="23" t="s">
        <v>167</v>
      </c>
      <c r="B93" s="23" t="s">
        <v>265</v>
      </c>
      <c r="C93">
        <f t="shared" si="6"/>
        <v>89</v>
      </c>
      <c r="D93" s="19">
        <v>0</v>
      </c>
      <c r="E93" s="19">
        <v>0</v>
      </c>
      <c r="F93" s="19">
        <v>0</v>
      </c>
      <c r="G93" s="19">
        <v>0</v>
      </c>
      <c r="H93" s="19">
        <v>0</v>
      </c>
      <c r="I93" s="19">
        <v>0</v>
      </c>
      <c r="J93" s="19">
        <v>0</v>
      </c>
      <c r="K93" s="19">
        <v>0</v>
      </c>
      <c r="L93" s="19">
        <v>0</v>
      </c>
      <c r="M93" s="19">
        <v>0</v>
      </c>
      <c r="N93" s="19">
        <v>0</v>
      </c>
      <c r="O93" s="19">
        <v>0</v>
      </c>
      <c r="P93" s="19">
        <v>0</v>
      </c>
      <c r="Q93" s="19">
        <v>0</v>
      </c>
      <c r="R93" s="19">
        <v>0</v>
      </c>
      <c r="S93" s="19">
        <v>0</v>
      </c>
      <c r="T93" s="19">
        <v>0</v>
      </c>
      <c r="U93" s="19">
        <v>0</v>
      </c>
      <c r="V93" s="19">
        <v>0</v>
      </c>
      <c r="W93" s="19">
        <v>0</v>
      </c>
      <c r="X93" s="19">
        <v>0</v>
      </c>
      <c r="Y93" s="19">
        <v>0</v>
      </c>
      <c r="Z93" s="19">
        <v>0</v>
      </c>
      <c r="AA93" s="19">
        <v>0</v>
      </c>
      <c r="AB93" s="19">
        <v>0</v>
      </c>
      <c r="AC93" s="19">
        <v>0</v>
      </c>
      <c r="AD93" s="19">
        <v>0</v>
      </c>
      <c r="AE93" s="19">
        <v>0</v>
      </c>
      <c r="AF93" s="19">
        <v>0</v>
      </c>
      <c r="AG93" s="19">
        <v>0</v>
      </c>
      <c r="AH93" s="19">
        <v>0</v>
      </c>
      <c r="AI93" s="19">
        <v>0</v>
      </c>
      <c r="AJ93" s="19">
        <v>0</v>
      </c>
      <c r="AK93" s="19">
        <v>0</v>
      </c>
      <c r="AL93" s="19">
        <v>0</v>
      </c>
      <c r="AM93" s="19">
        <v>0</v>
      </c>
      <c r="AN93" s="19">
        <v>0</v>
      </c>
      <c r="AO93" s="19">
        <v>0</v>
      </c>
      <c r="AP93" s="19">
        <v>0</v>
      </c>
      <c r="AQ93" s="19">
        <v>0</v>
      </c>
      <c r="AR93" s="19">
        <v>0</v>
      </c>
      <c r="AS93" s="19">
        <v>0</v>
      </c>
      <c r="AT93" s="19">
        <v>0</v>
      </c>
      <c r="AU93" s="19">
        <v>0</v>
      </c>
      <c r="AV93" s="19">
        <v>0</v>
      </c>
      <c r="AW93" s="19">
        <v>0</v>
      </c>
      <c r="AX93" s="19">
        <v>0</v>
      </c>
      <c r="AY93" s="19">
        <v>0</v>
      </c>
      <c r="AZ93" s="19">
        <v>0</v>
      </c>
      <c r="BA93" s="19">
        <v>0</v>
      </c>
      <c r="BB93" s="19">
        <v>0</v>
      </c>
      <c r="BC93" s="19">
        <v>0</v>
      </c>
      <c r="BD93" s="19">
        <v>0</v>
      </c>
      <c r="BE93" s="19">
        <v>0</v>
      </c>
      <c r="BF93" s="19">
        <v>0</v>
      </c>
      <c r="BG93" s="19">
        <v>0</v>
      </c>
      <c r="BH93" s="19">
        <v>0</v>
      </c>
      <c r="BI93" s="19">
        <v>0</v>
      </c>
      <c r="BJ93" s="19">
        <v>0</v>
      </c>
      <c r="BK93" s="19">
        <v>0</v>
      </c>
      <c r="BL93" s="19">
        <v>0</v>
      </c>
      <c r="BM93" s="19">
        <v>0</v>
      </c>
      <c r="BN93" s="19">
        <v>0</v>
      </c>
      <c r="BO93" s="19">
        <v>0</v>
      </c>
      <c r="BP93" s="19">
        <v>0</v>
      </c>
      <c r="BQ93" s="19">
        <v>0</v>
      </c>
      <c r="BR93" s="19">
        <v>0</v>
      </c>
      <c r="BS93" s="19">
        <v>0</v>
      </c>
      <c r="BT93" s="19">
        <v>0</v>
      </c>
      <c r="BU93" s="19">
        <v>0</v>
      </c>
      <c r="BV93" s="19">
        <v>0</v>
      </c>
      <c r="BW93" s="19">
        <v>0</v>
      </c>
      <c r="BX93" s="19">
        <v>0</v>
      </c>
      <c r="BY93" s="19">
        <v>0</v>
      </c>
      <c r="BZ93" s="19">
        <v>0</v>
      </c>
      <c r="CA93" s="19">
        <v>0</v>
      </c>
      <c r="CB93" s="19">
        <v>0</v>
      </c>
      <c r="CD93" s="19">
        <f t="shared" si="7"/>
        <v>0</v>
      </c>
      <c r="CE93" s="19">
        <f t="shared" si="8"/>
        <v>0</v>
      </c>
      <c r="CF93" s="19">
        <f t="shared" si="9"/>
        <v>0</v>
      </c>
    </row>
    <row r="94" spans="1:84" x14ac:dyDescent="0.2">
      <c r="A94" s="23" t="s">
        <v>168</v>
      </c>
      <c r="B94" s="23" t="s">
        <v>266</v>
      </c>
      <c r="C94">
        <f t="shared" si="6"/>
        <v>90</v>
      </c>
      <c r="D94" s="19">
        <v>0</v>
      </c>
      <c r="E94" s="19">
        <v>0</v>
      </c>
      <c r="F94" s="19">
        <v>0</v>
      </c>
      <c r="G94" s="19">
        <v>0</v>
      </c>
      <c r="H94" s="19">
        <v>0</v>
      </c>
      <c r="I94" s="19">
        <v>0</v>
      </c>
      <c r="J94" s="19">
        <v>0</v>
      </c>
      <c r="K94" s="19">
        <v>0</v>
      </c>
      <c r="L94" s="19">
        <v>0</v>
      </c>
      <c r="M94" s="19">
        <v>0</v>
      </c>
      <c r="N94" s="19">
        <v>0</v>
      </c>
      <c r="O94" s="19">
        <v>0</v>
      </c>
      <c r="P94" s="19">
        <v>0</v>
      </c>
      <c r="Q94" s="19">
        <v>0</v>
      </c>
      <c r="R94" s="19">
        <v>0</v>
      </c>
      <c r="S94" s="19">
        <v>0</v>
      </c>
      <c r="T94" s="19">
        <v>0</v>
      </c>
      <c r="U94" s="19">
        <v>0</v>
      </c>
      <c r="V94" s="19">
        <v>0</v>
      </c>
      <c r="W94" s="19">
        <v>0</v>
      </c>
      <c r="X94" s="19">
        <v>0</v>
      </c>
      <c r="Y94" s="19">
        <v>0</v>
      </c>
      <c r="Z94" s="19">
        <v>0</v>
      </c>
      <c r="AA94" s="19">
        <v>0</v>
      </c>
      <c r="AB94" s="19">
        <v>0</v>
      </c>
      <c r="AC94" s="19">
        <v>0</v>
      </c>
      <c r="AD94" s="19">
        <v>0</v>
      </c>
      <c r="AE94" s="19">
        <v>0</v>
      </c>
      <c r="AF94" s="19">
        <v>0</v>
      </c>
      <c r="AG94" s="19">
        <v>0</v>
      </c>
      <c r="AH94" s="19">
        <v>0</v>
      </c>
      <c r="AI94" s="19">
        <v>0</v>
      </c>
      <c r="AJ94" s="19">
        <v>0</v>
      </c>
      <c r="AK94" s="19">
        <v>0</v>
      </c>
      <c r="AL94" s="19">
        <v>0</v>
      </c>
      <c r="AM94" s="19">
        <v>0</v>
      </c>
      <c r="AN94" s="19">
        <v>0</v>
      </c>
      <c r="AO94" s="19">
        <v>0</v>
      </c>
      <c r="AP94" s="19">
        <v>0</v>
      </c>
      <c r="AQ94" s="19">
        <v>0</v>
      </c>
      <c r="AR94" s="19">
        <v>0</v>
      </c>
      <c r="AS94" s="19">
        <v>0</v>
      </c>
      <c r="AT94" s="19">
        <v>0</v>
      </c>
      <c r="AU94" s="19">
        <v>0</v>
      </c>
      <c r="AV94" s="19">
        <v>0</v>
      </c>
      <c r="AW94" s="19">
        <v>0</v>
      </c>
      <c r="AX94" s="19">
        <v>0</v>
      </c>
      <c r="AY94" s="19">
        <v>0</v>
      </c>
      <c r="AZ94" s="19">
        <v>0</v>
      </c>
      <c r="BA94" s="19">
        <v>0</v>
      </c>
      <c r="BB94" s="19">
        <v>0</v>
      </c>
      <c r="BC94" s="19">
        <v>0</v>
      </c>
      <c r="BD94" s="19">
        <v>0</v>
      </c>
      <c r="BE94" s="19">
        <v>0</v>
      </c>
      <c r="BF94" s="19">
        <v>0</v>
      </c>
      <c r="BG94" s="19">
        <v>0</v>
      </c>
      <c r="BH94" s="19">
        <v>0</v>
      </c>
      <c r="BI94" s="19">
        <v>0</v>
      </c>
      <c r="BJ94" s="19">
        <v>0</v>
      </c>
      <c r="BK94" s="19">
        <v>0</v>
      </c>
      <c r="BL94" s="19">
        <v>0</v>
      </c>
      <c r="BM94" s="19">
        <v>0</v>
      </c>
      <c r="BN94" s="19">
        <v>0</v>
      </c>
      <c r="BO94" s="19">
        <v>0</v>
      </c>
      <c r="BP94" s="19">
        <v>0</v>
      </c>
      <c r="BQ94" s="19">
        <v>0</v>
      </c>
      <c r="BR94" s="19">
        <v>0</v>
      </c>
      <c r="BS94" s="19">
        <v>0</v>
      </c>
      <c r="BT94" s="19">
        <v>0</v>
      </c>
      <c r="BU94" s="19">
        <v>0</v>
      </c>
      <c r="BV94" s="19">
        <v>0</v>
      </c>
      <c r="BW94" s="19">
        <v>0</v>
      </c>
      <c r="BX94" s="19">
        <v>0</v>
      </c>
      <c r="BY94" s="19">
        <v>0</v>
      </c>
      <c r="BZ94" s="19">
        <v>0</v>
      </c>
      <c r="CA94" s="19">
        <v>0</v>
      </c>
      <c r="CB94" s="19">
        <v>0</v>
      </c>
      <c r="CD94" s="19">
        <f t="shared" si="7"/>
        <v>0</v>
      </c>
      <c r="CE94" s="19">
        <f t="shared" si="8"/>
        <v>0</v>
      </c>
      <c r="CF94" s="19">
        <f t="shared" si="9"/>
        <v>0</v>
      </c>
    </row>
    <row r="95" spans="1:84" x14ac:dyDescent="0.2">
      <c r="A95" s="23" t="s">
        <v>169</v>
      </c>
      <c r="B95" s="23" t="s">
        <v>267</v>
      </c>
      <c r="C95">
        <f t="shared" si="6"/>
        <v>91</v>
      </c>
      <c r="D95" s="19">
        <v>0</v>
      </c>
      <c r="E95" s="19">
        <v>0</v>
      </c>
      <c r="F95" s="19">
        <v>0</v>
      </c>
      <c r="G95" s="19">
        <v>0</v>
      </c>
      <c r="H95" s="19">
        <v>0</v>
      </c>
      <c r="I95" s="19">
        <v>0</v>
      </c>
      <c r="J95" s="19">
        <v>0</v>
      </c>
      <c r="K95" s="19">
        <v>0</v>
      </c>
      <c r="L95" s="19">
        <v>0</v>
      </c>
      <c r="M95" s="19">
        <v>0</v>
      </c>
      <c r="N95" s="19">
        <v>0</v>
      </c>
      <c r="O95" s="19">
        <v>0</v>
      </c>
      <c r="P95" s="19">
        <v>0</v>
      </c>
      <c r="Q95" s="19">
        <v>0</v>
      </c>
      <c r="R95" s="19">
        <v>0</v>
      </c>
      <c r="S95" s="19">
        <v>0</v>
      </c>
      <c r="T95" s="19">
        <v>0</v>
      </c>
      <c r="U95" s="19">
        <v>0</v>
      </c>
      <c r="V95" s="19">
        <v>0</v>
      </c>
      <c r="W95" s="19">
        <v>0</v>
      </c>
      <c r="X95" s="19">
        <v>0</v>
      </c>
      <c r="Y95" s="19">
        <v>0</v>
      </c>
      <c r="Z95" s="19">
        <v>0</v>
      </c>
      <c r="AA95" s="19">
        <v>0</v>
      </c>
      <c r="AB95" s="19">
        <v>0</v>
      </c>
      <c r="AC95" s="19">
        <v>0</v>
      </c>
      <c r="AD95" s="19">
        <v>0</v>
      </c>
      <c r="AE95" s="19">
        <v>0</v>
      </c>
      <c r="AF95" s="19">
        <v>0</v>
      </c>
      <c r="AG95" s="19">
        <v>0</v>
      </c>
      <c r="AH95" s="19">
        <v>0</v>
      </c>
      <c r="AI95" s="19">
        <v>0</v>
      </c>
      <c r="AJ95" s="19">
        <v>0</v>
      </c>
      <c r="AK95" s="19">
        <v>0</v>
      </c>
      <c r="AL95" s="19">
        <v>0</v>
      </c>
      <c r="AM95" s="19">
        <v>0</v>
      </c>
      <c r="AN95" s="19">
        <v>0</v>
      </c>
      <c r="AO95" s="19">
        <v>0</v>
      </c>
      <c r="AP95" s="19">
        <v>0</v>
      </c>
      <c r="AQ95" s="19">
        <v>0</v>
      </c>
      <c r="AR95" s="19">
        <v>0</v>
      </c>
      <c r="AS95" s="19">
        <v>0</v>
      </c>
      <c r="AT95" s="19">
        <v>0</v>
      </c>
      <c r="AU95" s="19">
        <v>0</v>
      </c>
      <c r="AV95" s="19">
        <v>0</v>
      </c>
      <c r="AW95" s="19">
        <v>0</v>
      </c>
      <c r="AX95" s="19">
        <v>0</v>
      </c>
      <c r="AY95" s="19">
        <v>0</v>
      </c>
      <c r="AZ95" s="19">
        <v>0</v>
      </c>
      <c r="BA95" s="19">
        <v>0</v>
      </c>
      <c r="BB95" s="19">
        <v>0</v>
      </c>
      <c r="BC95" s="19">
        <v>0</v>
      </c>
      <c r="BD95" s="19">
        <v>0</v>
      </c>
      <c r="BE95" s="19">
        <v>0</v>
      </c>
      <c r="BF95" s="19">
        <v>0</v>
      </c>
      <c r="BG95" s="19">
        <v>0</v>
      </c>
      <c r="BH95" s="19">
        <v>0</v>
      </c>
      <c r="BI95" s="19">
        <v>0</v>
      </c>
      <c r="BJ95" s="19">
        <v>0</v>
      </c>
      <c r="BK95" s="19">
        <v>0</v>
      </c>
      <c r="BL95" s="19">
        <v>0</v>
      </c>
      <c r="BM95" s="19">
        <v>0</v>
      </c>
      <c r="BN95" s="19">
        <v>0</v>
      </c>
      <c r="BO95" s="19">
        <v>0</v>
      </c>
      <c r="BP95" s="19">
        <v>0</v>
      </c>
      <c r="BQ95" s="19">
        <v>0</v>
      </c>
      <c r="BR95" s="19">
        <v>0</v>
      </c>
      <c r="BS95" s="19">
        <v>0</v>
      </c>
      <c r="BT95" s="19">
        <v>0</v>
      </c>
      <c r="BU95" s="19">
        <v>0</v>
      </c>
      <c r="BV95" s="19">
        <v>0</v>
      </c>
      <c r="BW95" s="19">
        <v>0</v>
      </c>
      <c r="BX95" s="19">
        <v>0</v>
      </c>
      <c r="BY95" s="19">
        <v>0</v>
      </c>
      <c r="BZ95" s="19">
        <v>0</v>
      </c>
      <c r="CA95" s="19">
        <v>0</v>
      </c>
      <c r="CB95" s="19">
        <v>0</v>
      </c>
      <c r="CD95" s="19">
        <f t="shared" si="7"/>
        <v>0</v>
      </c>
      <c r="CE95" s="19">
        <f t="shared" si="8"/>
        <v>0</v>
      </c>
      <c r="CF95" s="19">
        <f t="shared" si="9"/>
        <v>0</v>
      </c>
    </row>
    <row r="96" spans="1:84" x14ac:dyDescent="0.2">
      <c r="A96" s="23" t="s">
        <v>170</v>
      </c>
      <c r="B96" s="23" t="s">
        <v>268</v>
      </c>
      <c r="C96">
        <f t="shared" si="6"/>
        <v>92</v>
      </c>
      <c r="D96" s="19">
        <v>0</v>
      </c>
      <c r="E96" s="19">
        <v>0</v>
      </c>
      <c r="F96" s="19">
        <v>0</v>
      </c>
      <c r="G96" s="19">
        <v>0</v>
      </c>
      <c r="H96" s="19">
        <v>0</v>
      </c>
      <c r="I96" s="19">
        <v>0</v>
      </c>
      <c r="J96" s="19">
        <v>0</v>
      </c>
      <c r="K96" s="19">
        <v>0</v>
      </c>
      <c r="L96" s="19">
        <v>0</v>
      </c>
      <c r="M96" s="19">
        <v>0</v>
      </c>
      <c r="N96" s="19">
        <v>0</v>
      </c>
      <c r="O96" s="19">
        <v>0</v>
      </c>
      <c r="P96" s="19">
        <v>0</v>
      </c>
      <c r="Q96" s="19">
        <v>0</v>
      </c>
      <c r="R96" s="19">
        <v>0</v>
      </c>
      <c r="S96" s="19">
        <v>0</v>
      </c>
      <c r="T96" s="19">
        <v>0</v>
      </c>
      <c r="U96" s="19">
        <v>0</v>
      </c>
      <c r="V96" s="19">
        <v>0</v>
      </c>
      <c r="W96" s="19">
        <v>0</v>
      </c>
      <c r="X96" s="19">
        <v>0</v>
      </c>
      <c r="Y96" s="19">
        <v>0</v>
      </c>
      <c r="Z96" s="19">
        <v>0</v>
      </c>
      <c r="AA96" s="19">
        <v>0</v>
      </c>
      <c r="AB96" s="19">
        <v>0</v>
      </c>
      <c r="AC96" s="19">
        <v>0</v>
      </c>
      <c r="AD96" s="19">
        <v>0</v>
      </c>
      <c r="AE96" s="19">
        <v>0</v>
      </c>
      <c r="AF96" s="19">
        <v>0</v>
      </c>
      <c r="AG96" s="19">
        <v>0</v>
      </c>
      <c r="AH96" s="19">
        <v>0</v>
      </c>
      <c r="AI96" s="19">
        <v>0</v>
      </c>
      <c r="AJ96" s="19">
        <v>0</v>
      </c>
      <c r="AK96" s="19">
        <v>0</v>
      </c>
      <c r="AL96" s="19">
        <v>0</v>
      </c>
      <c r="AM96" s="19">
        <v>0</v>
      </c>
      <c r="AN96" s="19">
        <v>0</v>
      </c>
      <c r="AO96" s="19">
        <v>0</v>
      </c>
      <c r="AP96" s="19">
        <v>0</v>
      </c>
      <c r="AQ96" s="19">
        <v>0</v>
      </c>
      <c r="AR96" s="19">
        <v>0</v>
      </c>
      <c r="AS96" s="19">
        <v>0</v>
      </c>
      <c r="AT96" s="19">
        <v>0</v>
      </c>
      <c r="AU96" s="19">
        <v>0</v>
      </c>
      <c r="AV96" s="19">
        <v>0</v>
      </c>
      <c r="AW96" s="19">
        <v>0</v>
      </c>
      <c r="AX96" s="19">
        <v>0</v>
      </c>
      <c r="AY96" s="19">
        <v>0</v>
      </c>
      <c r="AZ96" s="19">
        <v>0</v>
      </c>
      <c r="BA96" s="19">
        <v>0</v>
      </c>
      <c r="BB96" s="19">
        <v>0</v>
      </c>
      <c r="BC96" s="19">
        <v>0</v>
      </c>
      <c r="BD96" s="19">
        <v>0</v>
      </c>
      <c r="BE96" s="19">
        <v>0</v>
      </c>
      <c r="BF96" s="19">
        <v>0</v>
      </c>
      <c r="BG96" s="19">
        <v>0</v>
      </c>
      <c r="BH96" s="19">
        <v>0</v>
      </c>
      <c r="BI96" s="19">
        <v>0</v>
      </c>
      <c r="BJ96" s="19">
        <v>0</v>
      </c>
      <c r="BK96" s="19">
        <v>0</v>
      </c>
      <c r="BL96" s="19">
        <v>0</v>
      </c>
      <c r="BM96" s="19">
        <v>0</v>
      </c>
      <c r="BN96" s="19">
        <v>0</v>
      </c>
      <c r="BO96" s="19">
        <v>0</v>
      </c>
      <c r="BP96" s="19">
        <v>0</v>
      </c>
      <c r="BQ96" s="19">
        <v>0</v>
      </c>
      <c r="BR96" s="19">
        <v>0</v>
      </c>
      <c r="BS96" s="19">
        <v>0</v>
      </c>
      <c r="BT96" s="19">
        <v>0</v>
      </c>
      <c r="BU96" s="19">
        <v>0</v>
      </c>
      <c r="BV96" s="19">
        <v>0</v>
      </c>
      <c r="BW96" s="19">
        <v>0</v>
      </c>
      <c r="BX96" s="19">
        <v>0</v>
      </c>
      <c r="BY96" s="19">
        <v>0</v>
      </c>
      <c r="BZ96" s="19">
        <v>0</v>
      </c>
      <c r="CA96" s="19">
        <v>0</v>
      </c>
      <c r="CB96" s="19">
        <v>0</v>
      </c>
      <c r="CD96" s="19">
        <f t="shared" si="7"/>
        <v>0</v>
      </c>
      <c r="CE96" s="19">
        <f t="shared" si="8"/>
        <v>0</v>
      </c>
      <c r="CF96" s="19">
        <f t="shared" si="9"/>
        <v>0</v>
      </c>
    </row>
    <row r="97" spans="1:84" x14ac:dyDescent="0.2">
      <c r="A97" s="23" t="s">
        <v>171</v>
      </c>
      <c r="B97" s="23" t="s">
        <v>269</v>
      </c>
      <c r="C97">
        <f t="shared" si="6"/>
        <v>93</v>
      </c>
      <c r="D97" s="19">
        <v>0</v>
      </c>
      <c r="E97" s="19">
        <v>0</v>
      </c>
      <c r="F97" s="19">
        <v>0</v>
      </c>
      <c r="G97" s="19">
        <v>0</v>
      </c>
      <c r="H97" s="19">
        <v>0</v>
      </c>
      <c r="I97" s="19">
        <v>0</v>
      </c>
      <c r="J97" s="19">
        <v>0</v>
      </c>
      <c r="K97" s="19">
        <v>0</v>
      </c>
      <c r="L97" s="19">
        <v>0</v>
      </c>
      <c r="M97" s="19">
        <v>0</v>
      </c>
      <c r="N97" s="19">
        <v>0</v>
      </c>
      <c r="O97" s="19">
        <v>0</v>
      </c>
      <c r="P97" s="19">
        <v>0</v>
      </c>
      <c r="Q97" s="19">
        <v>0</v>
      </c>
      <c r="R97" s="19">
        <v>0</v>
      </c>
      <c r="S97" s="19">
        <v>0</v>
      </c>
      <c r="T97" s="19">
        <v>0</v>
      </c>
      <c r="U97" s="19">
        <v>0</v>
      </c>
      <c r="V97" s="19">
        <v>0</v>
      </c>
      <c r="W97" s="19">
        <v>0</v>
      </c>
      <c r="X97" s="19">
        <v>0</v>
      </c>
      <c r="Y97" s="19">
        <v>0</v>
      </c>
      <c r="Z97" s="19">
        <v>0</v>
      </c>
      <c r="AA97" s="19">
        <v>0</v>
      </c>
      <c r="AB97" s="19">
        <v>0</v>
      </c>
      <c r="AC97" s="19">
        <v>0</v>
      </c>
      <c r="AD97" s="19">
        <v>0</v>
      </c>
      <c r="AE97" s="19">
        <v>0</v>
      </c>
      <c r="AF97" s="19">
        <v>0</v>
      </c>
      <c r="AG97" s="19">
        <v>0</v>
      </c>
      <c r="AH97" s="19">
        <v>0</v>
      </c>
      <c r="AI97" s="19">
        <v>0</v>
      </c>
      <c r="AJ97" s="19">
        <v>0</v>
      </c>
      <c r="AK97" s="19">
        <v>0</v>
      </c>
      <c r="AL97" s="19">
        <v>0</v>
      </c>
      <c r="AM97" s="19">
        <v>0</v>
      </c>
      <c r="AN97" s="19">
        <v>0</v>
      </c>
      <c r="AO97" s="19">
        <v>0</v>
      </c>
      <c r="AP97" s="19">
        <v>0</v>
      </c>
      <c r="AQ97" s="19">
        <v>0</v>
      </c>
      <c r="AR97" s="19">
        <v>0</v>
      </c>
      <c r="AS97" s="19">
        <v>0</v>
      </c>
      <c r="AT97" s="19">
        <v>0</v>
      </c>
      <c r="AU97" s="19">
        <v>0</v>
      </c>
      <c r="AV97" s="19">
        <v>0</v>
      </c>
      <c r="AW97" s="19">
        <v>0</v>
      </c>
      <c r="AX97" s="19">
        <v>0</v>
      </c>
      <c r="AY97" s="19">
        <v>0</v>
      </c>
      <c r="AZ97" s="19">
        <v>0</v>
      </c>
      <c r="BA97" s="19">
        <v>0</v>
      </c>
      <c r="BB97" s="19">
        <v>0</v>
      </c>
      <c r="BC97" s="19">
        <v>0</v>
      </c>
      <c r="BD97" s="19">
        <v>0</v>
      </c>
      <c r="BE97" s="19">
        <v>0</v>
      </c>
      <c r="BF97" s="19">
        <v>0</v>
      </c>
      <c r="BG97" s="19">
        <v>0</v>
      </c>
      <c r="BH97" s="19">
        <v>0</v>
      </c>
      <c r="BI97" s="19">
        <v>0</v>
      </c>
      <c r="BJ97" s="19">
        <v>0</v>
      </c>
      <c r="BK97" s="19">
        <v>0</v>
      </c>
      <c r="BL97" s="19">
        <v>0</v>
      </c>
      <c r="BM97" s="19">
        <v>0</v>
      </c>
      <c r="BN97" s="19">
        <v>0</v>
      </c>
      <c r="BO97" s="19">
        <v>0</v>
      </c>
      <c r="BP97" s="19">
        <v>0</v>
      </c>
      <c r="BQ97" s="19">
        <v>0</v>
      </c>
      <c r="BR97" s="19">
        <v>0</v>
      </c>
      <c r="BS97" s="19">
        <v>0</v>
      </c>
      <c r="BT97" s="19">
        <v>0</v>
      </c>
      <c r="BU97" s="19">
        <v>0</v>
      </c>
      <c r="BV97" s="19">
        <v>0</v>
      </c>
      <c r="BW97" s="19">
        <v>0</v>
      </c>
      <c r="BX97" s="19">
        <v>0</v>
      </c>
      <c r="BY97" s="19">
        <v>0</v>
      </c>
      <c r="BZ97" s="19">
        <v>0</v>
      </c>
      <c r="CA97" s="19">
        <v>0</v>
      </c>
      <c r="CB97" s="19">
        <v>0</v>
      </c>
      <c r="CD97" s="19">
        <f t="shared" si="7"/>
        <v>0</v>
      </c>
      <c r="CE97" s="19">
        <f t="shared" si="8"/>
        <v>0</v>
      </c>
      <c r="CF97" s="19">
        <f t="shared" si="9"/>
        <v>0</v>
      </c>
    </row>
    <row r="98" spans="1:84" x14ac:dyDescent="0.2">
      <c r="A98" s="23" t="s">
        <v>172</v>
      </c>
      <c r="B98" s="23" t="s">
        <v>270</v>
      </c>
      <c r="C98">
        <f t="shared" si="6"/>
        <v>94</v>
      </c>
      <c r="D98" s="19">
        <v>0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19">
        <v>0</v>
      </c>
      <c r="K98" s="19">
        <v>0</v>
      </c>
      <c r="L98" s="19">
        <v>0</v>
      </c>
      <c r="M98" s="19">
        <v>0</v>
      </c>
      <c r="N98" s="19">
        <v>0</v>
      </c>
      <c r="O98" s="19">
        <v>0</v>
      </c>
      <c r="P98" s="19">
        <v>0</v>
      </c>
      <c r="Q98" s="19">
        <v>0</v>
      </c>
      <c r="R98" s="19">
        <v>0</v>
      </c>
      <c r="S98" s="19">
        <v>0</v>
      </c>
      <c r="T98" s="19">
        <v>0</v>
      </c>
      <c r="U98" s="19">
        <v>0</v>
      </c>
      <c r="V98" s="19">
        <v>0</v>
      </c>
      <c r="W98" s="19">
        <v>0</v>
      </c>
      <c r="X98" s="19">
        <v>0</v>
      </c>
      <c r="Y98" s="19">
        <v>0</v>
      </c>
      <c r="Z98" s="19">
        <v>0</v>
      </c>
      <c r="AA98" s="19">
        <v>0</v>
      </c>
      <c r="AB98" s="19">
        <v>0</v>
      </c>
      <c r="AC98" s="19">
        <v>0</v>
      </c>
      <c r="AD98" s="19">
        <v>0</v>
      </c>
      <c r="AE98" s="19">
        <v>0</v>
      </c>
      <c r="AF98" s="19">
        <v>0</v>
      </c>
      <c r="AG98" s="19">
        <v>0</v>
      </c>
      <c r="AH98" s="19">
        <v>0</v>
      </c>
      <c r="AI98" s="19">
        <v>0</v>
      </c>
      <c r="AJ98" s="19">
        <v>0</v>
      </c>
      <c r="AK98" s="19">
        <v>0</v>
      </c>
      <c r="AL98" s="19">
        <v>0</v>
      </c>
      <c r="AM98" s="19">
        <v>0</v>
      </c>
      <c r="AN98" s="19">
        <v>0</v>
      </c>
      <c r="AO98" s="19">
        <v>0</v>
      </c>
      <c r="AP98" s="19">
        <v>0</v>
      </c>
      <c r="AQ98" s="19">
        <v>0</v>
      </c>
      <c r="AR98" s="19">
        <v>0</v>
      </c>
      <c r="AS98" s="19">
        <v>0</v>
      </c>
      <c r="AT98" s="19">
        <v>0</v>
      </c>
      <c r="AU98" s="19">
        <v>0</v>
      </c>
      <c r="AV98" s="19">
        <v>0</v>
      </c>
      <c r="AW98" s="19">
        <v>0</v>
      </c>
      <c r="AX98" s="19">
        <v>0</v>
      </c>
      <c r="AY98" s="19">
        <v>0</v>
      </c>
      <c r="AZ98" s="19">
        <v>0</v>
      </c>
      <c r="BA98" s="19">
        <v>0</v>
      </c>
      <c r="BB98" s="19">
        <v>0</v>
      </c>
      <c r="BC98" s="19">
        <v>0</v>
      </c>
      <c r="BD98" s="19">
        <v>0</v>
      </c>
      <c r="BE98" s="19">
        <v>0</v>
      </c>
      <c r="BF98" s="19">
        <v>0</v>
      </c>
      <c r="BG98" s="19">
        <v>0</v>
      </c>
      <c r="BH98" s="19">
        <v>0</v>
      </c>
      <c r="BI98" s="19">
        <v>0</v>
      </c>
      <c r="BJ98" s="19">
        <v>0</v>
      </c>
      <c r="BK98" s="19">
        <v>0</v>
      </c>
      <c r="BL98" s="19">
        <v>0</v>
      </c>
      <c r="BM98" s="19">
        <v>0</v>
      </c>
      <c r="BN98" s="19">
        <v>0</v>
      </c>
      <c r="BO98" s="19">
        <v>0</v>
      </c>
      <c r="BP98" s="19">
        <v>0</v>
      </c>
      <c r="BQ98" s="19">
        <v>0</v>
      </c>
      <c r="BR98" s="19">
        <v>0</v>
      </c>
      <c r="BS98" s="19">
        <v>0</v>
      </c>
      <c r="BT98" s="19">
        <v>0</v>
      </c>
      <c r="BU98" s="19">
        <v>0</v>
      </c>
      <c r="BV98" s="19">
        <v>0</v>
      </c>
      <c r="BW98" s="19">
        <v>0</v>
      </c>
      <c r="BX98" s="19">
        <v>0</v>
      </c>
      <c r="BY98" s="19">
        <v>0</v>
      </c>
      <c r="BZ98" s="19">
        <v>0</v>
      </c>
      <c r="CA98" s="19">
        <v>0</v>
      </c>
      <c r="CB98" s="19">
        <v>0</v>
      </c>
      <c r="CD98" s="19">
        <f t="shared" si="7"/>
        <v>0</v>
      </c>
      <c r="CE98" s="19">
        <f t="shared" si="8"/>
        <v>0</v>
      </c>
      <c r="CF98" s="19">
        <f t="shared" si="9"/>
        <v>0</v>
      </c>
    </row>
    <row r="99" spans="1:84" x14ac:dyDescent="0.2">
      <c r="A99" s="23" t="s">
        <v>173</v>
      </c>
      <c r="B99" s="23" t="s">
        <v>271</v>
      </c>
      <c r="C99">
        <f t="shared" si="6"/>
        <v>95</v>
      </c>
      <c r="D99" s="19">
        <v>0</v>
      </c>
      <c r="E99" s="19">
        <v>0</v>
      </c>
      <c r="F99" s="19">
        <v>0</v>
      </c>
      <c r="G99" s="19">
        <v>0</v>
      </c>
      <c r="H99" s="19">
        <v>0</v>
      </c>
      <c r="I99" s="19">
        <v>0</v>
      </c>
      <c r="J99" s="19">
        <v>0</v>
      </c>
      <c r="K99" s="19">
        <v>0</v>
      </c>
      <c r="L99" s="19">
        <v>0</v>
      </c>
      <c r="M99" s="19">
        <v>0</v>
      </c>
      <c r="N99" s="19">
        <v>0</v>
      </c>
      <c r="O99" s="19">
        <v>0</v>
      </c>
      <c r="P99" s="19">
        <v>0</v>
      </c>
      <c r="Q99" s="19">
        <v>0</v>
      </c>
      <c r="R99" s="19">
        <v>0</v>
      </c>
      <c r="S99" s="19">
        <v>0</v>
      </c>
      <c r="T99" s="19">
        <v>0</v>
      </c>
      <c r="U99" s="19">
        <v>0</v>
      </c>
      <c r="V99" s="19">
        <v>0</v>
      </c>
      <c r="W99" s="19">
        <v>0</v>
      </c>
      <c r="X99" s="19">
        <v>0</v>
      </c>
      <c r="Y99" s="19">
        <v>0</v>
      </c>
      <c r="Z99" s="19">
        <v>0</v>
      </c>
      <c r="AA99" s="19">
        <v>0</v>
      </c>
      <c r="AB99" s="19">
        <v>0</v>
      </c>
      <c r="AC99" s="19">
        <v>0</v>
      </c>
      <c r="AD99" s="19">
        <v>0</v>
      </c>
      <c r="AE99" s="19">
        <v>0</v>
      </c>
      <c r="AF99" s="19">
        <v>0</v>
      </c>
      <c r="AG99" s="19">
        <v>0</v>
      </c>
      <c r="AH99" s="19">
        <v>0</v>
      </c>
      <c r="AI99" s="19">
        <v>0</v>
      </c>
      <c r="AJ99" s="19">
        <v>0</v>
      </c>
      <c r="AK99" s="19">
        <v>0</v>
      </c>
      <c r="AL99" s="19">
        <v>0</v>
      </c>
      <c r="AM99" s="19">
        <v>0</v>
      </c>
      <c r="AN99" s="19">
        <v>0</v>
      </c>
      <c r="AO99" s="19">
        <v>0</v>
      </c>
      <c r="AP99" s="19">
        <v>0</v>
      </c>
      <c r="AQ99" s="19">
        <v>0</v>
      </c>
      <c r="AR99" s="19">
        <v>0</v>
      </c>
      <c r="AS99" s="19">
        <v>0</v>
      </c>
      <c r="AT99" s="19">
        <v>0</v>
      </c>
      <c r="AU99" s="19">
        <v>0</v>
      </c>
      <c r="AV99" s="19">
        <v>0</v>
      </c>
      <c r="AW99" s="19">
        <v>0</v>
      </c>
      <c r="AX99" s="19">
        <v>0</v>
      </c>
      <c r="AY99" s="19">
        <v>0</v>
      </c>
      <c r="AZ99" s="19">
        <v>0</v>
      </c>
      <c r="BA99" s="19">
        <v>0</v>
      </c>
      <c r="BB99" s="19">
        <v>0</v>
      </c>
      <c r="BC99" s="19">
        <v>0</v>
      </c>
      <c r="BD99" s="19">
        <v>0</v>
      </c>
      <c r="BE99" s="19">
        <v>0</v>
      </c>
      <c r="BF99" s="19">
        <v>0</v>
      </c>
      <c r="BG99" s="19">
        <v>0</v>
      </c>
      <c r="BH99" s="19">
        <v>0</v>
      </c>
      <c r="BI99" s="19">
        <v>0</v>
      </c>
      <c r="BJ99" s="19">
        <v>0</v>
      </c>
      <c r="BK99" s="19">
        <v>0</v>
      </c>
      <c r="BL99" s="19">
        <v>0</v>
      </c>
      <c r="BM99" s="19">
        <v>0</v>
      </c>
      <c r="BN99" s="19">
        <v>0</v>
      </c>
      <c r="BO99" s="19">
        <v>0</v>
      </c>
      <c r="BP99" s="19">
        <v>0</v>
      </c>
      <c r="BQ99" s="19">
        <v>0</v>
      </c>
      <c r="BR99" s="19">
        <v>0</v>
      </c>
      <c r="BS99" s="19">
        <v>0</v>
      </c>
      <c r="BT99" s="19">
        <v>0</v>
      </c>
      <c r="BU99" s="19">
        <v>0</v>
      </c>
      <c r="BV99" s="19">
        <v>0</v>
      </c>
      <c r="BW99" s="19">
        <v>0</v>
      </c>
      <c r="BX99" s="19">
        <v>0</v>
      </c>
      <c r="BY99" s="19">
        <v>0</v>
      </c>
      <c r="BZ99" s="19">
        <v>0</v>
      </c>
      <c r="CA99" s="19">
        <v>0</v>
      </c>
      <c r="CB99" s="19">
        <v>0</v>
      </c>
      <c r="CD99" s="19">
        <f t="shared" si="7"/>
        <v>0</v>
      </c>
      <c r="CE99" s="19">
        <f t="shared" si="8"/>
        <v>0</v>
      </c>
      <c r="CF99" s="19">
        <f t="shared" si="9"/>
        <v>0</v>
      </c>
    </row>
    <row r="100" spans="1:84" x14ac:dyDescent="0.2">
      <c r="A100" s="23" t="s">
        <v>174</v>
      </c>
      <c r="B100" s="23" t="s">
        <v>272</v>
      </c>
      <c r="C100">
        <f t="shared" si="6"/>
        <v>96</v>
      </c>
      <c r="D100" s="19">
        <v>0</v>
      </c>
      <c r="E100" s="19">
        <v>0</v>
      </c>
      <c r="F100" s="19">
        <v>0</v>
      </c>
      <c r="G100" s="19">
        <v>0</v>
      </c>
      <c r="H100" s="19">
        <v>0</v>
      </c>
      <c r="I100" s="19">
        <v>0</v>
      </c>
      <c r="J100" s="19">
        <v>0</v>
      </c>
      <c r="K100" s="19">
        <v>0</v>
      </c>
      <c r="L100" s="19">
        <v>0</v>
      </c>
      <c r="M100" s="19">
        <v>0</v>
      </c>
      <c r="N100" s="19">
        <v>0</v>
      </c>
      <c r="O100" s="19">
        <v>0</v>
      </c>
      <c r="P100" s="19">
        <v>0</v>
      </c>
      <c r="Q100" s="19">
        <v>0</v>
      </c>
      <c r="R100" s="19">
        <v>0</v>
      </c>
      <c r="S100" s="19">
        <v>0</v>
      </c>
      <c r="T100" s="19">
        <v>0</v>
      </c>
      <c r="U100" s="19">
        <v>0</v>
      </c>
      <c r="V100" s="19">
        <v>0</v>
      </c>
      <c r="W100" s="19">
        <v>0</v>
      </c>
      <c r="X100" s="19">
        <v>0</v>
      </c>
      <c r="Y100" s="19">
        <v>0</v>
      </c>
      <c r="Z100" s="19">
        <v>0</v>
      </c>
      <c r="AA100" s="19">
        <v>0</v>
      </c>
      <c r="AB100" s="19">
        <v>0</v>
      </c>
      <c r="AC100" s="19">
        <v>0</v>
      </c>
      <c r="AD100" s="19">
        <v>0</v>
      </c>
      <c r="AE100" s="19">
        <v>0</v>
      </c>
      <c r="AF100" s="19">
        <v>0</v>
      </c>
      <c r="AG100" s="19">
        <v>0</v>
      </c>
      <c r="AH100" s="19">
        <v>0</v>
      </c>
      <c r="AI100" s="19">
        <v>0</v>
      </c>
      <c r="AJ100" s="19">
        <v>0</v>
      </c>
      <c r="AK100" s="19">
        <v>0</v>
      </c>
      <c r="AL100" s="19">
        <v>0</v>
      </c>
      <c r="AM100" s="19">
        <v>0</v>
      </c>
      <c r="AN100" s="19">
        <v>0</v>
      </c>
      <c r="AO100" s="19">
        <v>0</v>
      </c>
      <c r="AP100" s="19">
        <v>0</v>
      </c>
      <c r="AQ100" s="19">
        <v>0</v>
      </c>
      <c r="AR100" s="19">
        <v>0</v>
      </c>
      <c r="AS100" s="19">
        <v>0</v>
      </c>
      <c r="AT100" s="19">
        <v>0</v>
      </c>
      <c r="AU100" s="19">
        <v>0</v>
      </c>
      <c r="AV100" s="19">
        <v>0</v>
      </c>
      <c r="AW100" s="19">
        <v>0</v>
      </c>
      <c r="AX100" s="19">
        <v>0</v>
      </c>
      <c r="AY100" s="19">
        <v>0</v>
      </c>
      <c r="AZ100" s="19">
        <v>0</v>
      </c>
      <c r="BA100" s="19">
        <v>0</v>
      </c>
      <c r="BB100" s="19">
        <v>0</v>
      </c>
      <c r="BC100" s="19">
        <v>0</v>
      </c>
      <c r="BD100" s="19">
        <v>0</v>
      </c>
      <c r="BE100" s="19">
        <v>0</v>
      </c>
      <c r="BF100" s="19">
        <v>0</v>
      </c>
      <c r="BG100" s="19">
        <v>0</v>
      </c>
      <c r="BH100" s="19">
        <v>0</v>
      </c>
      <c r="BI100" s="19">
        <v>0</v>
      </c>
      <c r="BJ100" s="19">
        <v>0</v>
      </c>
      <c r="BK100" s="19">
        <v>0</v>
      </c>
      <c r="BL100" s="19">
        <v>0</v>
      </c>
      <c r="BM100" s="19">
        <v>0</v>
      </c>
      <c r="BN100" s="19">
        <v>0</v>
      </c>
      <c r="BO100" s="19">
        <v>0</v>
      </c>
      <c r="BP100" s="19">
        <v>0</v>
      </c>
      <c r="BQ100" s="19">
        <v>0</v>
      </c>
      <c r="BR100" s="19">
        <v>0</v>
      </c>
      <c r="BS100" s="19">
        <v>0</v>
      </c>
      <c r="BT100" s="19">
        <v>0</v>
      </c>
      <c r="BU100" s="19">
        <v>0</v>
      </c>
      <c r="BV100" s="19">
        <v>0</v>
      </c>
      <c r="BW100" s="19">
        <v>0</v>
      </c>
      <c r="BX100" s="19">
        <v>0</v>
      </c>
      <c r="BY100" s="19">
        <v>0</v>
      </c>
      <c r="BZ100" s="19">
        <v>0</v>
      </c>
      <c r="CA100" s="19">
        <v>0</v>
      </c>
      <c r="CB100" s="19">
        <v>0</v>
      </c>
      <c r="CD100" s="19">
        <f t="shared" si="7"/>
        <v>0</v>
      </c>
      <c r="CE100" s="19">
        <f t="shared" si="8"/>
        <v>0</v>
      </c>
      <c r="CF100" s="19">
        <f t="shared" si="9"/>
        <v>0</v>
      </c>
    </row>
    <row r="101" spans="1:84" x14ac:dyDescent="0.2">
      <c r="A101" s="23" t="s">
        <v>175</v>
      </c>
      <c r="B101" s="23" t="s">
        <v>273</v>
      </c>
      <c r="C101">
        <f t="shared" si="6"/>
        <v>97</v>
      </c>
      <c r="D101" s="19">
        <v>0</v>
      </c>
      <c r="E101" s="19">
        <v>0</v>
      </c>
      <c r="F101" s="19">
        <v>0</v>
      </c>
      <c r="G101" s="19">
        <v>0</v>
      </c>
      <c r="H101" s="19">
        <v>0</v>
      </c>
      <c r="I101" s="19">
        <v>0</v>
      </c>
      <c r="J101" s="19">
        <v>0</v>
      </c>
      <c r="K101" s="19">
        <v>0</v>
      </c>
      <c r="L101" s="19">
        <v>0</v>
      </c>
      <c r="M101" s="19">
        <v>0</v>
      </c>
      <c r="N101" s="19">
        <v>0</v>
      </c>
      <c r="O101" s="19">
        <v>0</v>
      </c>
      <c r="P101" s="19">
        <v>0</v>
      </c>
      <c r="Q101" s="19">
        <v>0</v>
      </c>
      <c r="R101" s="19">
        <v>0</v>
      </c>
      <c r="S101" s="19">
        <v>0</v>
      </c>
      <c r="T101" s="19">
        <v>0</v>
      </c>
      <c r="U101" s="19">
        <v>0</v>
      </c>
      <c r="V101" s="19">
        <v>0</v>
      </c>
      <c r="W101" s="19">
        <v>0</v>
      </c>
      <c r="X101" s="19">
        <v>0</v>
      </c>
      <c r="Y101" s="19">
        <v>0</v>
      </c>
      <c r="Z101" s="19">
        <v>0</v>
      </c>
      <c r="AA101" s="19">
        <v>0</v>
      </c>
      <c r="AB101" s="19">
        <v>0</v>
      </c>
      <c r="AC101" s="19">
        <v>0</v>
      </c>
      <c r="AD101" s="19">
        <v>0</v>
      </c>
      <c r="AE101" s="19">
        <v>0</v>
      </c>
      <c r="AF101" s="19">
        <v>0</v>
      </c>
      <c r="AG101" s="19">
        <v>0</v>
      </c>
      <c r="AH101" s="19">
        <v>0</v>
      </c>
      <c r="AI101" s="19">
        <v>0</v>
      </c>
      <c r="AJ101" s="19">
        <v>0</v>
      </c>
      <c r="AK101" s="19">
        <v>0</v>
      </c>
      <c r="AL101" s="19">
        <v>0</v>
      </c>
      <c r="AM101" s="19">
        <v>0</v>
      </c>
      <c r="AN101" s="19">
        <v>0</v>
      </c>
      <c r="AO101" s="19">
        <v>0</v>
      </c>
      <c r="AP101" s="19">
        <v>0</v>
      </c>
      <c r="AQ101" s="19">
        <v>0</v>
      </c>
      <c r="AR101" s="19">
        <v>0</v>
      </c>
      <c r="AS101" s="19">
        <v>0</v>
      </c>
      <c r="AT101" s="19">
        <v>0</v>
      </c>
      <c r="AU101" s="19">
        <v>0</v>
      </c>
      <c r="AV101" s="19">
        <v>0</v>
      </c>
      <c r="AW101" s="19">
        <v>0</v>
      </c>
      <c r="AX101" s="19">
        <v>0</v>
      </c>
      <c r="AY101" s="19">
        <v>0</v>
      </c>
      <c r="AZ101" s="19">
        <v>0</v>
      </c>
      <c r="BA101" s="19">
        <v>0</v>
      </c>
      <c r="BB101" s="19">
        <v>0</v>
      </c>
      <c r="BC101" s="19">
        <v>0</v>
      </c>
      <c r="BD101" s="19">
        <v>0</v>
      </c>
      <c r="BE101" s="19">
        <v>0</v>
      </c>
      <c r="BF101" s="19">
        <v>0</v>
      </c>
      <c r="BG101" s="19">
        <v>0</v>
      </c>
      <c r="BH101" s="19">
        <v>0</v>
      </c>
      <c r="BI101" s="19">
        <v>0</v>
      </c>
      <c r="BJ101" s="19">
        <v>0</v>
      </c>
      <c r="BK101" s="19">
        <v>0</v>
      </c>
      <c r="BL101" s="19">
        <v>0</v>
      </c>
      <c r="BM101" s="19">
        <v>0</v>
      </c>
      <c r="BN101" s="19">
        <v>0</v>
      </c>
      <c r="BO101" s="19">
        <v>0</v>
      </c>
      <c r="BP101" s="19">
        <v>0</v>
      </c>
      <c r="BQ101" s="19">
        <v>0</v>
      </c>
      <c r="BR101" s="19">
        <v>0</v>
      </c>
      <c r="BS101" s="19">
        <v>0</v>
      </c>
      <c r="BT101" s="19">
        <v>0</v>
      </c>
      <c r="BU101" s="19">
        <v>0</v>
      </c>
      <c r="BV101" s="19">
        <v>0</v>
      </c>
      <c r="BW101" s="19">
        <v>0</v>
      </c>
      <c r="BX101" s="19">
        <v>0</v>
      </c>
      <c r="BY101" s="19">
        <v>0</v>
      </c>
      <c r="BZ101" s="19">
        <v>0</v>
      </c>
      <c r="CA101" s="19">
        <v>0</v>
      </c>
      <c r="CB101" s="19">
        <v>0</v>
      </c>
      <c r="CD101" s="19">
        <f t="shared" si="7"/>
        <v>0</v>
      </c>
      <c r="CE101" s="19">
        <f t="shared" si="8"/>
        <v>0</v>
      </c>
      <c r="CF101" s="19">
        <f t="shared" si="9"/>
        <v>0</v>
      </c>
    </row>
    <row r="102" spans="1:84" x14ac:dyDescent="0.2">
      <c r="A102" s="23" t="s">
        <v>176</v>
      </c>
      <c r="B102" s="23" t="s">
        <v>274</v>
      </c>
      <c r="C102">
        <f t="shared" si="6"/>
        <v>98</v>
      </c>
      <c r="D102" s="19">
        <v>0</v>
      </c>
      <c r="E102" s="19">
        <v>0</v>
      </c>
      <c r="F102" s="19">
        <v>0</v>
      </c>
      <c r="G102" s="19">
        <v>0</v>
      </c>
      <c r="H102" s="19">
        <v>0</v>
      </c>
      <c r="I102" s="19">
        <v>0</v>
      </c>
      <c r="J102" s="19">
        <v>0</v>
      </c>
      <c r="K102" s="19">
        <v>0</v>
      </c>
      <c r="L102" s="19">
        <v>0</v>
      </c>
      <c r="M102" s="19">
        <v>0</v>
      </c>
      <c r="N102" s="19">
        <v>0</v>
      </c>
      <c r="O102" s="19">
        <v>0</v>
      </c>
      <c r="P102" s="19">
        <v>0</v>
      </c>
      <c r="Q102" s="19">
        <v>0</v>
      </c>
      <c r="R102" s="19">
        <v>0</v>
      </c>
      <c r="S102" s="19">
        <v>0</v>
      </c>
      <c r="T102" s="19">
        <v>0</v>
      </c>
      <c r="U102" s="19">
        <v>0</v>
      </c>
      <c r="V102" s="19">
        <v>0</v>
      </c>
      <c r="W102" s="19">
        <v>0</v>
      </c>
      <c r="X102" s="19">
        <v>0</v>
      </c>
      <c r="Y102" s="19">
        <v>0</v>
      </c>
      <c r="Z102" s="19">
        <v>0</v>
      </c>
      <c r="AA102" s="19">
        <v>0</v>
      </c>
      <c r="AB102" s="19">
        <v>0</v>
      </c>
      <c r="AC102" s="19">
        <v>0</v>
      </c>
      <c r="AD102" s="19">
        <v>0</v>
      </c>
      <c r="AE102" s="19">
        <v>0</v>
      </c>
      <c r="AF102" s="19">
        <v>0</v>
      </c>
      <c r="AG102" s="19">
        <v>0</v>
      </c>
      <c r="AH102" s="19">
        <v>0</v>
      </c>
      <c r="AI102" s="19">
        <v>0</v>
      </c>
      <c r="AJ102" s="19">
        <v>0</v>
      </c>
      <c r="AK102" s="19">
        <v>0</v>
      </c>
      <c r="AL102" s="19">
        <v>0</v>
      </c>
      <c r="AM102" s="19">
        <v>0</v>
      </c>
      <c r="AN102" s="19">
        <v>0</v>
      </c>
      <c r="AO102" s="19">
        <v>0</v>
      </c>
      <c r="AP102" s="19">
        <v>0</v>
      </c>
      <c r="AQ102" s="19">
        <v>0</v>
      </c>
      <c r="AR102" s="19">
        <v>0</v>
      </c>
      <c r="AS102" s="19">
        <v>0</v>
      </c>
      <c r="AT102" s="19">
        <v>0</v>
      </c>
      <c r="AU102" s="19">
        <v>0</v>
      </c>
      <c r="AV102" s="19">
        <v>0</v>
      </c>
      <c r="AW102" s="19">
        <v>0</v>
      </c>
      <c r="AX102" s="19">
        <v>0</v>
      </c>
      <c r="AY102" s="19">
        <v>0</v>
      </c>
      <c r="AZ102" s="19">
        <v>0</v>
      </c>
      <c r="BA102" s="19">
        <v>0</v>
      </c>
      <c r="BB102" s="19">
        <v>0</v>
      </c>
      <c r="BC102" s="19">
        <v>0</v>
      </c>
      <c r="BD102" s="19">
        <v>0</v>
      </c>
      <c r="BE102" s="19">
        <v>0</v>
      </c>
      <c r="BF102" s="19">
        <v>0</v>
      </c>
      <c r="BG102" s="19">
        <v>0</v>
      </c>
      <c r="BH102" s="19">
        <v>0</v>
      </c>
      <c r="BI102" s="19">
        <v>0</v>
      </c>
      <c r="BJ102" s="19">
        <v>0</v>
      </c>
      <c r="BK102" s="19">
        <v>0</v>
      </c>
      <c r="BL102" s="19">
        <v>0</v>
      </c>
      <c r="BM102" s="19">
        <v>0</v>
      </c>
      <c r="BN102" s="19">
        <v>0</v>
      </c>
      <c r="BO102" s="19">
        <v>0</v>
      </c>
      <c r="BP102" s="19">
        <v>0</v>
      </c>
      <c r="BQ102" s="19">
        <v>0</v>
      </c>
      <c r="BR102" s="19">
        <v>0</v>
      </c>
      <c r="BS102" s="19">
        <v>0</v>
      </c>
      <c r="BT102" s="19">
        <v>0</v>
      </c>
      <c r="BU102" s="19">
        <v>0</v>
      </c>
      <c r="BV102" s="19">
        <v>0</v>
      </c>
      <c r="BW102" s="19">
        <v>0</v>
      </c>
      <c r="BX102" s="19">
        <v>0</v>
      </c>
      <c r="BY102" s="19">
        <v>0</v>
      </c>
      <c r="BZ102" s="19">
        <v>0</v>
      </c>
      <c r="CA102" s="19">
        <v>0</v>
      </c>
      <c r="CB102" s="19">
        <v>0</v>
      </c>
      <c r="CD102" s="19">
        <f t="shared" si="7"/>
        <v>0</v>
      </c>
      <c r="CE102" s="19">
        <f t="shared" si="8"/>
        <v>0</v>
      </c>
      <c r="CF102" s="19">
        <f t="shared" si="9"/>
        <v>0</v>
      </c>
    </row>
    <row r="103" spans="1:84" x14ac:dyDescent="0.2">
      <c r="A103" s="23" t="s">
        <v>177</v>
      </c>
      <c r="B103" s="23" t="s">
        <v>275</v>
      </c>
      <c r="C103">
        <f t="shared" si="6"/>
        <v>99</v>
      </c>
      <c r="D103" s="19">
        <v>0</v>
      </c>
      <c r="E103" s="19">
        <v>0</v>
      </c>
      <c r="F103" s="19">
        <v>0</v>
      </c>
      <c r="G103" s="19">
        <v>0</v>
      </c>
      <c r="H103" s="19">
        <v>0</v>
      </c>
      <c r="I103" s="19">
        <v>0</v>
      </c>
      <c r="J103" s="19">
        <v>0</v>
      </c>
      <c r="K103" s="19">
        <v>0</v>
      </c>
      <c r="L103" s="19">
        <v>0</v>
      </c>
      <c r="M103" s="19">
        <v>0</v>
      </c>
      <c r="N103" s="19">
        <v>0</v>
      </c>
      <c r="O103" s="19">
        <v>0</v>
      </c>
      <c r="P103" s="19">
        <v>0</v>
      </c>
      <c r="Q103" s="19">
        <v>0</v>
      </c>
      <c r="R103" s="19">
        <v>0</v>
      </c>
      <c r="S103" s="19">
        <v>0</v>
      </c>
      <c r="T103" s="19">
        <v>0</v>
      </c>
      <c r="U103" s="19">
        <v>0</v>
      </c>
      <c r="V103" s="19">
        <v>0</v>
      </c>
      <c r="W103" s="19">
        <v>0</v>
      </c>
      <c r="X103" s="19">
        <v>0</v>
      </c>
      <c r="Y103" s="19">
        <v>0</v>
      </c>
      <c r="Z103" s="19">
        <v>0</v>
      </c>
      <c r="AA103" s="19">
        <v>0</v>
      </c>
      <c r="AB103" s="19">
        <v>0</v>
      </c>
      <c r="AC103" s="19">
        <v>0</v>
      </c>
      <c r="AD103" s="19">
        <v>0</v>
      </c>
      <c r="AE103" s="19">
        <v>0</v>
      </c>
      <c r="AF103" s="19">
        <v>0</v>
      </c>
      <c r="AG103" s="19">
        <v>0</v>
      </c>
      <c r="AH103" s="19">
        <v>0</v>
      </c>
      <c r="AI103" s="19">
        <v>0</v>
      </c>
      <c r="AJ103" s="19">
        <v>0</v>
      </c>
      <c r="AK103" s="19">
        <v>0</v>
      </c>
      <c r="AL103" s="19">
        <v>0</v>
      </c>
      <c r="AM103" s="19">
        <v>0</v>
      </c>
      <c r="AN103" s="19">
        <v>0</v>
      </c>
      <c r="AO103" s="19">
        <v>0</v>
      </c>
      <c r="AP103" s="19">
        <v>0</v>
      </c>
      <c r="AQ103" s="19">
        <v>0</v>
      </c>
      <c r="AR103" s="19">
        <v>0</v>
      </c>
      <c r="AS103" s="19">
        <v>0</v>
      </c>
      <c r="AT103" s="19">
        <v>0</v>
      </c>
      <c r="AU103" s="19">
        <v>0</v>
      </c>
      <c r="AV103" s="19">
        <v>0</v>
      </c>
      <c r="AW103" s="19">
        <v>0</v>
      </c>
      <c r="AX103" s="19">
        <v>0</v>
      </c>
      <c r="AY103" s="19">
        <v>0</v>
      </c>
      <c r="AZ103" s="19">
        <v>0</v>
      </c>
      <c r="BA103" s="19">
        <v>0</v>
      </c>
      <c r="BB103" s="19">
        <v>0</v>
      </c>
      <c r="BC103" s="19">
        <v>0</v>
      </c>
      <c r="BD103" s="19">
        <v>0</v>
      </c>
      <c r="BE103" s="19">
        <v>0</v>
      </c>
      <c r="BF103" s="19">
        <v>0</v>
      </c>
      <c r="BG103" s="19">
        <v>0</v>
      </c>
      <c r="BH103" s="19">
        <v>0</v>
      </c>
      <c r="BI103" s="19">
        <v>0</v>
      </c>
      <c r="BJ103" s="19">
        <v>0</v>
      </c>
      <c r="BK103" s="19">
        <v>0</v>
      </c>
      <c r="BL103" s="19">
        <v>0</v>
      </c>
      <c r="BM103" s="19">
        <v>0</v>
      </c>
      <c r="BN103" s="19">
        <v>0</v>
      </c>
      <c r="BO103" s="19">
        <v>0</v>
      </c>
      <c r="BP103" s="19">
        <v>0</v>
      </c>
      <c r="BQ103" s="19">
        <v>0</v>
      </c>
      <c r="BR103" s="19">
        <v>0</v>
      </c>
      <c r="BS103" s="19">
        <v>0</v>
      </c>
      <c r="BT103" s="19">
        <v>0</v>
      </c>
      <c r="BU103" s="19">
        <v>0</v>
      </c>
      <c r="BV103" s="19">
        <v>0</v>
      </c>
      <c r="BW103" s="19">
        <v>0</v>
      </c>
      <c r="BX103" s="19">
        <v>0</v>
      </c>
      <c r="BY103" s="19">
        <v>0</v>
      </c>
      <c r="BZ103" s="19">
        <v>0</v>
      </c>
      <c r="CA103" s="19">
        <v>0</v>
      </c>
      <c r="CB103" s="19">
        <v>0</v>
      </c>
      <c r="CD103" s="19">
        <f t="shared" si="7"/>
        <v>0</v>
      </c>
      <c r="CE103" s="19">
        <f t="shared" si="8"/>
        <v>0</v>
      </c>
      <c r="CF103" s="19">
        <f t="shared" si="9"/>
        <v>0</v>
      </c>
    </row>
    <row r="104" spans="1:84" x14ac:dyDescent="0.2">
      <c r="A104" s="23" t="s">
        <v>178</v>
      </c>
      <c r="B104" s="23" t="s">
        <v>276</v>
      </c>
      <c r="C104">
        <f t="shared" si="6"/>
        <v>100</v>
      </c>
      <c r="D104" s="19">
        <v>0</v>
      </c>
      <c r="E104" s="19">
        <v>0</v>
      </c>
      <c r="F104" s="19">
        <v>0</v>
      </c>
      <c r="G104" s="19">
        <v>0</v>
      </c>
      <c r="H104" s="19">
        <v>0</v>
      </c>
      <c r="I104" s="19">
        <v>0</v>
      </c>
      <c r="J104" s="19">
        <v>0</v>
      </c>
      <c r="K104" s="19">
        <v>0</v>
      </c>
      <c r="L104" s="19">
        <v>0</v>
      </c>
      <c r="M104" s="19">
        <v>0</v>
      </c>
      <c r="N104" s="19">
        <v>0</v>
      </c>
      <c r="O104" s="19">
        <v>0</v>
      </c>
      <c r="P104" s="19">
        <v>0</v>
      </c>
      <c r="Q104" s="19">
        <v>0</v>
      </c>
      <c r="R104" s="19">
        <v>0</v>
      </c>
      <c r="S104" s="19">
        <v>0</v>
      </c>
      <c r="T104" s="19">
        <v>0</v>
      </c>
      <c r="U104" s="19">
        <v>0</v>
      </c>
      <c r="V104" s="19">
        <v>0</v>
      </c>
      <c r="W104" s="19">
        <v>0</v>
      </c>
      <c r="X104" s="19">
        <v>0</v>
      </c>
      <c r="Y104" s="19">
        <v>0</v>
      </c>
      <c r="Z104" s="19">
        <v>0</v>
      </c>
      <c r="AA104" s="19">
        <v>0</v>
      </c>
      <c r="AB104" s="19">
        <v>0</v>
      </c>
      <c r="AC104" s="19">
        <v>0</v>
      </c>
      <c r="AD104" s="19">
        <v>0</v>
      </c>
      <c r="AE104" s="19">
        <v>0</v>
      </c>
      <c r="AF104" s="19">
        <v>0</v>
      </c>
      <c r="AG104" s="19">
        <v>0</v>
      </c>
      <c r="AH104" s="19">
        <v>0</v>
      </c>
      <c r="AI104" s="19">
        <v>0</v>
      </c>
      <c r="AJ104" s="19">
        <v>0</v>
      </c>
      <c r="AK104" s="19">
        <v>0</v>
      </c>
      <c r="AL104" s="19">
        <v>0</v>
      </c>
      <c r="AM104" s="19">
        <v>0</v>
      </c>
      <c r="AN104" s="19">
        <v>0</v>
      </c>
      <c r="AO104" s="19">
        <v>0</v>
      </c>
      <c r="AP104" s="19">
        <v>0</v>
      </c>
      <c r="AQ104" s="19">
        <v>0</v>
      </c>
      <c r="AR104" s="19">
        <v>0</v>
      </c>
      <c r="AS104" s="19">
        <v>0</v>
      </c>
      <c r="AT104" s="19">
        <v>0</v>
      </c>
      <c r="AU104" s="19">
        <v>0</v>
      </c>
      <c r="AV104" s="19">
        <v>0</v>
      </c>
      <c r="AW104" s="19">
        <v>0</v>
      </c>
      <c r="AX104" s="19">
        <v>0</v>
      </c>
      <c r="AY104" s="19">
        <v>0</v>
      </c>
      <c r="AZ104" s="19">
        <v>0</v>
      </c>
      <c r="BA104" s="19">
        <v>0</v>
      </c>
      <c r="BB104" s="19">
        <v>0</v>
      </c>
      <c r="BC104" s="19">
        <v>0</v>
      </c>
      <c r="BD104" s="19">
        <v>0</v>
      </c>
      <c r="BE104" s="19">
        <v>0</v>
      </c>
      <c r="BF104" s="19">
        <v>0</v>
      </c>
      <c r="BG104" s="19">
        <v>0</v>
      </c>
      <c r="BH104" s="19">
        <v>0</v>
      </c>
      <c r="BI104" s="19">
        <v>0</v>
      </c>
      <c r="BJ104" s="19">
        <v>0</v>
      </c>
      <c r="BK104" s="19">
        <v>0</v>
      </c>
      <c r="BL104" s="19">
        <v>0</v>
      </c>
      <c r="BM104" s="19">
        <v>0</v>
      </c>
      <c r="BN104" s="19">
        <v>0</v>
      </c>
      <c r="BO104" s="19">
        <v>0</v>
      </c>
      <c r="BP104" s="19">
        <v>0</v>
      </c>
      <c r="BQ104" s="19">
        <v>0</v>
      </c>
      <c r="BR104" s="19">
        <v>0</v>
      </c>
      <c r="BS104" s="19">
        <v>0</v>
      </c>
      <c r="BT104" s="19">
        <v>0</v>
      </c>
      <c r="BU104" s="19">
        <v>0</v>
      </c>
      <c r="BV104" s="19">
        <v>0</v>
      </c>
      <c r="BW104" s="19">
        <v>0</v>
      </c>
      <c r="BX104" s="19">
        <v>0</v>
      </c>
      <c r="BY104" s="19">
        <v>0</v>
      </c>
      <c r="BZ104" s="19">
        <v>0</v>
      </c>
      <c r="CA104" s="19">
        <v>0</v>
      </c>
      <c r="CB104" s="19">
        <v>0</v>
      </c>
      <c r="CD104" s="19">
        <f t="shared" si="7"/>
        <v>0</v>
      </c>
      <c r="CE104" s="19">
        <f t="shared" si="8"/>
        <v>0</v>
      </c>
      <c r="CF104" s="19">
        <f t="shared" si="9"/>
        <v>0</v>
      </c>
    </row>
    <row r="105" spans="1:84" x14ac:dyDescent="0.2">
      <c r="A105" s="23" t="s">
        <v>179</v>
      </c>
      <c r="B105" s="23" t="s">
        <v>277</v>
      </c>
      <c r="C105">
        <f t="shared" si="6"/>
        <v>101</v>
      </c>
      <c r="D105" s="19">
        <v>0</v>
      </c>
      <c r="E105" s="19">
        <v>0</v>
      </c>
      <c r="F105" s="19">
        <v>0</v>
      </c>
      <c r="G105" s="19">
        <v>0</v>
      </c>
      <c r="H105" s="19">
        <v>0</v>
      </c>
      <c r="I105" s="19">
        <v>0</v>
      </c>
      <c r="J105" s="19">
        <v>0</v>
      </c>
      <c r="K105" s="19">
        <v>0</v>
      </c>
      <c r="L105" s="19">
        <v>0</v>
      </c>
      <c r="M105" s="19">
        <v>0</v>
      </c>
      <c r="N105" s="19">
        <v>0</v>
      </c>
      <c r="O105" s="19">
        <v>0</v>
      </c>
      <c r="P105" s="19">
        <v>0</v>
      </c>
      <c r="Q105" s="19">
        <v>0</v>
      </c>
      <c r="R105" s="19">
        <v>0</v>
      </c>
      <c r="S105" s="19">
        <v>0</v>
      </c>
      <c r="T105" s="19">
        <v>0</v>
      </c>
      <c r="U105" s="19">
        <v>0</v>
      </c>
      <c r="V105" s="19">
        <v>0</v>
      </c>
      <c r="W105" s="19">
        <v>0</v>
      </c>
      <c r="X105" s="19">
        <v>0</v>
      </c>
      <c r="Y105" s="19">
        <v>0</v>
      </c>
      <c r="Z105" s="19">
        <v>0</v>
      </c>
      <c r="AA105" s="19">
        <v>0</v>
      </c>
      <c r="AB105" s="19">
        <v>0</v>
      </c>
      <c r="AC105" s="19">
        <v>0</v>
      </c>
      <c r="AD105" s="19">
        <v>0</v>
      </c>
      <c r="AE105" s="19">
        <v>0</v>
      </c>
      <c r="AF105" s="19">
        <v>0</v>
      </c>
      <c r="AG105" s="19">
        <v>0</v>
      </c>
      <c r="AH105" s="19">
        <v>0</v>
      </c>
      <c r="AI105" s="19">
        <v>0</v>
      </c>
      <c r="AJ105" s="19">
        <v>0</v>
      </c>
      <c r="AK105" s="19">
        <v>0</v>
      </c>
      <c r="AL105" s="19">
        <v>0</v>
      </c>
      <c r="AM105" s="19">
        <v>0</v>
      </c>
      <c r="AN105" s="19">
        <v>0</v>
      </c>
      <c r="AO105" s="19">
        <v>0</v>
      </c>
      <c r="AP105" s="19">
        <v>0</v>
      </c>
      <c r="AQ105" s="19">
        <v>0</v>
      </c>
      <c r="AR105" s="19">
        <v>0</v>
      </c>
      <c r="AS105" s="19">
        <v>0</v>
      </c>
      <c r="AT105" s="19">
        <v>0</v>
      </c>
      <c r="AU105" s="19">
        <v>0</v>
      </c>
      <c r="AV105" s="19">
        <v>0</v>
      </c>
      <c r="AW105" s="19">
        <v>0</v>
      </c>
      <c r="AX105" s="19">
        <v>0</v>
      </c>
      <c r="AY105" s="19">
        <v>0</v>
      </c>
      <c r="AZ105" s="19">
        <v>0</v>
      </c>
      <c r="BA105" s="19">
        <v>0</v>
      </c>
      <c r="BB105" s="19">
        <v>0</v>
      </c>
      <c r="BC105" s="19">
        <v>0</v>
      </c>
      <c r="BD105" s="19">
        <v>0</v>
      </c>
      <c r="BE105" s="19">
        <v>0</v>
      </c>
      <c r="BF105" s="19">
        <v>0</v>
      </c>
      <c r="BG105" s="19">
        <v>0</v>
      </c>
      <c r="BH105" s="19">
        <v>0</v>
      </c>
      <c r="BI105" s="19">
        <v>0</v>
      </c>
      <c r="BJ105" s="19">
        <v>0</v>
      </c>
      <c r="BK105" s="19">
        <v>0</v>
      </c>
      <c r="BL105" s="19">
        <v>0</v>
      </c>
      <c r="BM105" s="19">
        <v>0</v>
      </c>
      <c r="BN105" s="19">
        <v>0</v>
      </c>
      <c r="BO105" s="19">
        <v>0</v>
      </c>
      <c r="BP105" s="19">
        <v>0</v>
      </c>
      <c r="BQ105" s="19">
        <v>0</v>
      </c>
      <c r="BR105" s="19">
        <v>0</v>
      </c>
      <c r="BS105" s="19">
        <v>0</v>
      </c>
      <c r="BT105" s="19">
        <v>0</v>
      </c>
      <c r="BU105" s="19">
        <v>0</v>
      </c>
      <c r="BV105" s="19">
        <v>0</v>
      </c>
      <c r="BW105" s="19">
        <v>0</v>
      </c>
      <c r="BX105" s="19">
        <v>0</v>
      </c>
      <c r="BY105" s="19">
        <v>0</v>
      </c>
      <c r="BZ105" s="19">
        <v>0</v>
      </c>
      <c r="CA105" s="19">
        <v>0</v>
      </c>
      <c r="CB105" s="19">
        <v>0</v>
      </c>
      <c r="CD105" s="19">
        <f t="shared" si="7"/>
        <v>0</v>
      </c>
      <c r="CE105" s="19">
        <f t="shared" si="8"/>
        <v>0</v>
      </c>
      <c r="CF105" s="19">
        <f t="shared" si="9"/>
        <v>0</v>
      </c>
    </row>
    <row r="106" spans="1:84" x14ac:dyDescent="0.2">
      <c r="A106" s="23" t="s">
        <v>180</v>
      </c>
      <c r="B106" s="23" t="s">
        <v>278</v>
      </c>
      <c r="C106">
        <f t="shared" si="6"/>
        <v>102</v>
      </c>
      <c r="D106" s="19">
        <v>0</v>
      </c>
      <c r="E106" s="19">
        <v>0</v>
      </c>
      <c r="F106" s="19">
        <v>0</v>
      </c>
      <c r="G106" s="19">
        <v>0</v>
      </c>
      <c r="H106" s="19">
        <v>0</v>
      </c>
      <c r="I106" s="19">
        <v>0</v>
      </c>
      <c r="J106" s="19">
        <v>0</v>
      </c>
      <c r="K106" s="19">
        <v>0</v>
      </c>
      <c r="L106" s="19">
        <v>0</v>
      </c>
      <c r="M106" s="19">
        <v>0</v>
      </c>
      <c r="N106" s="19">
        <v>0</v>
      </c>
      <c r="O106" s="19">
        <v>0</v>
      </c>
      <c r="P106" s="19">
        <v>0</v>
      </c>
      <c r="Q106" s="19">
        <v>0</v>
      </c>
      <c r="R106" s="19">
        <v>0</v>
      </c>
      <c r="S106" s="19">
        <v>0</v>
      </c>
      <c r="T106" s="19">
        <v>0</v>
      </c>
      <c r="U106" s="19">
        <v>0</v>
      </c>
      <c r="V106" s="19">
        <v>0</v>
      </c>
      <c r="W106" s="19">
        <v>0</v>
      </c>
      <c r="X106" s="19">
        <v>0</v>
      </c>
      <c r="Y106" s="19">
        <v>0</v>
      </c>
      <c r="Z106" s="19">
        <v>0</v>
      </c>
      <c r="AA106" s="19">
        <v>0</v>
      </c>
      <c r="AB106" s="19">
        <v>0</v>
      </c>
      <c r="AC106" s="19">
        <v>0</v>
      </c>
      <c r="AD106" s="19">
        <v>0</v>
      </c>
      <c r="AE106" s="19">
        <v>0</v>
      </c>
      <c r="AF106" s="19">
        <v>0</v>
      </c>
      <c r="AG106" s="19">
        <v>0</v>
      </c>
      <c r="AH106" s="19">
        <v>0</v>
      </c>
      <c r="AI106" s="19">
        <v>0</v>
      </c>
      <c r="AJ106" s="19">
        <v>0</v>
      </c>
      <c r="AK106" s="19">
        <v>0</v>
      </c>
      <c r="AL106" s="19">
        <v>0</v>
      </c>
      <c r="AM106" s="19">
        <v>0</v>
      </c>
      <c r="AN106" s="19">
        <v>0</v>
      </c>
      <c r="AO106" s="19">
        <v>0</v>
      </c>
      <c r="AP106" s="19">
        <v>0</v>
      </c>
      <c r="AQ106" s="19">
        <v>0</v>
      </c>
      <c r="AR106" s="19">
        <v>0</v>
      </c>
      <c r="AS106" s="19">
        <v>0</v>
      </c>
      <c r="AT106" s="19">
        <v>0</v>
      </c>
      <c r="AU106" s="19">
        <v>0</v>
      </c>
      <c r="AV106" s="19">
        <v>0</v>
      </c>
      <c r="AW106" s="19">
        <v>0</v>
      </c>
      <c r="AX106" s="19">
        <v>0</v>
      </c>
      <c r="AY106" s="19">
        <v>0</v>
      </c>
      <c r="AZ106" s="19">
        <v>0</v>
      </c>
      <c r="BA106" s="19">
        <v>0</v>
      </c>
      <c r="BB106" s="19">
        <v>0</v>
      </c>
      <c r="BC106" s="19">
        <v>0</v>
      </c>
      <c r="BD106" s="19">
        <v>0</v>
      </c>
      <c r="BE106" s="19">
        <v>0</v>
      </c>
      <c r="BF106" s="19">
        <v>0</v>
      </c>
      <c r="BG106" s="19">
        <v>0</v>
      </c>
      <c r="BH106" s="19">
        <v>0</v>
      </c>
      <c r="BI106" s="19">
        <v>0</v>
      </c>
      <c r="BJ106" s="19">
        <v>0</v>
      </c>
      <c r="BK106" s="19">
        <v>0</v>
      </c>
      <c r="BL106" s="19">
        <v>0</v>
      </c>
      <c r="BM106" s="19">
        <v>0</v>
      </c>
      <c r="BN106" s="19">
        <v>0</v>
      </c>
      <c r="BO106" s="19">
        <v>0</v>
      </c>
      <c r="BP106" s="19">
        <v>0</v>
      </c>
      <c r="BQ106" s="19">
        <v>0</v>
      </c>
      <c r="BR106" s="19">
        <v>0</v>
      </c>
      <c r="BS106" s="19">
        <v>0</v>
      </c>
      <c r="BT106" s="19">
        <v>0</v>
      </c>
      <c r="BU106" s="19">
        <v>0</v>
      </c>
      <c r="BV106" s="19">
        <v>0</v>
      </c>
      <c r="BW106" s="19">
        <v>0</v>
      </c>
      <c r="BX106" s="19">
        <v>0</v>
      </c>
      <c r="BY106" s="19">
        <v>0</v>
      </c>
      <c r="BZ106" s="19">
        <v>0</v>
      </c>
      <c r="CA106" s="19">
        <v>0</v>
      </c>
      <c r="CB106" s="19">
        <v>0</v>
      </c>
      <c r="CD106" s="19">
        <f t="shared" si="7"/>
        <v>0</v>
      </c>
      <c r="CE106" s="19">
        <f t="shared" si="8"/>
        <v>0</v>
      </c>
      <c r="CF106" s="19">
        <f t="shared" si="9"/>
        <v>0</v>
      </c>
    </row>
    <row r="107" spans="1:84" x14ac:dyDescent="0.2">
      <c r="A107" s="23" t="s">
        <v>181</v>
      </c>
      <c r="B107" s="23" t="s">
        <v>279</v>
      </c>
      <c r="C107">
        <f t="shared" si="6"/>
        <v>103</v>
      </c>
      <c r="D107" s="19">
        <v>0</v>
      </c>
      <c r="E107" s="19">
        <v>0</v>
      </c>
      <c r="F107" s="19">
        <v>0</v>
      </c>
      <c r="G107" s="19">
        <v>0</v>
      </c>
      <c r="H107" s="19">
        <v>0</v>
      </c>
      <c r="I107" s="19">
        <v>0</v>
      </c>
      <c r="J107" s="19">
        <v>0</v>
      </c>
      <c r="K107" s="19">
        <v>0</v>
      </c>
      <c r="L107" s="19">
        <v>0</v>
      </c>
      <c r="M107" s="19">
        <v>0</v>
      </c>
      <c r="N107" s="19">
        <v>0</v>
      </c>
      <c r="O107" s="19">
        <v>0</v>
      </c>
      <c r="P107" s="19">
        <v>0</v>
      </c>
      <c r="Q107" s="19">
        <v>0</v>
      </c>
      <c r="R107" s="19">
        <v>0</v>
      </c>
      <c r="S107" s="19">
        <v>0</v>
      </c>
      <c r="T107" s="19">
        <v>0</v>
      </c>
      <c r="U107" s="19">
        <v>0</v>
      </c>
      <c r="V107" s="19">
        <v>0</v>
      </c>
      <c r="W107" s="19">
        <v>0</v>
      </c>
      <c r="X107" s="19">
        <v>2.0053475935828877E-2</v>
      </c>
      <c r="Y107" s="19">
        <v>0</v>
      </c>
      <c r="Z107" s="19">
        <v>0</v>
      </c>
      <c r="AA107" s="19">
        <v>0</v>
      </c>
      <c r="AB107" s="19">
        <v>0</v>
      </c>
      <c r="AC107" s="19">
        <v>0</v>
      </c>
      <c r="AD107" s="19">
        <v>0</v>
      </c>
      <c r="AE107" s="19">
        <v>0</v>
      </c>
      <c r="AF107" s="19">
        <v>0</v>
      </c>
      <c r="AG107" s="19">
        <v>0</v>
      </c>
      <c r="AH107" s="19">
        <v>0</v>
      </c>
      <c r="AI107" s="19">
        <v>0</v>
      </c>
      <c r="AJ107" s="19">
        <v>0</v>
      </c>
      <c r="AK107" s="19">
        <v>3.0080213903743318E-4</v>
      </c>
      <c r="AL107" s="19">
        <v>0</v>
      </c>
      <c r="AM107" s="19">
        <v>0</v>
      </c>
      <c r="AN107" s="19">
        <v>2.0053475935828875E-3</v>
      </c>
      <c r="AO107" s="19">
        <v>1.60427807486631E-2</v>
      </c>
      <c r="AP107" s="19">
        <v>8.021390374331551E-4</v>
      </c>
      <c r="AQ107" s="19">
        <v>0</v>
      </c>
      <c r="AR107" s="19">
        <v>0</v>
      </c>
      <c r="AS107" s="19">
        <v>3.0381016042780748E-2</v>
      </c>
      <c r="AT107" s="19">
        <v>0</v>
      </c>
      <c r="AU107" s="19">
        <v>0</v>
      </c>
      <c r="AV107" s="19">
        <v>0</v>
      </c>
      <c r="AW107" s="19">
        <v>0</v>
      </c>
      <c r="AX107" s="19">
        <v>8.4224598930481287E-3</v>
      </c>
      <c r="AY107" s="19">
        <v>0</v>
      </c>
      <c r="AZ107" s="19">
        <v>2.4064171122994654E-3</v>
      </c>
      <c r="BA107" s="19">
        <v>3.0080213903743318E-4</v>
      </c>
      <c r="BB107" s="19">
        <v>1.60427807486631E-2</v>
      </c>
      <c r="BC107" s="19">
        <v>1.0026737967914439E-4</v>
      </c>
      <c r="BD107" s="19">
        <v>0.20554812834224598</v>
      </c>
      <c r="BE107" s="19">
        <v>4.9131016042780751E-3</v>
      </c>
      <c r="BF107" s="19">
        <v>3.7299465240641712E-2</v>
      </c>
      <c r="BG107" s="19">
        <v>1.7245989304812834E-2</v>
      </c>
      <c r="BH107" s="19">
        <v>0.31203208556149731</v>
      </c>
      <c r="BI107" s="19">
        <v>2.5066844919786097E-3</v>
      </c>
      <c r="BJ107" s="19">
        <v>4.0106951871657755E-4</v>
      </c>
      <c r="BK107" s="19">
        <v>0</v>
      </c>
      <c r="BL107" s="19">
        <v>8.8937165775401061E-2</v>
      </c>
      <c r="BM107" s="19">
        <v>0.30862299465240639</v>
      </c>
      <c r="BN107" s="19">
        <v>0.20434491978609626</v>
      </c>
      <c r="BO107" s="19">
        <v>4.5120320855614971E-3</v>
      </c>
      <c r="BP107" s="19">
        <v>1.9552139037433157E-2</v>
      </c>
      <c r="BQ107" s="19">
        <v>0</v>
      </c>
      <c r="BR107" s="19">
        <v>2.0454545454545454E-2</v>
      </c>
      <c r="BS107" s="19">
        <v>0</v>
      </c>
      <c r="BT107" s="19">
        <v>1.3232286096256685</v>
      </c>
      <c r="BU107" s="19">
        <v>0</v>
      </c>
      <c r="BV107" s="19">
        <v>0</v>
      </c>
      <c r="BW107" s="19">
        <v>0</v>
      </c>
      <c r="BX107" s="19">
        <v>1.6767713903743315</v>
      </c>
      <c r="BY107" s="19">
        <v>0</v>
      </c>
      <c r="BZ107" s="19">
        <v>0</v>
      </c>
      <c r="CA107" s="19">
        <v>1.6767713903743315</v>
      </c>
      <c r="CB107" s="19">
        <v>3</v>
      </c>
      <c r="CD107" s="19">
        <f t="shared" si="7"/>
        <v>0</v>
      </c>
      <c r="CE107" s="19">
        <f t="shared" si="8"/>
        <v>0</v>
      </c>
      <c r="CF107" s="19">
        <f t="shared" si="9"/>
        <v>0</v>
      </c>
    </row>
    <row r="108" spans="1:84" x14ac:dyDescent="0.2">
      <c r="A108" s="23" t="s">
        <v>182</v>
      </c>
      <c r="B108" s="23" t="s">
        <v>280</v>
      </c>
      <c r="C108">
        <f t="shared" si="6"/>
        <v>104</v>
      </c>
      <c r="D108" s="19">
        <v>0</v>
      </c>
      <c r="E108" s="19">
        <v>0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0</v>
      </c>
      <c r="V108" s="19">
        <v>0</v>
      </c>
      <c r="W108" s="19">
        <v>0</v>
      </c>
      <c r="X108" s="19">
        <v>0</v>
      </c>
      <c r="Y108" s="19">
        <v>0</v>
      </c>
      <c r="Z108" s="19">
        <v>0</v>
      </c>
      <c r="AA108" s="19">
        <v>0</v>
      </c>
      <c r="AB108" s="19">
        <v>0</v>
      </c>
      <c r="AC108" s="19">
        <v>0</v>
      </c>
      <c r="AD108" s="19">
        <v>0</v>
      </c>
      <c r="AE108" s="19">
        <v>0</v>
      </c>
      <c r="AF108" s="19">
        <v>0</v>
      </c>
      <c r="AG108" s="19">
        <v>0</v>
      </c>
      <c r="AH108" s="19">
        <v>0</v>
      </c>
      <c r="AI108" s="19">
        <v>0</v>
      </c>
      <c r="AJ108" s="19">
        <v>0</v>
      </c>
      <c r="AK108" s="19">
        <v>0</v>
      </c>
      <c r="AL108" s="19">
        <v>0</v>
      </c>
      <c r="AM108" s="19">
        <v>0</v>
      </c>
      <c r="AN108" s="19">
        <v>0</v>
      </c>
      <c r="AO108" s="19">
        <v>0</v>
      </c>
      <c r="AP108" s="19">
        <v>0</v>
      </c>
      <c r="AQ108" s="19">
        <v>0</v>
      </c>
      <c r="AR108" s="19">
        <v>0</v>
      </c>
      <c r="AS108" s="19">
        <v>0</v>
      </c>
      <c r="AT108" s="19">
        <v>1.1175931513891683E-4</v>
      </c>
      <c r="AU108" s="19">
        <v>0</v>
      </c>
      <c r="AV108" s="19">
        <v>0</v>
      </c>
      <c r="AW108" s="19">
        <v>0</v>
      </c>
      <c r="AX108" s="19">
        <v>4.4703726055566733E-4</v>
      </c>
      <c r="AY108" s="19">
        <v>0</v>
      </c>
      <c r="AZ108" s="19">
        <v>1.3411117816670018E-3</v>
      </c>
      <c r="BA108" s="19">
        <v>0.55890833500972303</v>
      </c>
      <c r="BB108" s="19">
        <v>0.49744071168331877</v>
      </c>
      <c r="BC108" s="19">
        <v>1.1175931513891683E-4</v>
      </c>
      <c r="BD108" s="19">
        <v>2.2351863027783366E-4</v>
      </c>
      <c r="BE108" s="19">
        <v>0</v>
      </c>
      <c r="BF108" s="19">
        <v>0</v>
      </c>
      <c r="BG108" s="19">
        <v>0</v>
      </c>
      <c r="BH108" s="19">
        <v>3.6987862938375917</v>
      </c>
      <c r="BI108" s="19">
        <v>0</v>
      </c>
      <c r="BJ108" s="19">
        <v>2.7939828784729207E-3</v>
      </c>
      <c r="BK108" s="19">
        <v>3.3527794541675046E-4</v>
      </c>
      <c r="BL108" s="19">
        <v>0</v>
      </c>
      <c r="BM108" s="19">
        <v>0</v>
      </c>
      <c r="BN108" s="19">
        <v>0</v>
      </c>
      <c r="BO108" s="19">
        <v>0</v>
      </c>
      <c r="BP108" s="19">
        <v>0</v>
      </c>
      <c r="BQ108" s="19">
        <v>1.1846487404725183E-2</v>
      </c>
      <c r="BR108" s="19">
        <v>0</v>
      </c>
      <c r="BS108" s="19">
        <v>0</v>
      </c>
      <c r="BT108" s="19">
        <v>4.7723462750620262</v>
      </c>
      <c r="BU108" s="19">
        <v>0</v>
      </c>
      <c r="BV108" s="19">
        <v>0</v>
      </c>
      <c r="BW108" s="19">
        <v>0</v>
      </c>
      <c r="BX108" s="19">
        <v>0.22765372493797359</v>
      </c>
      <c r="BY108" s="19">
        <v>0</v>
      </c>
      <c r="BZ108" s="19">
        <v>0</v>
      </c>
      <c r="CA108" s="19">
        <v>0.22765372493797359</v>
      </c>
      <c r="CB108" s="19">
        <v>5</v>
      </c>
      <c r="CD108" s="19">
        <f t="shared" si="7"/>
        <v>0</v>
      </c>
      <c r="CE108" s="19">
        <f t="shared" si="8"/>
        <v>0</v>
      </c>
      <c r="CF108" s="19">
        <f t="shared" si="9"/>
        <v>0</v>
      </c>
    </row>
    <row r="109" spans="1:84" x14ac:dyDescent="0.2">
      <c r="A109" s="23" t="s">
        <v>183</v>
      </c>
      <c r="B109" s="23" t="s">
        <v>281</v>
      </c>
      <c r="C109">
        <f t="shared" si="6"/>
        <v>105</v>
      </c>
      <c r="D109" s="19">
        <v>0</v>
      </c>
      <c r="E109" s="19">
        <v>0</v>
      </c>
      <c r="F109" s="19">
        <v>0</v>
      </c>
      <c r="G109" s="19">
        <v>0</v>
      </c>
      <c r="H109" s="19">
        <v>0</v>
      </c>
      <c r="I109" s="19">
        <v>0</v>
      </c>
      <c r="J109" s="19">
        <v>0</v>
      </c>
      <c r="K109" s="19">
        <v>0</v>
      </c>
      <c r="L109" s="19">
        <v>0</v>
      </c>
      <c r="M109" s="19">
        <v>0</v>
      </c>
      <c r="N109" s="19">
        <v>0</v>
      </c>
      <c r="O109" s="19">
        <v>0</v>
      </c>
      <c r="P109" s="19">
        <v>0</v>
      </c>
      <c r="Q109" s="19">
        <v>0</v>
      </c>
      <c r="R109" s="19">
        <v>0</v>
      </c>
      <c r="S109" s="19">
        <v>0</v>
      </c>
      <c r="T109" s="19">
        <v>0</v>
      </c>
      <c r="U109" s="19">
        <v>0</v>
      </c>
      <c r="V109" s="19">
        <v>0</v>
      </c>
      <c r="W109" s="19">
        <v>0</v>
      </c>
      <c r="X109" s="19">
        <v>0</v>
      </c>
      <c r="Y109" s="19">
        <v>0</v>
      </c>
      <c r="Z109" s="19">
        <v>0</v>
      </c>
      <c r="AA109" s="19">
        <v>0</v>
      </c>
      <c r="AB109" s="19">
        <v>0</v>
      </c>
      <c r="AC109" s="19">
        <v>0</v>
      </c>
      <c r="AD109" s="19">
        <v>0</v>
      </c>
      <c r="AE109" s="19">
        <v>0</v>
      </c>
      <c r="AF109" s="19">
        <v>0</v>
      </c>
      <c r="AG109" s="19">
        <v>0</v>
      </c>
      <c r="AH109" s="19">
        <v>0</v>
      </c>
      <c r="AI109" s="19">
        <v>0</v>
      </c>
      <c r="AJ109" s="19">
        <v>0</v>
      </c>
      <c r="AK109" s="19">
        <v>0</v>
      </c>
      <c r="AL109" s="19">
        <v>0</v>
      </c>
      <c r="AM109" s="19">
        <v>0</v>
      </c>
      <c r="AN109" s="19">
        <v>0</v>
      </c>
      <c r="AO109" s="19">
        <v>0</v>
      </c>
      <c r="AP109" s="19">
        <v>0</v>
      </c>
      <c r="AQ109" s="19">
        <v>0</v>
      </c>
      <c r="AR109" s="19">
        <v>0</v>
      </c>
      <c r="AS109" s="19">
        <v>0</v>
      </c>
      <c r="AT109" s="19">
        <v>0</v>
      </c>
      <c r="AU109" s="19">
        <v>0</v>
      </c>
      <c r="AV109" s="19">
        <v>0</v>
      </c>
      <c r="AW109" s="19">
        <v>0</v>
      </c>
      <c r="AX109" s="19">
        <v>0</v>
      </c>
      <c r="AY109" s="19">
        <v>0</v>
      </c>
      <c r="AZ109" s="19">
        <v>0</v>
      </c>
      <c r="BA109" s="19">
        <v>0</v>
      </c>
      <c r="BB109" s="19">
        <v>0</v>
      </c>
      <c r="BC109" s="19">
        <v>0</v>
      </c>
      <c r="BD109" s="19">
        <v>0</v>
      </c>
      <c r="BE109" s="19">
        <v>0</v>
      </c>
      <c r="BF109" s="19">
        <v>0</v>
      </c>
      <c r="BG109" s="19">
        <v>0</v>
      </c>
      <c r="BH109" s="19">
        <v>0</v>
      </c>
      <c r="BI109" s="19">
        <v>0</v>
      </c>
      <c r="BJ109" s="19">
        <v>0</v>
      </c>
      <c r="BK109" s="19">
        <v>0</v>
      </c>
      <c r="BL109" s="19">
        <v>0</v>
      </c>
      <c r="BM109" s="19">
        <v>0</v>
      </c>
      <c r="BN109" s="19">
        <v>0</v>
      </c>
      <c r="BO109" s="19">
        <v>0</v>
      </c>
      <c r="BP109" s="19">
        <v>0</v>
      </c>
      <c r="BQ109" s="19">
        <v>0</v>
      </c>
      <c r="BR109" s="19">
        <v>0</v>
      </c>
      <c r="BS109" s="19">
        <v>0</v>
      </c>
      <c r="BT109" s="19">
        <v>0</v>
      </c>
      <c r="BU109" s="19">
        <v>0</v>
      </c>
      <c r="BV109" s="19">
        <v>0</v>
      </c>
      <c r="BW109" s="19">
        <v>0</v>
      </c>
      <c r="BX109" s="19">
        <v>0</v>
      </c>
      <c r="BY109" s="19">
        <v>0</v>
      </c>
      <c r="BZ109" s="19">
        <v>0</v>
      </c>
      <c r="CA109" s="19">
        <v>0</v>
      </c>
      <c r="CB109" s="19">
        <v>0</v>
      </c>
      <c r="CD109" s="19">
        <f t="shared" si="7"/>
        <v>0</v>
      </c>
      <c r="CE109" s="19">
        <f t="shared" si="8"/>
        <v>0</v>
      </c>
      <c r="CF109" s="19">
        <f t="shared" si="9"/>
        <v>0</v>
      </c>
    </row>
    <row r="110" spans="1:84" x14ac:dyDescent="0.2">
      <c r="A110" s="23" t="s">
        <v>184</v>
      </c>
      <c r="B110" s="23" t="s">
        <v>282</v>
      </c>
      <c r="C110">
        <f t="shared" si="6"/>
        <v>106</v>
      </c>
      <c r="D110" s="19">
        <v>0</v>
      </c>
      <c r="E110" s="19">
        <v>0</v>
      </c>
      <c r="F110" s="19">
        <v>0</v>
      </c>
      <c r="G110" s="19">
        <v>0</v>
      </c>
      <c r="H110" s="19">
        <v>0</v>
      </c>
      <c r="I110" s="19">
        <v>0</v>
      </c>
      <c r="J110" s="19">
        <v>0</v>
      </c>
      <c r="K110" s="19">
        <v>0</v>
      </c>
      <c r="L110" s="19">
        <v>0</v>
      </c>
      <c r="M110" s="19">
        <v>0</v>
      </c>
      <c r="N110" s="19">
        <v>0</v>
      </c>
      <c r="O110" s="19">
        <v>0</v>
      </c>
      <c r="P110" s="19">
        <v>0</v>
      </c>
      <c r="Q110" s="19">
        <v>0</v>
      </c>
      <c r="R110" s="19">
        <v>0</v>
      </c>
      <c r="S110" s="19">
        <v>0</v>
      </c>
      <c r="T110" s="19">
        <v>0</v>
      </c>
      <c r="U110" s="19">
        <v>0</v>
      </c>
      <c r="V110" s="19">
        <v>0</v>
      </c>
      <c r="W110" s="19">
        <v>0</v>
      </c>
      <c r="X110" s="19">
        <v>0</v>
      </c>
      <c r="Y110" s="19">
        <v>0</v>
      </c>
      <c r="Z110" s="19">
        <v>0</v>
      </c>
      <c r="AA110" s="19">
        <v>0</v>
      </c>
      <c r="AB110" s="19">
        <v>0</v>
      </c>
      <c r="AC110" s="19">
        <v>0</v>
      </c>
      <c r="AD110" s="19">
        <v>0</v>
      </c>
      <c r="AE110" s="19">
        <v>0</v>
      </c>
      <c r="AF110" s="19">
        <v>0</v>
      </c>
      <c r="AG110" s="19">
        <v>0</v>
      </c>
      <c r="AH110" s="19">
        <v>0</v>
      </c>
      <c r="AI110" s="19">
        <v>0</v>
      </c>
      <c r="AJ110" s="19">
        <v>0</v>
      </c>
      <c r="AK110" s="19">
        <v>0</v>
      </c>
      <c r="AL110" s="19">
        <v>0</v>
      </c>
      <c r="AM110" s="19">
        <v>0</v>
      </c>
      <c r="AN110" s="19">
        <v>0</v>
      </c>
      <c r="AO110" s="19">
        <v>0</v>
      </c>
      <c r="AP110" s="19">
        <v>0</v>
      </c>
      <c r="AQ110" s="19">
        <v>0</v>
      </c>
      <c r="AR110" s="19">
        <v>0</v>
      </c>
      <c r="AS110" s="19">
        <v>0</v>
      </c>
      <c r="AT110" s="19">
        <v>0</v>
      </c>
      <c r="AU110" s="19">
        <v>0</v>
      </c>
      <c r="AV110" s="19">
        <v>0</v>
      </c>
      <c r="AW110" s="19">
        <v>0</v>
      </c>
      <c r="AX110" s="19">
        <v>0</v>
      </c>
      <c r="AY110" s="19">
        <v>0</v>
      </c>
      <c r="AZ110" s="19">
        <v>0</v>
      </c>
      <c r="BA110" s="19">
        <v>0</v>
      </c>
      <c r="BB110" s="19">
        <v>0</v>
      </c>
      <c r="BC110" s="19">
        <v>0</v>
      </c>
      <c r="BD110" s="19">
        <v>0</v>
      </c>
      <c r="BE110" s="19">
        <v>0</v>
      </c>
      <c r="BF110" s="19">
        <v>0</v>
      </c>
      <c r="BG110" s="19">
        <v>0</v>
      </c>
      <c r="BH110" s="19">
        <v>0</v>
      </c>
      <c r="BI110" s="19">
        <v>0</v>
      </c>
      <c r="BJ110" s="19">
        <v>0</v>
      </c>
      <c r="BK110" s="19">
        <v>0</v>
      </c>
      <c r="BL110" s="19">
        <v>0</v>
      </c>
      <c r="BM110" s="19">
        <v>0</v>
      </c>
      <c r="BN110" s="19">
        <v>0</v>
      </c>
      <c r="BO110" s="19">
        <v>0</v>
      </c>
      <c r="BP110" s="19">
        <v>0</v>
      </c>
      <c r="BQ110" s="19">
        <v>0</v>
      </c>
      <c r="BR110" s="19">
        <v>0</v>
      </c>
      <c r="BS110" s="19">
        <v>0</v>
      </c>
      <c r="BT110" s="19">
        <v>0</v>
      </c>
      <c r="BU110" s="19">
        <v>0</v>
      </c>
      <c r="BV110" s="19">
        <v>0</v>
      </c>
      <c r="BW110" s="19">
        <v>0</v>
      </c>
      <c r="BX110" s="19">
        <v>0</v>
      </c>
      <c r="BY110" s="19">
        <v>0</v>
      </c>
      <c r="BZ110" s="19">
        <v>0</v>
      </c>
      <c r="CA110" s="19">
        <v>0</v>
      </c>
      <c r="CB110" s="19">
        <v>0</v>
      </c>
      <c r="CD110" s="19">
        <f t="shared" si="7"/>
        <v>0</v>
      </c>
      <c r="CE110" s="19">
        <f t="shared" si="8"/>
        <v>0</v>
      </c>
      <c r="CF110" s="19">
        <f t="shared" si="9"/>
        <v>0</v>
      </c>
    </row>
    <row r="111" spans="1:84" x14ac:dyDescent="0.2">
      <c r="A111" s="23" t="s">
        <v>185</v>
      </c>
      <c r="B111" s="23" t="s">
        <v>283</v>
      </c>
      <c r="C111">
        <f t="shared" si="6"/>
        <v>107</v>
      </c>
      <c r="D111" s="19">
        <v>0</v>
      </c>
      <c r="E111" s="19">
        <v>0</v>
      </c>
      <c r="F111" s="19">
        <v>0</v>
      </c>
      <c r="G111" s="19">
        <v>0</v>
      </c>
      <c r="H111" s="19">
        <v>0</v>
      </c>
      <c r="I111" s="19">
        <v>0</v>
      </c>
      <c r="J111" s="19">
        <v>0</v>
      </c>
      <c r="K111" s="19">
        <v>0</v>
      </c>
      <c r="L111" s="19">
        <v>0</v>
      </c>
      <c r="M111" s="19">
        <v>0</v>
      </c>
      <c r="N111" s="19">
        <v>0</v>
      </c>
      <c r="O111" s="19">
        <v>0</v>
      </c>
      <c r="P111" s="19">
        <v>0</v>
      </c>
      <c r="Q111" s="19">
        <v>0</v>
      </c>
      <c r="R111" s="19">
        <v>0</v>
      </c>
      <c r="S111" s="19">
        <v>0</v>
      </c>
      <c r="T111" s="19">
        <v>0</v>
      </c>
      <c r="U111" s="19">
        <v>0</v>
      </c>
      <c r="V111" s="19">
        <v>0</v>
      </c>
      <c r="W111" s="19">
        <v>0</v>
      </c>
      <c r="X111" s="19">
        <v>0</v>
      </c>
      <c r="Y111" s="19">
        <v>0</v>
      </c>
      <c r="Z111" s="19">
        <v>0</v>
      </c>
      <c r="AA111" s="19">
        <v>0</v>
      </c>
      <c r="AB111" s="19">
        <v>0</v>
      </c>
      <c r="AC111" s="19">
        <v>0</v>
      </c>
      <c r="AD111" s="19">
        <v>0</v>
      </c>
      <c r="AE111" s="19">
        <v>0</v>
      </c>
      <c r="AF111" s="19">
        <v>0</v>
      </c>
      <c r="AG111" s="19">
        <v>0</v>
      </c>
      <c r="AH111" s="19">
        <v>0</v>
      </c>
      <c r="AI111" s="19">
        <v>0</v>
      </c>
      <c r="AJ111" s="19">
        <v>0</v>
      </c>
      <c r="AK111" s="19">
        <v>0</v>
      </c>
      <c r="AL111" s="19">
        <v>0</v>
      </c>
      <c r="AM111" s="19">
        <v>0</v>
      </c>
      <c r="AN111" s="19">
        <v>0</v>
      </c>
      <c r="AO111" s="19">
        <v>0</v>
      </c>
      <c r="AP111" s="19">
        <v>0</v>
      </c>
      <c r="AQ111" s="19">
        <v>0</v>
      </c>
      <c r="AR111" s="19">
        <v>0</v>
      </c>
      <c r="AS111" s="19">
        <v>0</v>
      </c>
      <c r="AT111" s="19">
        <v>0</v>
      </c>
      <c r="AU111" s="19">
        <v>0</v>
      </c>
      <c r="AV111" s="19">
        <v>0</v>
      </c>
      <c r="AW111" s="19">
        <v>0</v>
      </c>
      <c r="AX111" s="19">
        <v>0</v>
      </c>
      <c r="AY111" s="19">
        <v>0</v>
      </c>
      <c r="AZ111" s="19">
        <v>0</v>
      </c>
      <c r="BA111" s="19">
        <v>0</v>
      </c>
      <c r="BB111" s="19">
        <v>0</v>
      </c>
      <c r="BC111" s="19">
        <v>0</v>
      </c>
      <c r="BD111" s="19">
        <v>0</v>
      </c>
      <c r="BE111" s="19">
        <v>0</v>
      </c>
      <c r="BF111" s="19">
        <v>0</v>
      </c>
      <c r="BG111" s="19">
        <v>0</v>
      </c>
      <c r="BH111" s="19">
        <v>0</v>
      </c>
      <c r="BI111" s="19">
        <v>0</v>
      </c>
      <c r="BJ111" s="19">
        <v>0</v>
      </c>
      <c r="BK111" s="19">
        <v>0</v>
      </c>
      <c r="BL111" s="19">
        <v>0</v>
      </c>
      <c r="BM111" s="19">
        <v>0</v>
      </c>
      <c r="BN111" s="19">
        <v>0</v>
      </c>
      <c r="BO111" s="19">
        <v>0</v>
      </c>
      <c r="BP111" s="19">
        <v>0</v>
      </c>
      <c r="BQ111" s="19">
        <v>0</v>
      </c>
      <c r="BR111" s="19">
        <v>0</v>
      </c>
      <c r="BS111" s="19">
        <v>0</v>
      </c>
      <c r="BT111" s="19">
        <v>0</v>
      </c>
      <c r="BU111" s="19">
        <v>0</v>
      </c>
      <c r="BV111" s="19">
        <v>0</v>
      </c>
      <c r="BW111" s="19">
        <v>0</v>
      </c>
      <c r="BX111" s="19">
        <v>0</v>
      </c>
      <c r="BY111" s="19">
        <v>0</v>
      </c>
      <c r="BZ111" s="19">
        <v>0</v>
      </c>
      <c r="CA111" s="19">
        <v>0</v>
      </c>
      <c r="CB111" s="19">
        <v>0</v>
      </c>
      <c r="CD111" s="19">
        <f t="shared" si="7"/>
        <v>0</v>
      </c>
      <c r="CE111" s="19">
        <f t="shared" si="8"/>
        <v>0</v>
      </c>
      <c r="CF111" s="19">
        <f t="shared" si="9"/>
        <v>0</v>
      </c>
    </row>
    <row r="112" spans="1:84" x14ac:dyDescent="0.2">
      <c r="A112" s="23" t="s">
        <v>186</v>
      </c>
      <c r="B112" s="23" t="s">
        <v>284</v>
      </c>
      <c r="C112">
        <f t="shared" si="6"/>
        <v>108</v>
      </c>
      <c r="D112" s="19">
        <v>0</v>
      </c>
      <c r="E112" s="19">
        <v>0</v>
      </c>
      <c r="F112" s="19">
        <v>0</v>
      </c>
      <c r="G112" s="19">
        <v>0</v>
      </c>
      <c r="H112" s="19">
        <v>0</v>
      </c>
      <c r="I112" s="19">
        <v>0</v>
      </c>
      <c r="J112" s="19">
        <v>0</v>
      </c>
      <c r="K112" s="19">
        <v>0</v>
      </c>
      <c r="L112" s="19">
        <v>0</v>
      </c>
      <c r="M112" s="19">
        <v>0</v>
      </c>
      <c r="N112" s="19">
        <v>0</v>
      </c>
      <c r="O112" s="19">
        <v>0</v>
      </c>
      <c r="P112" s="19">
        <v>0</v>
      </c>
      <c r="Q112" s="19">
        <v>0</v>
      </c>
      <c r="R112" s="19">
        <v>0</v>
      </c>
      <c r="S112" s="19">
        <v>0</v>
      </c>
      <c r="T112" s="19">
        <v>0</v>
      </c>
      <c r="U112" s="19">
        <v>0</v>
      </c>
      <c r="V112" s="19">
        <v>0</v>
      </c>
      <c r="W112" s="19">
        <v>0</v>
      </c>
      <c r="X112" s="19">
        <v>0</v>
      </c>
      <c r="Y112" s="19">
        <v>0</v>
      </c>
      <c r="Z112" s="19">
        <v>0</v>
      </c>
      <c r="AA112" s="19">
        <v>0</v>
      </c>
      <c r="AB112" s="19">
        <v>0</v>
      </c>
      <c r="AC112" s="19">
        <v>0</v>
      </c>
      <c r="AD112" s="19">
        <v>0</v>
      </c>
      <c r="AE112" s="19">
        <v>0</v>
      </c>
      <c r="AF112" s="19">
        <v>0</v>
      </c>
      <c r="AG112" s="19">
        <v>0</v>
      </c>
      <c r="AH112" s="19">
        <v>0</v>
      </c>
      <c r="AI112" s="19">
        <v>0</v>
      </c>
      <c r="AJ112" s="19">
        <v>0</v>
      </c>
      <c r="AK112" s="19">
        <v>0</v>
      </c>
      <c r="AL112" s="19">
        <v>0</v>
      </c>
      <c r="AM112" s="19">
        <v>0</v>
      </c>
      <c r="AN112" s="19">
        <v>0</v>
      </c>
      <c r="AO112" s="19">
        <v>0</v>
      </c>
      <c r="AP112" s="19">
        <v>0</v>
      </c>
      <c r="AQ112" s="19">
        <v>0</v>
      </c>
      <c r="AR112" s="19">
        <v>0</v>
      </c>
      <c r="AS112" s="19">
        <v>0</v>
      </c>
      <c r="AT112" s="19">
        <v>0</v>
      </c>
      <c r="AU112" s="19">
        <v>0</v>
      </c>
      <c r="AV112" s="19">
        <v>0</v>
      </c>
      <c r="AW112" s="19">
        <v>0</v>
      </c>
      <c r="AX112" s="19">
        <v>0</v>
      </c>
      <c r="AY112" s="19">
        <v>0</v>
      </c>
      <c r="AZ112" s="19">
        <v>0</v>
      </c>
      <c r="BA112" s="19">
        <v>0</v>
      </c>
      <c r="BB112" s="19">
        <v>0</v>
      </c>
      <c r="BC112" s="19">
        <v>0</v>
      </c>
      <c r="BD112" s="19">
        <v>0</v>
      </c>
      <c r="BE112" s="19">
        <v>0</v>
      </c>
      <c r="BF112" s="19">
        <v>0</v>
      </c>
      <c r="BG112" s="19">
        <v>0</v>
      </c>
      <c r="BH112" s="19">
        <v>0</v>
      </c>
      <c r="BI112" s="19">
        <v>0</v>
      </c>
      <c r="BJ112" s="19">
        <v>0</v>
      </c>
      <c r="BK112" s="19">
        <v>0</v>
      </c>
      <c r="BL112" s="19">
        <v>0</v>
      </c>
      <c r="BM112" s="19">
        <v>0</v>
      </c>
      <c r="BN112" s="19">
        <v>0</v>
      </c>
      <c r="BO112" s="19">
        <v>0</v>
      </c>
      <c r="BP112" s="19">
        <v>0</v>
      </c>
      <c r="BQ112" s="19">
        <v>0</v>
      </c>
      <c r="BR112" s="19">
        <v>0</v>
      </c>
      <c r="BS112" s="19">
        <v>0</v>
      </c>
      <c r="BT112" s="19">
        <v>0</v>
      </c>
      <c r="BU112" s="19">
        <v>0</v>
      </c>
      <c r="BV112" s="19">
        <v>0</v>
      </c>
      <c r="BW112" s="19">
        <v>0</v>
      </c>
      <c r="BX112" s="19">
        <v>0</v>
      </c>
      <c r="BY112" s="19">
        <v>0</v>
      </c>
      <c r="BZ112" s="19">
        <v>0</v>
      </c>
      <c r="CA112" s="19">
        <v>0</v>
      </c>
      <c r="CB112" s="19">
        <v>0</v>
      </c>
      <c r="CD112" s="19">
        <f t="shared" si="7"/>
        <v>0</v>
      </c>
      <c r="CE112" s="19">
        <f t="shared" si="8"/>
        <v>0</v>
      </c>
      <c r="CF112" s="19">
        <f t="shared" si="9"/>
        <v>0</v>
      </c>
    </row>
    <row r="113" spans="1:84" x14ac:dyDescent="0.2">
      <c r="A113" s="23" t="s">
        <v>187</v>
      </c>
      <c r="B113" s="23" t="s">
        <v>70</v>
      </c>
      <c r="C113">
        <f t="shared" si="6"/>
        <v>109</v>
      </c>
      <c r="D113" s="19">
        <v>0</v>
      </c>
      <c r="E113" s="19">
        <v>0</v>
      </c>
      <c r="F113" s="19">
        <v>0</v>
      </c>
      <c r="G113" s="19">
        <v>0</v>
      </c>
      <c r="H113" s="19">
        <v>0</v>
      </c>
      <c r="I113" s="19">
        <v>0</v>
      </c>
      <c r="J113" s="19">
        <v>0</v>
      </c>
      <c r="K113" s="19">
        <v>0</v>
      </c>
      <c r="L113" s="19">
        <v>0</v>
      </c>
      <c r="M113" s="19">
        <v>0</v>
      </c>
      <c r="N113" s="19">
        <v>0</v>
      </c>
      <c r="O113" s="19">
        <v>0</v>
      </c>
      <c r="P113" s="19">
        <v>0</v>
      </c>
      <c r="Q113" s="19">
        <v>0</v>
      </c>
      <c r="R113" s="19">
        <v>0</v>
      </c>
      <c r="S113" s="19">
        <v>0</v>
      </c>
      <c r="T113" s="19">
        <v>0</v>
      </c>
      <c r="U113" s="19">
        <v>0</v>
      </c>
      <c r="V113" s="19">
        <v>0</v>
      </c>
      <c r="W113" s="19">
        <v>0</v>
      </c>
      <c r="X113" s="19">
        <v>0</v>
      </c>
      <c r="Y113" s="19">
        <v>0</v>
      </c>
      <c r="Z113" s="19">
        <v>0</v>
      </c>
      <c r="AA113" s="19">
        <v>0</v>
      </c>
      <c r="AB113" s="19">
        <v>0</v>
      </c>
      <c r="AC113" s="19">
        <v>0</v>
      </c>
      <c r="AD113" s="19">
        <v>0</v>
      </c>
      <c r="AE113" s="19">
        <v>0</v>
      </c>
      <c r="AF113" s="19">
        <v>0</v>
      </c>
      <c r="AG113" s="19">
        <v>0</v>
      </c>
      <c r="AH113" s="19">
        <v>0</v>
      </c>
      <c r="AI113" s="19">
        <v>0</v>
      </c>
      <c r="AJ113" s="19">
        <v>0</v>
      </c>
      <c r="AK113" s="19">
        <v>0</v>
      </c>
      <c r="AL113" s="19">
        <v>0</v>
      </c>
      <c r="AM113" s="19">
        <v>0</v>
      </c>
      <c r="AN113" s="19">
        <v>0</v>
      </c>
      <c r="AO113" s="19">
        <v>0</v>
      </c>
      <c r="AP113" s="19">
        <v>0</v>
      </c>
      <c r="AQ113" s="19">
        <v>0</v>
      </c>
      <c r="AR113" s="19">
        <v>0</v>
      </c>
      <c r="AS113" s="19">
        <v>0</v>
      </c>
      <c r="AT113" s="19">
        <v>0</v>
      </c>
      <c r="AU113" s="19">
        <v>0</v>
      </c>
      <c r="AV113" s="19">
        <v>0</v>
      </c>
      <c r="AW113" s="19">
        <v>0</v>
      </c>
      <c r="AX113" s="19">
        <v>0</v>
      </c>
      <c r="AY113" s="19">
        <v>0</v>
      </c>
      <c r="AZ113" s="19">
        <v>0</v>
      </c>
      <c r="BA113" s="19">
        <v>0</v>
      </c>
      <c r="BB113" s="19">
        <v>0</v>
      </c>
      <c r="BC113" s="19">
        <v>0</v>
      </c>
      <c r="BD113" s="19">
        <v>0</v>
      </c>
      <c r="BE113" s="19">
        <v>0</v>
      </c>
      <c r="BF113" s="19">
        <v>0</v>
      </c>
      <c r="BG113" s="19">
        <v>0</v>
      </c>
      <c r="BH113" s="19">
        <v>0</v>
      </c>
      <c r="BI113" s="19">
        <v>0</v>
      </c>
      <c r="BJ113" s="19">
        <v>0</v>
      </c>
      <c r="BK113" s="19">
        <v>0</v>
      </c>
      <c r="BL113" s="19">
        <v>0</v>
      </c>
      <c r="BM113" s="19">
        <v>0</v>
      </c>
      <c r="BN113" s="19">
        <v>0</v>
      </c>
      <c r="BO113" s="19">
        <v>0</v>
      </c>
      <c r="BP113" s="19">
        <v>0</v>
      </c>
      <c r="BQ113" s="19">
        <v>0</v>
      </c>
      <c r="BR113" s="19">
        <v>0</v>
      </c>
      <c r="BS113" s="19">
        <v>0</v>
      </c>
      <c r="BT113" s="19">
        <v>0</v>
      </c>
      <c r="BU113" s="19">
        <v>0</v>
      </c>
      <c r="BV113" s="19">
        <v>0</v>
      </c>
      <c r="BW113" s="19">
        <v>0</v>
      </c>
      <c r="BX113" s="19">
        <v>0</v>
      </c>
      <c r="BY113" s="19">
        <v>0</v>
      </c>
      <c r="BZ113" s="19">
        <v>0</v>
      </c>
      <c r="CA113" s="19">
        <v>0</v>
      </c>
      <c r="CB113" s="19">
        <v>0</v>
      </c>
      <c r="CD113" s="19">
        <f t="shared" si="7"/>
        <v>0</v>
      </c>
      <c r="CE113" s="19">
        <f t="shared" si="8"/>
        <v>0</v>
      </c>
      <c r="CF113" s="19">
        <f t="shared" si="9"/>
        <v>0</v>
      </c>
    </row>
    <row r="114" spans="1:84" x14ac:dyDescent="0.2">
      <c r="A114" s="23" t="s">
        <v>188</v>
      </c>
      <c r="B114" s="23" t="s">
        <v>285</v>
      </c>
      <c r="C114">
        <f t="shared" si="6"/>
        <v>110</v>
      </c>
      <c r="D114" s="19">
        <v>0</v>
      </c>
      <c r="E114" s="19">
        <v>0</v>
      </c>
      <c r="F114" s="19">
        <v>0</v>
      </c>
      <c r="G114" s="19">
        <v>0</v>
      </c>
      <c r="H114" s="19">
        <v>0</v>
      </c>
      <c r="I114" s="19">
        <v>0</v>
      </c>
      <c r="J114" s="19">
        <v>0</v>
      </c>
      <c r="K114" s="19">
        <v>0</v>
      </c>
      <c r="L114" s="19">
        <v>0</v>
      </c>
      <c r="M114" s="19">
        <v>0</v>
      </c>
      <c r="N114" s="19">
        <v>0</v>
      </c>
      <c r="O114" s="19">
        <v>0</v>
      </c>
      <c r="P114" s="19">
        <v>0</v>
      </c>
      <c r="Q114" s="19">
        <v>0</v>
      </c>
      <c r="R114" s="19">
        <v>0</v>
      </c>
      <c r="S114" s="19">
        <v>0</v>
      </c>
      <c r="T114" s="19">
        <v>0</v>
      </c>
      <c r="U114" s="19">
        <v>0</v>
      </c>
      <c r="V114" s="19">
        <v>0</v>
      </c>
      <c r="W114" s="19">
        <v>0</v>
      </c>
      <c r="X114" s="19">
        <v>0</v>
      </c>
      <c r="Y114" s="19">
        <v>0</v>
      </c>
      <c r="Z114" s="19">
        <v>0</v>
      </c>
      <c r="AA114" s="19">
        <v>0</v>
      </c>
      <c r="AB114" s="19">
        <v>0</v>
      </c>
      <c r="AC114" s="19">
        <v>0</v>
      </c>
      <c r="AD114" s="19">
        <v>0</v>
      </c>
      <c r="AE114" s="19">
        <v>0</v>
      </c>
      <c r="AF114" s="19">
        <v>0</v>
      </c>
      <c r="AG114" s="19">
        <v>0</v>
      </c>
      <c r="AH114" s="19">
        <v>0</v>
      </c>
      <c r="AI114" s="19">
        <v>0</v>
      </c>
      <c r="AJ114" s="19">
        <v>0</v>
      </c>
      <c r="AK114" s="19">
        <v>0</v>
      </c>
      <c r="AL114" s="19">
        <v>0</v>
      </c>
      <c r="AM114" s="19">
        <v>0</v>
      </c>
      <c r="AN114" s="19">
        <v>0</v>
      </c>
      <c r="AO114" s="19">
        <v>0</v>
      </c>
      <c r="AP114" s="19">
        <v>0</v>
      </c>
      <c r="AQ114" s="19">
        <v>0</v>
      </c>
      <c r="AR114" s="19">
        <v>0</v>
      </c>
      <c r="AS114" s="19">
        <v>0</v>
      </c>
      <c r="AT114" s="19">
        <v>0</v>
      </c>
      <c r="AU114" s="19">
        <v>0</v>
      </c>
      <c r="AV114" s="19">
        <v>0</v>
      </c>
      <c r="AW114" s="19">
        <v>0</v>
      </c>
      <c r="AX114" s="19">
        <v>0</v>
      </c>
      <c r="AY114" s="19">
        <v>0</v>
      </c>
      <c r="AZ114" s="19">
        <v>0</v>
      </c>
      <c r="BA114" s="19">
        <v>0</v>
      </c>
      <c r="BB114" s="19">
        <v>0</v>
      </c>
      <c r="BC114" s="19">
        <v>0</v>
      </c>
      <c r="BD114" s="19">
        <v>0</v>
      </c>
      <c r="BE114" s="19">
        <v>0</v>
      </c>
      <c r="BF114" s="19">
        <v>0</v>
      </c>
      <c r="BG114" s="19">
        <v>0</v>
      </c>
      <c r="BH114" s="19">
        <v>0</v>
      </c>
      <c r="BI114" s="19">
        <v>0</v>
      </c>
      <c r="BJ114" s="19">
        <v>0</v>
      </c>
      <c r="BK114" s="19">
        <v>0</v>
      </c>
      <c r="BL114" s="19">
        <v>0</v>
      </c>
      <c r="BM114" s="19">
        <v>0</v>
      </c>
      <c r="BN114" s="19">
        <v>0</v>
      </c>
      <c r="BO114" s="19">
        <v>0</v>
      </c>
      <c r="BP114" s="19">
        <v>0</v>
      </c>
      <c r="BQ114" s="19">
        <v>0</v>
      </c>
      <c r="BR114" s="19">
        <v>0</v>
      </c>
      <c r="BS114" s="19">
        <v>0</v>
      </c>
      <c r="BT114" s="19">
        <v>0</v>
      </c>
      <c r="BU114" s="19">
        <v>0</v>
      </c>
      <c r="BV114" s="19">
        <v>0</v>
      </c>
      <c r="BW114" s="19">
        <v>0</v>
      </c>
      <c r="BX114" s="19">
        <v>0</v>
      </c>
      <c r="BY114" s="19">
        <v>0</v>
      </c>
      <c r="BZ114" s="19">
        <v>0</v>
      </c>
      <c r="CA114" s="19">
        <v>0</v>
      </c>
      <c r="CB114" s="19">
        <v>0</v>
      </c>
      <c r="CD114" s="19">
        <f t="shared" si="7"/>
        <v>0</v>
      </c>
      <c r="CE114" s="19">
        <f t="shared" si="8"/>
        <v>0</v>
      </c>
      <c r="CF114" s="19">
        <f t="shared" si="9"/>
        <v>0</v>
      </c>
    </row>
    <row r="115" spans="1:84" x14ac:dyDescent="0.2">
      <c r="A115" s="23" t="s">
        <v>189</v>
      </c>
      <c r="B115" s="23" t="s">
        <v>286</v>
      </c>
      <c r="C115">
        <f t="shared" si="6"/>
        <v>111</v>
      </c>
      <c r="D115" s="19">
        <v>0</v>
      </c>
      <c r="E115" s="19">
        <v>0</v>
      </c>
      <c r="F115" s="19">
        <v>0</v>
      </c>
      <c r="G115" s="19">
        <v>0</v>
      </c>
      <c r="H115" s="19">
        <v>0</v>
      </c>
      <c r="I115" s="19">
        <v>0</v>
      </c>
      <c r="J115" s="19">
        <v>0</v>
      </c>
      <c r="K115" s="19">
        <v>0</v>
      </c>
      <c r="L115" s="19">
        <v>0</v>
      </c>
      <c r="M115" s="19">
        <v>0</v>
      </c>
      <c r="N115" s="19">
        <v>0</v>
      </c>
      <c r="O115" s="19">
        <v>0</v>
      </c>
      <c r="P115" s="19">
        <v>0</v>
      </c>
      <c r="Q115" s="19">
        <v>0</v>
      </c>
      <c r="R115" s="19">
        <v>0</v>
      </c>
      <c r="S115" s="19">
        <v>0</v>
      </c>
      <c r="T115" s="19">
        <v>0</v>
      </c>
      <c r="U115" s="19">
        <v>0</v>
      </c>
      <c r="V115" s="19">
        <v>0</v>
      </c>
      <c r="W115" s="19">
        <v>0</v>
      </c>
      <c r="X115" s="19">
        <v>0</v>
      </c>
      <c r="Y115" s="19">
        <v>0</v>
      </c>
      <c r="Z115" s="19">
        <v>0</v>
      </c>
      <c r="AA115" s="19">
        <v>0</v>
      </c>
      <c r="AB115" s="19">
        <v>0</v>
      </c>
      <c r="AC115" s="19">
        <v>0</v>
      </c>
      <c r="AD115" s="19">
        <v>0</v>
      </c>
      <c r="AE115" s="19">
        <v>0</v>
      </c>
      <c r="AF115" s="19">
        <v>0</v>
      </c>
      <c r="AG115" s="19">
        <v>0</v>
      </c>
      <c r="AH115" s="19">
        <v>0</v>
      </c>
      <c r="AI115" s="19">
        <v>0</v>
      </c>
      <c r="AJ115" s="19">
        <v>0</v>
      </c>
      <c r="AK115" s="19">
        <v>0</v>
      </c>
      <c r="AL115" s="19">
        <v>0</v>
      </c>
      <c r="AM115" s="19">
        <v>0</v>
      </c>
      <c r="AN115" s="19">
        <v>0</v>
      </c>
      <c r="AO115" s="19">
        <v>0</v>
      </c>
      <c r="AP115" s="19">
        <v>0</v>
      </c>
      <c r="AQ115" s="19">
        <v>0</v>
      </c>
      <c r="AR115" s="19">
        <v>0</v>
      </c>
      <c r="AS115" s="19">
        <v>0</v>
      </c>
      <c r="AT115" s="19">
        <v>0</v>
      </c>
      <c r="AU115" s="19">
        <v>0</v>
      </c>
      <c r="AV115" s="19">
        <v>0</v>
      </c>
      <c r="AW115" s="19">
        <v>0</v>
      </c>
      <c r="AX115" s="19">
        <v>0</v>
      </c>
      <c r="AY115" s="19">
        <v>0</v>
      </c>
      <c r="AZ115" s="19">
        <v>0</v>
      </c>
      <c r="BA115" s="19">
        <v>0</v>
      </c>
      <c r="BB115" s="19">
        <v>0</v>
      </c>
      <c r="BC115" s="19">
        <v>0</v>
      </c>
      <c r="BD115" s="19">
        <v>0</v>
      </c>
      <c r="BE115" s="19">
        <v>0</v>
      </c>
      <c r="BF115" s="19">
        <v>0</v>
      </c>
      <c r="BG115" s="19">
        <v>0</v>
      </c>
      <c r="BH115" s="19">
        <v>0</v>
      </c>
      <c r="BI115" s="19">
        <v>0</v>
      </c>
      <c r="BJ115" s="19">
        <v>0</v>
      </c>
      <c r="BK115" s="19">
        <v>0</v>
      </c>
      <c r="BL115" s="19">
        <v>0</v>
      </c>
      <c r="BM115" s="19">
        <v>0</v>
      </c>
      <c r="BN115" s="19">
        <v>0</v>
      </c>
      <c r="BO115" s="19">
        <v>0</v>
      </c>
      <c r="BP115" s="19">
        <v>0</v>
      </c>
      <c r="BQ115" s="19">
        <v>0</v>
      </c>
      <c r="BR115" s="19">
        <v>0</v>
      </c>
      <c r="BS115" s="19">
        <v>0</v>
      </c>
      <c r="BT115" s="19">
        <v>0</v>
      </c>
      <c r="BU115" s="19">
        <v>0</v>
      </c>
      <c r="BV115" s="19">
        <v>0</v>
      </c>
      <c r="BW115" s="19">
        <v>0</v>
      </c>
      <c r="BX115" s="19">
        <v>0</v>
      </c>
      <c r="BY115" s="19">
        <v>0</v>
      </c>
      <c r="BZ115" s="19">
        <v>0</v>
      </c>
      <c r="CA115" s="19">
        <v>0</v>
      </c>
      <c r="CB115" s="19">
        <v>0</v>
      </c>
      <c r="CD115" s="19">
        <f t="shared" si="7"/>
        <v>0</v>
      </c>
      <c r="CE115" s="19">
        <f t="shared" si="8"/>
        <v>0</v>
      </c>
      <c r="CF115" s="19">
        <f t="shared" si="9"/>
        <v>0</v>
      </c>
    </row>
    <row r="116" spans="1:84" x14ac:dyDescent="0.2">
      <c r="A116" s="23" t="s">
        <v>190</v>
      </c>
      <c r="B116" s="23" t="s">
        <v>287</v>
      </c>
      <c r="C116">
        <f t="shared" si="6"/>
        <v>112</v>
      </c>
      <c r="D116" s="19">
        <v>0</v>
      </c>
      <c r="E116" s="19">
        <v>0</v>
      </c>
      <c r="F116" s="19">
        <v>0</v>
      </c>
      <c r="G116" s="19">
        <v>0</v>
      </c>
      <c r="H116" s="19">
        <v>0</v>
      </c>
      <c r="I116" s="19">
        <v>0</v>
      </c>
      <c r="J116" s="19">
        <v>0</v>
      </c>
      <c r="K116" s="19">
        <v>0</v>
      </c>
      <c r="L116" s="19">
        <v>0</v>
      </c>
      <c r="M116" s="19">
        <v>0</v>
      </c>
      <c r="N116" s="19">
        <v>0</v>
      </c>
      <c r="O116" s="19">
        <v>0</v>
      </c>
      <c r="P116" s="19">
        <v>0</v>
      </c>
      <c r="Q116" s="19">
        <v>0</v>
      </c>
      <c r="R116" s="19">
        <v>0</v>
      </c>
      <c r="S116" s="19">
        <v>0</v>
      </c>
      <c r="T116" s="19">
        <v>0</v>
      </c>
      <c r="U116" s="19">
        <v>0</v>
      </c>
      <c r="V116" s="19">
        <v>0</v>
      </c>
      <c r="W116" s="19">
        <v>0</v>
      </c>
      <c r="X116" s="19">
        <v>0</v>
      </c>
      <c r="Y116" s="19">
        <v>0</v>
      </c>
      <c r="Z116" s="19">
        <v>0</v>
      </c>
      <c r="AA116" s="19">
        <v>0</v>
      </c>
      <c r="AB116" s="19">
        <v>0</v>
      </c>
      <c r="AC116" s="19">
        <v>0</v>
      </c>
      <c r="AD116" s="19">
        <v>0</v>
      </c>
      <c r="AE116" s="19">
        <v>0</v>
      </c>
      <c r="AF116" s="19">
        <v>0</v>
      </c>
      <c r="AG116" s="19">
        <v>0</v>
      </c>
      <c r="AH116" s="19">
        <v>0</v>
      </c>
      <c r="AI116" s="19">
        <v>0</v>
      </c>
      <c r="AJ116" s="19">
        <v>0</v>
      </c>
      <c r="AK116" s="19">
        <v>0</v>
      </c>
      <c r="AL116" s="19">
        <v>0</v>
      </c>
      <c r="AM116" s="19">
        <v>0</v>
      </c>
      <c r="AN116" s="19">
        <v>0</v>
      </c>
      <c r="AO116" s="19">
        <v>0</v>
      </c>
      <c r="AP116" s="19">
        <v>0</v>
      </c>
      <c r="AQ116" s="19">
        <v>0</v>
      </c>
      <c r="AR116" s="19">
        <v>0</v>
      </c>
      <c r="AS116" s="19">
        <v>0</v>
      </c>
      <c r="AT116" s="19">
        <v>0</v>
      </c>
      <c r="AU116" s="19">
        <v>0</v>
      </c>
      <c r="AV116" s="19">
        <v>0</v>
      </c>
      <c r="AW116" s="19">
        <v>0</v>
      </c>
      <c r="AX116" s="19">
        <v>0</v>
      </c>
      <c r="AY116" s="19">
        <v>0</v>
      </c>
      <c r="AZ116" s="19">
        <v>0</v>
      </c>
      <c r="BA116" s="19">
        <v>0</v>
      </c>
      <c r="BB116" s="19">
        <v>0</v>
      </c>
      <c r="BC116" s="19">
        <v>0</v>
      </c>
      <c r="BD116" s="19">
        <v>0</v>
      </c>
      <c r="BE116" s="19">
        <v>0</v>
      </c>
      <c r="BF116" s="19">
        <v>0</v>
      </c>
      <c r="BG116" s="19">
        <v>0</v>
      </c>
      <c r="BH116" s="19">
        <v>0</v>
      </c>
      <c r="BI116" s="19">
        <v>0</v>
      </c>
      <c r="BJ116" s="19">
        <v>0</v>
      </c>
      <c r="BK116" s="19">
        <v>0</v>
      </c>
      <c r="BL116" s="19">
        <v>0</v>
      </c>
      <c r="BM116" s="19">
        <v>0</v>
      </c>
      <c r="BN116" s="19">
        <v>0</v>
      </c>
      <c r="BO116" s="19">
        <v>0</v>
      </c>
      <c r="BP116" s="19">
        <v>0</v>
      </c>
      <c r="BQ116" s="19">
        <v>0</v>
      </c>
      <c r="BR116" s="19">
        <v>0</v>
      </c>
      <c r="BS116" s="19">
        <v>0</v>
      </c>
      <c r="BT116" s="19">
        <v>0</v>
      </c>
      <c r="BU116" s="19">
        <v>0</v>
      </c>
      <c r="BV116" s="19">
        <v>0</v>
      </c>
      <c r="BW116" s="19">
        <v>0</v>
      </c>
      <c r="BX116" s="19">
        <v>0</v>
      </c>
      <c r="BY116" s="19">
        <v>0</v>
      </c>
      <c r="BZ116" s="19">
        <v>0</v>
      </c>
      <c r="CA116" s="19">
        <v>0</v>
      </c>
      <c r="CB116" s="19">
        <v>0</v>
      </c>
      <c r="CD116" s="19">
        <f t="shared" si="7"/>
        <v>0</v>
      </c>
      <c r="CE116" s="19">
        <f t="shared" si="8"/>
        <v>0</v>
      </c>
      <c r="CF116" s="19">
        <f t="shared" si="9"/>
        <v>0</v>
      </c>
    </row>
    <row r="117" spans="1:84" x14ac:dyDescent="0.2">
      <c r="A117" s="23" t="s">
        <v>191</v>
      </c>
      <c r="B117" s="23" t="s">
        <v>288</v>
      </c>
      <c r="C117">
        <f t="shared" si="6"/>
        <v>113</v>
      </c>
      <c r="D117" s="19">
        <v>0</v>
      </c>
      <c r="E117" s="19">
        <v>0</v>
      </c>
      <c r="F117" s="19">
        <v>0</v>
      </c>
      <c r="G117" s="19">
        <v>0</v>
      </c>
      <c r="H117" s="19">
        <v>0</v>
      </c>
      <c r="I117" s="19">
        <v>0</v>
      </c>
      <c r="J117" s="19">
        <v>0</v>
      </c>
      <c r="K117" s="19">
        <v>0</v>
      </c>
      <c r="L117" s="19">
        <v>0</v>
      </c>
      <c r="M117" s="19">
        <v>0</v>
      </c>
      <c r="N117" s="19">
        <v>0</v>
      </c>
      <c r="O117" s="19">
        <v>0</v>
      </c>
      <c r="P117" s="19">
        <v>0</v>
      </c>
      <c r="Q117" s="19">
        <v>0</v>
      </c>
      <c r="R117" s="19">
        <v>0</v>
      </c>
      <c r="S117" s="19">
        <v>0</v>
      </c>
      <c r="T117" s="19">
        <v>0</v>
      </c>
      <c r="U117" s="19">
        <v>0</v>
      </c>
      <c r="V117" s="19">
        <v>0</v>
      </c>
      <c r="W117" s="19">
        <v>0</v>
      </c>
      <c r="X117" s="19">
        <v>0</v>
      </c>
      <c r="Y117" s="19">
        <v>0</v>
      </c>
      <c r="Z117" s="19">
        <v>0</v>
      </c>
      <c r="AA117" s="19">
        <v>0</v>
      </c>
      <c r="AB117" s="19">
        <v>0</v>
      </c>
      <c r="AC117" s="19">
        <v>0</v>
      </c>
      <c r="AD117" s="19">
        <v>0</v>
      </c>
      <c r="AE117" s="19">
        <v>0</v>
      </c>
      <c r="AF117" s="19">
        <v>0</v>
      </c>
      <c r="AG117" s="19">
        <v>0</v>
      </c>
      <c r="AH117" s="19">
        <v>0</v>
      </c>
      <c r="AI117" s="19">
        <v>0</v>
      </c>
      <c r="AJ117" s="19">
        <v>0</v>
      </c>
      <c r="AK117" s="19">
        <v>0</v>
      </c>
      <c r="AL117" s="19">
        <v>0</v>
      </c>
      <c r="AM117" s="19">
        <v>0</v>
      </c>
      <c r="AN117" s="19">
        <v>0</v>
      </c>
      <c r="AO117" s="19">
        <v>0</v>
      </c>
      <c r="AP117" s="19">
        <v>0</v>
      </c>
      <c r="AQ117" s="19">
        <v>0</v>
      </c>
      <c r="AR117" s="19">
        <v>0</v>
      </c>
      <c r="AS117" s="19">
        <v>0</v>
      </c>
      <c r="AT117" s="19">
        <v>0</v>
      </c>
      <c r="AU117" s="19">
        <v>0</v>
      </c>
      <c r="AV117" s="19">
        <v>0</v>
      </c>
      <c r="AW117" s="19">
        <v>0</v>
      </c>
      <c r="AX117" s="19">
        <v>0</v>
      </c>
      <c r="AY117" s="19">
        <v>0</v>
      </c>
      <c r="AZ117" s="19">
        <v>0</v>
      </c>
      <c r="BA117" s="19">
        <v>0</v>
      </c>
      <c r="BB117" s="19">
        <v>0</v>
      </c>
      <c r="BC117" s="19">
        <v>0</v>
      </c>
      <c r="BD117" s="19">
        <v>0</v>
      </c>
      <c r="BE117" s="19">
        <v>0</v>
      </c>
      <c r="BF117" s="19">
        <v>0</v>
      </c>
      <c r="BG117" s="19">
        <v>0</v>
      </c>
      <c r="BH117" s="19">
        <v>0</v>
      </c>
      <c r="BI117" s="19">
        <v>0</v>
      </c>
      <c r="BJ117" s="19">
        <v>0</v>
      </c>
      <c r="BK117" s="19">
        <v>0</v>
      </c>
      <c r="BL117" s="19">
        <v>0</v>
      </c>
      <c r="BM117" s="19">
        <v>0</v>
      </c>
      <c r="BN117" s="19">
        <v>0</v>
      </c>
      <c r="BO117" s="19">
        <v>0</v>
      </c>
      <c r="BP117" s="19">
        <v>0</v>
      </c>
      <c r="BQ117" s="19">
        <v>0</v>
      </c>
      <c r="BR117" s="19">
        <v>0</v>
      </c>
      <c r="BS117" s="19">
        <v>0</v>
      </c>
      <c r="BT117" s="19">
        <v>0</v>
      </c>
      <c r="BU117" s="19">
        <v>0</v>
      </c>
      <c r="BV117" s="19">
        <v>0</v>
      </c>
      <c r="BW117" s="19">
        <v>0</v>
      </c>
      <c r="BX117" s="19">
        <v>0</v>
      </c>
      <c r="BY117" s="19">
        <v>0</v>
      </c>
      <c r="BZ117" s="19">
        <v>0</v>
      </c>
      <c r="CA117" s="19">
        <v>0</v>
      </c>
      <c r="CB117" s="19">
        <v>0</v>
      </c>
      <c r="CD117" s="19">
        <f t="shared" si="7"/>
        <v>0</v>
      </c>
      <c r="CE117" s="19">
        <f t="shared" si="8"/>
        <v>0</v>
      </c>
      <c r="CF117" s="19">
        <f t="shared" si="9"/>
        <v>0</v>
      </c>
    </row>
    <row r="118" spans="1:84" x14ac:dyDescent="0.2">
      <c r="A118" s="23" t="s">
        <v>192</v>
      </c>
      <c r="B118" s="23" t="s">
        <v>289</v>
      </c>
      <c r="C118">
        <f t="shared" si="6"/>
        <v>114</v>
      </c>
      <c r="D118" s="19">
        <v>0</v>
      </c>
      <c r="E118" s="19">
        <v>0</v>
      </c>
      <c r="F118" s="19">
        <v>0</v>
      </c>
      <c r="G118" s="19">
        <v>0</v>
      </c>
      <c r="H118" s="19">
        <v>0</v>
      </c>
      <c r="I118" s="19">
        <v>0</v>
      </c>
      <c r="J118" s="19">
        <v>0</v>
      </c>
      <c r="K118" s="19">
        <v>0</v>
      </c>
      <c r="L118" s="19">
        <v>0</v>
      </c>
      <c r="M118" s="19">
        <v>0</v>
      </c>
      <c r="N118" s="19">
        <v>0</v>
      </c>
      <c r="O118" s="19">
        <v>0</v>
      </c>
      <c r="P118" s="19">
        <v>0</v>
      </c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V118" s="19">
        <v>0</v>
      </c>
      <c r="W118" s="19">
        <v>0</v>
      </c>
      <c r="X118" s="19">
        <v>0</v>
      </c>
      <c r="Y118" s="19">
        <v>0</v>
      </c>
      <c r="Z118" s="19">
        <v>0</v>
      </c>
      <c r="AA118" s="19">
        <v>0</v>
      </c>
      <c r="AB118" s="19">
        <v>0</v>
      </c>
      <c r="AC118" s="19">
        <v>0</v>
      </c>
      <c r="AD118" s="19">
        <v>0</v>
      </c>
      <c r="AE118" s="19">
        <v>0</v>
      </c>
      <c r="AF118" s="19">
        <v>0</v>
      </c>
      <c r="AG118" s="19">
        <v>0</v>
      </c>
      <c r="AH118" s="19">
        <v>0</v>
      </c>
      <c r="AI118" s="19">
        <v>0</v>
      </c>
      <c r="AJ118" s="19">
        <v>0</v>
      </c>
      <c r="AK118" s="19">
        <v>0</v>
      </c>
      <c r="AL118" s="19">
        <v>0</v>
      </c>
      <c r="AM118" s="19">
        <v>0</v>
      </c>
      <c r="AN118" s="19">
        <v>0</v>
      </c>
      <c r="AO118" s="19">
        <v>0</v>
      </c>
      <c r="AP118" s="19">
        <v>0</v>
      </c>
      <c r="AQ118" s="19">
        <v>0</v>
      </c>
      <c r="AR118" s="19">
        <v>0</v>
      </c>
      <c r="AS118" s="19">
        <v>0</v>
      </c>
      <c r="AT118" s="19">
        <v>0</v>
      </c>
      <c r="AU118" s="19">
        <v>0</v>
      </c>
      <c r="AV118" s="19">
        <v>0</v>
      </c>
      <c r="AW118" s="19">
        <v>0</v>
      </c>
      <c r="AX118" s="19">
        <v>0</v>
      </c>
      <c r="AY118" s="19">
        <v>0</v>
      </c>
      <c r="AZ118" s="19">
        <v>0</v>
      </c>
      <c r="BA118" s="19">
        <v>0</v>
      </c>
      <c r="BB118" s="19">
        <v>0</v>
      </c>
      <c r="BC118" s="19">
        <v>0</v>
      </c>
      <c r="BD118" s="19">
        <v>0</v>
      </c>
      <c r="BE118" s="19">
        <v>0</v>
      </c>
      <c r="BF118" s="19">
        <v>0</v>
      </c>
      <c r="BG118" s="19">
        <v>0</v>
      </c>
      <c r="BH118" s="19">
        <v>0</v>
      </c>
      <c r="BI118" s="19">
        <v>0</v>
      </c>
      <c r="BJ118" s="19">
        <v>0</v>
      </c>
      <c r="BK118" s="19">
        <v>0</v>
      </c>
      <c r="BL118" s="19">
        <v>0</v>
      </c>
      <c r="BM118" s="19">
        <v>0</v>
      </c>
      <c r="BN118" s="19">
        <v>0</v>
      </c>
      <c r="BO118" s="19">
        <v>0</v>
      </c>
      <c r="BP118" s="19">
        <v>0</v>
      </c>
      <c r="BQ118" s="19">
        <v>0</v>
      </c>
      <c r="BR118" s="19">
        <v>0</v>
      </c>
      <c r="BS118" s="19">
        <v>0</v>
      </c>
      <c r="BT118" s="19">
        <v>0</v>
      </c>
      <c r="BU118" s="19">
        <v>0</v>
      </c>
      <c r="BV118" s="19">
        <v>0</v>
      </c>
      <c r="BW118" s="19">
        <v>0</v>
      </c>
      <c r="BX118" s="19">
        <v>0</v>
      </c>
      <c r="BY118" s="19">
        <v>0</v>
      </c>
      <c r="BZ118" s="19">
        <v>0</v>
      </c>
      <c r="CA118" s="19">
        <v>0</v>
      </c>
      <c r="CB118" s="19">
        <v>0</v>
      </c>
      <c r="CD118" s="19">
        <f t="shared" si="7"/>
        <v>0</v>
      </c>
      <c r="CE118" s="19">
        <f t="shared" si="8"/>
        <v>0</v>
      </c>
      <c r="CF118" s="19">
        <f t="shared" si="9"/>
        <v>0</v>
      </c>
    </row>
    <row r="119" spans="1:84" x14ac:dyDescent="0.2">
      <c r="A119" s="23" t="s">
        <v>193</v>
      </c>
      <c r="B119" s="23" t="s">
        <v>290</v>
      </c>
      <c r="C119">
        <f t="shared" si="6"/>
        <v>115</v>
      </c>
      <c r="D119" s="19">
        <v>0</v>
      </c>
      <c r="E119" s="19">
        <v>0</v>
      </c>
      <c r="F119" s="19">
        <v>0</v>
      </c>
      <c r="G119" s="19">
        <v>0</v>
      </c>
      <c r="H119" s="19">
        <v>0</v>
      </c>
      <c r="I119" s="19">
        <v>0</v>
      </c>
      <c r="J119" s="19">
        <v>0</v>
      </c>
      <c r="K119" s="19">
        <v>0</v>
      </c>
      <c r="L119" s="19">
        <v>0</v>
      </c>
      <c r="M119" s="19">
        <v>0</v>
      </c>
      <c r="N119" s="19">
        <v>0</v>
      </c>
      <c r="O119" s="19">
        <v>0</v>
      </c>
      <c r="P119" s="19">
        <v>0</v>
      </c>
      <c r="Q119" s="19">
        <v>0</v>
      </c>
      <c r="R119" s="19">
        <v>0</v>
      </c>
      <c r="S119" s="19">
        <v>0</v>
      </c>
      <c r="T119" s="19">
        <v>0</v>
      </c>
      <c r="U119" s="19">
        <v>0</v>
      </c>
      <c r="V119" s="19">
        <v>0</v>
      </c>
      <c r="W119" s="19">
        <v>0</v>
      </c>
      <c r="X119" s="19">
        <v>0</v>
      </c>
      <c r="Y119" s="19">
        <v>0</v>
      </c>
      <c r="Z119" s="19">
        <v>0</v>
      </c>
      <c r="AA119" s="19">
        <v>0</v>
      </c>
      <c r="AB119" s="19">
        <v>0</v>
      </c>
      <c r="AC119" s="19">
        <v>0</v>
      </c>
      <c r="AD119" s="19">
        <v>0</v>
      </c>
      <c r="AE119" s="19">
        <v>0</v>
      </c>
      <c r="AF119" s="19">
        <v>0</v>
      </c>
      <c r="AG119" s="19">
        <v>0</v>
      </c>
      <c r="AH119" s="19">
        <v>0</v>
      </c>
      <c r="AI119" s="19">
        <v>0</v>
      </c>
      <c r="AJ119" s="19">
        <v>0</v>
      </c>
      <c r="AK119" s="19">
        <v>0</v>
      </c>
      <c r="AL119" s="19">
        <v>0</v>
      </c>
      <c r="AM119" s="19">
        <v>0</v>
      </c>
      <c r="AN119" s="19">
        <v>0</v>
      </c>
      <c r="AO119" s="19">
        <v>0</v>
      </c>
      <c r="AP119" s="19">
        <v>0</v>
      </c>
      <c r="AQ119" s="19">
        <v>0</v>
      </c>
      <c r="AR119" s="19">
        <v>0</v>
      </c>
      <c r="AS119" s="19">
        <v>0</v>
      </c>
      <c r="AT119" s="19">
        <v>0</v>
      </c>
      <c r="AU119" s="19">
        <v>0</v>
      </c>
      <c r="AV119" s="19">
        <v>0</v>
      </c>
      <c r="AW119" s="19">
        <v>0</v>
      </c>
      <c r="AX119" s="19">
        <v>0</v>
      </c>
      <c r="AY119" s="19">
        <v>0</v>
      </c>
      <c r="AZ119" s="19">
        <v>0</v>
      </c>
      <c r="BA119" s="19">
        <v>0</v>
      </c>
      <c r="BB119" s="19">
        <v>0</v>
      </c>
      <c r="BC119" s="19">
        <v>0</v>
      </c>
      <c r="BD119" s="19">
        <v>0</v>
      </c>
      <c r="BE119" s="19">
        <v>0</v>
      </c>
      <c r="BF119" s="19">
        <v>0</v>
      </c>
      <c r="BG119" s="19">
        <v>0</v>
      </c>
      <c r="BH119" s="19">
        <v>0</v>
      </c>
      <c r="BI119" s="19">
        <v>0</v>
      </c>
      <c r="BJ119" s="19">
        <v>0</v>
      </c>
      <c r="BK119" s="19">
        <v>0</v>
      </c>
      <c r="BL119" s="19">
        <v>0</v>
      </c>
      <c r="BM119" s="19">
        <v>0</v>
      </c>
      <c r="BN119" s="19">
        <v>0</v>
      </c>
      <c r="BO119" s="19">
        <v>0</v>
      </c>
      <c r="BP119" s="19">
        <v>0</v>
      </c>
      <c r="BQ119" s="19">
        <v>0</v>
      </c>
      <c r="BR119" s="19">
        <v>0</v>
      </c>
      <c r="BS119" s="19">
        <v>0</v>
      </c>
      <c r="BT119" s="19">
        <v>0</v>
      </c>
      <c r="BU119" s="19">
        <v>0</v>
      </c>
      <c r="BV119" s="19">
        <v>0</v>
      </c>
      <c r="BW119" s="19">
        <v>0</v>
      </c>
      <c r="BX119" s="19">
        <v>0</v>
      </c>
      <c r="BY119" s="19">
        <v>0</v>
      </c>
      <c r="BZ119" s="19">
        <v>0</v>
      </c>
      <c r="CA119" s="19">
        <v>0</v>
      </c>
      <c r="CB119" s="19">
        <v>0</v>
      </c>
      <c r="CD119" s="19">
        <f t="shared" si="7"/>
        <v>0</v>
      </c>
      <c r="CE119" s="19">
        <f t="shared" si="8"/>
        <v>0</v>
      </c>
      <c r="CF119" s="19">
        <f t="shared" si="9"/>
        <v>0</v>
      </c>
    </row>
    <row r="120" spans="1:84" x14ac:dyDescent="0.2">
      <c r="A120" s="23" t="s">
        <v>194</v>
      </c>
      <c r="B120" s="23" t="s">
        <v>291</v>
      </c>
      <c r="C120">
        <f t="shared" si="6"/>
        <v>116</v>
      </c>
      <c r="D120" s="19">
        <v>0</v>
      </c>
      <c r="E120" s="19">
        <v>0</v>
      </c>
      <c r="F120" s="19">
        <v>0</v>
      </c>
      <c r="G120" s="19">
        <v>0</v>
      </c>
      <c r="H120" s="19">
        <v>0</v>
      </c>
      <c r="I120" s="19">
        <v>0</v>
      </c>
      <c r="J120" s="19">
        <v>0</v>
      </c>
      <c r="K120" s="19">
        <v>0</v>
      </c>
      <c r="L120" s="19">
        <v>0</v>
      </c>
      <c r="M120" s="19">
        <v>0</v>
      </c>
      <c r="N120" s="19">
        <v>0</v>
      </c>
      <c r="O120" s="19">
        <v>0</v>
      </c>
      <c r="P120" s="19">
        <v>0</v>
      </c>
      <c r="Q120" s="19">
        <v>0</v>
      </c>
      <c r="R120" s="19">
        <v>0</v>
      </c>
      <c r="S120" s="19">
        <v>0</v>
      </c>
      <c r="T120" s="19">
        <v>0</v>
      </c>
      <c r="U120" s="19">
        <v>0</v>
      </c>
      <c r="V120" s="19">
        <v>0</v>
      </c>
      <c r="W120" s="19">
        <v>0</v>
      </c>
      <c r="X120" s="19">
        <v>0</v>
      </c>
      <c r="Y120" s="19">
        <v>0</v>
      </c>
      <c r="Z120" s="19">
        <v>0</v>
      </c>
      <c r="AA120" s="19">
        <v>0</v>
      </c>
      <c r="AB120" s="19">
        <v>0</v>
      </c>
      <c r="AC120" s="19">
        <v>0</v>
      </c>
      <c r="AD120" s="19">
        <v>0</v>
      </c>
      <c r="AE120" s="19">
        <v>0</v>
      </c>
      <c r="AF120" s="19">
        <v>0</v>
      </c>
      <c r="AG120" s="19">
        <v>0</v>
      </c>
      <c r="AH120" s="19">
        <v>0</v>
      </c>
      <c r="AI120" s="19">
        <v>0</v>
      </c>
      <c r="AJ120" s="19">
        <v>0</v>
      </c>
      <c r="AK120" s="19">
        <v>0</v>
      </c>
      <c r="AL120" s="19">
        <v>0</v>
      </c>
      <c r="AM120" s="19">
        <v>0</v>
      </c>
      <c r="AN120" s="19">
        <v>0</v>
      </c>
      <c r="AO120" s="19">
        <v>0</v>
      </c>
      <c r="AP120" s="19">
        <v>0</v>
      </c>
      <c r="AQ120" s="19">
        <v>0</v>
      </c>
      <c r="AR120" s="19">
        <v>0</v>
      </c>
      <c r="AS120" s="19">
        <v>0</v>
      </c>
      <c r="AT120" s="19">
        <v>0</v>
      </c>
      <c r="AU120" s="19">
        <v>0</v>
      </c>
      <c r="AV120" s="19">
        <v>0</v>
      </c>
      <c r="AW120" s="19">
        <v>0</v>
      </c>
      <c r="AX120" s="19">
        <v>0</v>
      </c>
      <c r="AY120" s="19">
        <v>0</v>
      </c>
      <c r="AZ120" s="19">
        <v>0</v>
      </c>
      <c r="BA120" s="19">
        <v>0</v>
      </c>
      <c r="BB120" s="19">
        <v>0</v>
      </c>
      <c r="BC120" s="19">
        <v>0</v>
      </c>
      <c r="BD120" s="19">
        <v>0</v>
      </c>
      <c r="BE120" s="19">
        <v>0</v>
      </c>
      <c r="BF120" s="19">
        <v>0</v>
      </c>
      <c r="BG120" s="19">
        <v>0</v>
      </c>
      <c r="BH120" s="19">
        <v>0</v>
      </c>
      <c r="BI120" s="19">
        <v>0</v>
      </c>
      <c r="BJ120" s="19">
        <v>0</v>
      </c>
      <c r="BK120" s="19">
        <v>0</v>
      </c>
      <c r="BL120" s="19">
        <v>0</v>
      </c>
      <c r="BM120" s="19">
        <v>0</v>
      </c>
      <c r="BN120" s="19">
        <v>0</v>
      </c>
      <c r="BO120" s="19">
        <v>0</v>
      </c>
      <c r="BP120" s="19">
        <v>0</v>
      </c>
      <c r="BQ120" s="19">
        <v>0</v>
      </c>
      <c r="BR120" s="19">
        <v>0</v>
      </c>
      <c r="BS120" s="19">
        <v>0</v>
      </c>
      <c r="BT120" s="19">
        <v>0</v>
      </c>
      <c r="BU120" s="19">
        <v>0</v>
      </c>
      <c r="BV120" s="19">
        <v>0</v>
      </c>
      <c r="BW120" s="19">
        <v>0</v>
      </c>
      <c r="BX120" s="19">
        <v>0</v>
      </c>
      <c r="BY120" s="19">
        <v>0</v>
      </c>
      <c r="BZ120" s="19">
        <v>0</v>
      </c>
      <c r="CA120" s="19">
        <v>0</v>
      </c>
      <c r="CB120" s="19">
        <v>0</v>
      </c>
      <c r="CD120" s="19">
        <f t="shared" si="7"/>
        <v>0</v>
      </c>
      <c r="CE120" s="19">
        <f t="shared" si="8"/>
        <v>0</v>
      </c>
      <c r="CF120" s="19">
        <f t="shared" si="9"/>
        <v>0</v>
      </c>
    </row>
    <row r="121" spans="1:84" x14ac:dyDescent="0.2">
      <c r="A121" s="23" t="s">
        <v>195</v>
      </c>
      <c r="B121" s="23" t="s">
        <v>292</v>
      </c>
      <c r="C121">
        <f t="shared" si="6"/>
        <v>117</v>
      </c>
      <c r="D121" s="19">
        <v>0</v>
      </c>
      <c r="E121" s="19">
        <v>0</v>
      </c>
      <c r="F121" s="19">
        <v>0</v>
      </c>
      <c r="G121" s="19">
        <v>0</v>
      </c>
      <c r="H121" s="19">
        <v>0</v>
      </c>
      <c r="I121" s="19">
        <v>0</v>
      </c>
      <c r="J121" s="19">
        <v>0</v>
      </c>
      <c r="K121" s="19">
        <v>0</v>
      </c>
      <c r="L121" s="19">
        <v>0</v>
      </c>
      <c r="M121" s="19">
        <v>0</v>
      </c>
      <c r="N121" s="19">
        <v>0</v>
      </c>
      <c r="O121" s="19">
        <v>0</v>
      </c>
      <c r="P121" s="19">
        <v>0</v>
      </c>
      <c r="Q121" s="19">
        <v>0</v>
      </c>
      <c r="R121" s="19">
        <v>0</v>
      </c>
      <c r="S121" s="19">
        <v>0</v>
      </c>
      <c r="T121" s="19">
        <v>0</v>
      </c>
      <c r="U121" s="19">
        <v>0</v>
      </c>
      <c r="V121" s="19">
        <v>0</v>
      </c>
      <c r="W121" s="19">
        <v>0</v>
      </c>
      <c r="X121" s="19">
        <v>0</v>
      </c>
      <c r="Y121" s="19">
        <v>0</v>
      </c>
      <c r="Z121" s="19">
        <v>0</v>
      </c>
      <c r="AA121" s="19">
        <v>0</v>
      </c>
      <c r="AB121" s="19">
        <v>0</v>
      </c>
      <c r="AC121" s="19">
        <v>0</v>
      </c>
      <c r="AD121" s="19">
        <v>0</v>
      </c>
      <c r="AE121" s="19">
        <v>0</v>
      </c>
      <c r="AF121" s="19">
        <v>0</v>
      </c>
      <c r="AG121" s="19">
        <v>0</v>
      </c>
      <c r="AH121" s="19">
        <v>0</v>
      </c>
      <c r="AI121" s="19">
        <v>0</v>
      </c>
      <c r="AJ121" s="19">
        <v>0</v>
      </c>
      <c r="AK121" s="19">
        <v>0</v>
      </c>
      <c r="AL121" s="19">
        <v>0</v>
      </c>
      <c r="AM121" s="19">
        <v>0</v>
      </c>
      <c r="AN121" s="19">
        <v>0</v>
      </c>
      <c r="AO121" s="19">
        <v>0</v>
      </c>
      <c r="AP121" s="19">
        <v>0</v>
      </c>
      <c r="AQ121" s="19">
        <v>0</v>
      </c>
      <c r="AR121" s="19">
        <v>0</v>
      </c>
      <c r="AS121" s="19">
        <v>0</v>
      </c>
      <c r="AT121" s="19">
        <v>0</v>
      </c>
      <c r="AU121" s="19">
        <v>0</v>
      </c>
      <c r="AV121" s="19">
        <v>0</v>
      </c>
      <c r="AW121" s="19">
        <v>0</v>
      </c>
      <c r="AX121" s="19">
        <v>0</v>
      </c>
      <c r="AY121" s="19">
        <v>0</v>
      </c>
      <c r="AZ121" s="19">
        <v>0</v>
      </c>
      <c r="BA121" s="19">
        <v>0</v>
      </c>
      <c r="BB121" s="19">
        <v>0</v>
      </c>
      <c r="BC121" s="19">
        <v>0</v>
      </c>
      <c r="BD121" s="19">
        <v>0</v>
      </c>
      <c r="BE121" s="19">
        <v>0</v>
      </c>
      <c r="BF121" s="19">
        <v>0</v>
      </c>
      <c r="BG121" s="19">
        <v>0</v>
      </c>
      <c r="BH121" s="19">
        <v>0</v>
      </c>
      <c r="BI121" s="19">
        <v>0</v>
      </c>
      <c r="BJ121" s="19">
        <v>0</v>
      </c>
      <c r="BK121" s="19">
        <v>0</v>
      </c>
      <c r="BL121" s="19">
        <v>0</v>
      </c>
      <c r="BM121" s="19">
        <v>0</v>
      </c>
      <c r="BN121" s="19">
        <v>0</v>
      </c>
      <c r="BO121" s="19">
        <v>0</v>
      </c>
      <c r="BP121" s="19">
        <v>0</v>
      </c>
      <c r="BQ121" s="19">
        <v>0</v>
      </c>
      <c r="BR121" s="19">
        <v>0</v>
      </c>
      <c r="BS121" s="19">
        <v>0</v>
      </c>
      <c r="BT121" s="19">
        <v>0</v>
      </c>
      <c r="BU121" s="19">
        <v>0</v>
      </c>
      <c r="BV121" s="19">
        <v>0</v>
      </c>
      <c r="BW121" s="19">
        <v>0</v>
      </c>
      <c r="BX121" s="19">
        <v>0</v>
      </c>
      <c r="BY121" s="19">
        <v>0</v>
      </c>
      <c r="BZ121" s="19">
        <v>0</v>
      </c>
      <c r="CA121" s="19">
        <v>0</v>
      </c>
      <c r="CB121" s="19">
        <v>0</v>
      </c>
      <c r="CD121" s="19">
        <f t="shared" si="7"/>
        <v>0</v>
      </c>
      <c r="CE121" s="19">
        <f t="shared" si="8"/>
        <v>0</v>
      </c>
      <c r="CF121" s="19">
        <f t="shared" si="9"/>
        <v>0</v>
      </c>
    </row>
    <row r="122" spans="1:84" x14ac:dyDescent="0.2">
      <c r="A122" s="23" t="s">
        <v>196</v>
      </c>
      <c r="B122" s="23" t="s">
        <v>293</v>
      </c>
      <c r="C122">
        <f t="shared" si="6"/>
        <v>118</v>
      </c>
      <c r="D122" s="19">
        <v>0</v>
      </c>
      <c r="E122" s="19">
        <v>0</v>
      </c>
      <c r="F122" s="19">
        <v>0</v>
      </c>
      <c r="G122" s="19">
        <v>0</v>
      </c>
      <c r="H122" s="19">
        <v>0</v>
      </c>
      <c r="I122" s="19">
        <v>0</v>
      </c>
      <c r="J122" s="19">
        <v>0</v>
      </c>
      <c r="K122" s="19">
        <v>0</v>
      </c>
      <c r="L122" s="19">
        <v>0</v>
      </c>
      <c r="M122" s="19">
        <v>0</v>
      </c>
      <c r="N122" s="19">
        <v>0</v>
      </c>
      <c r="O122" s="19">
        <v>0</v>
      </c>
      <c r="P122" s="19">
        <v>0</v>
      </c>
      <c r="Q122" s="19">
        <v>0</v>
      </c>
      <c r="R122" s="19">
        <v>0</v>
      </c>
      <c r="S122" s="19">
        <v>0</v>
      </c>
      <c r="T122" s="19">
        <v>0</v>
      </c>
      <c r="U122" s="19">
        <v>0</v>
      </c>
      <c r="V122" s="19">
        <v>0</v>
      </c>
      <c r="W122" s="19">
        <v>0</v>
      </c>
      <c r="X122" s="19">
        <v>0</v>
      </c>
      <c r="Y122" s="19">
        <v>0</v>
      </c>
      <c r="Z122" s="19">
        <v>0</v>
      </c>
      <c r="AA122" s="19">
        <v>0</v>
      </c>
      <c r="AB122" s="19">
        <v>0</v>
      </c>
      <c r="AC122" s="19">
        <v>0</v>
      </c>
      <c r="AD122" s="19">
        <v>0</v>
      </c>
      <c r="AE122" s="19">
        <v>0</v>
      </c>
      <c r="AF122" s="19">
        <v>0</v>
      </c>
      <c r="AG122" s="19">
        <v>0</v>
      </c>
      <c r="AH122" s="19">
        <v>0</v>
      </c>
      <c r="AI122" s="19">
        <v>0</v>
      </c>
      <c r="AJ122" s="19">
        <v>0</v>
      </c>
      <c r="AK122" s="19">
        <v>0</v>
      </c>
      <c r="AL122" s="19">
        <v>0</v>
      </c>
      <c r="AM122" s="19">
        <v>0</v>
      </c>
      <c r="AN122" s="19">
        <v>0</v>
      </c>
      <c r="AO122" s="19">
        <v>0</v>
      </c>
      <c r="AP122" s="19">
        <v>0</v>
      </c>
      <c r="AQ122" s="19">
        <v>0</v>
      </c>
      <c r="AR122" s="19">
        <v>0</v>
      </c>
      <c r="AS122" s="19">
        <v>0</v>
      </c>
      <c r="AT122" s="19">
        <v>0</v>
      </c>
      <c r="AU122" s="19">
        <v>0</v>
      </c>
      <c r="AV122" s="19">
        <v>0</v>
      </c>
      <c r="AW122" s="19">
        <v>0</v>
      </c>
      <c r="AX122" s="19">
        <v>0</v>
      </c>
      <c r="AY122" s="19">
        <v>0</v>
      </c>
      <c r="AZ122" s="19">
        <v>0</v>
      </c>
      <c r="BA122" s="19">
        <v>0</v>
      </c>
      <c r="BB122" s="19">
        <v>0</v>
      </c>
      <c r="BC122" s="19">
        <v>0</v>
      </c>
      <c r="BD122" s="19">
        <v>0</v>
      </c>
      <c r="BE122" s="19">
        <v>0</v>
      </c>
      <c r="BF122" s="19">
        <v>0</v>
      </c>
      <c r="BG122" s="19">
        <v>0</v>
      </c>
      <c r="BH122" s="19">
        <v>0</v>
      </c>
      <c r="BI122" s="19">
        <v>0</v>
      </c>
      <c r="BJ122" s="19">
        <v>0</v>
      </c>
      <c r="BK122" s="19">
        <v>0</v>
      </c>
      <c r="BL122" s="19">
        <v>0</v>
      </c>
      <c r="BM122" s="19">
        <v>0</v>
      </c>
      <c r="BN122" s="19">
        <v>0</v>
      </c>
      <c r="BO122" s="19">
        <v>0</v>
      </c>
      <c r="BP122" s="19">
        <v>0</v>
      </c>
      <c r="BQ122" s="19">
        <v>0</v>
      </c>
      <c r="BR122" s="19">
        <v>0</v>
      </c>
      <c r="BS122" s="19">
        <v>0</v>
      </c>
      <c r="BT122" s="19">
        <v>0</v>
      </c>
      <c r="BU122" s="19">
        <v>0</v>
      </c>
      <c r="BV122" s="19">
        <v>0</v>
      </c>
      <c r="BW122" s="19">
        <v>0</v>
      </c>
      <c r="BX122" s="19">
        <v>0</v>
      </c>
      <c r="BY122" s="19">
        <v>0</v>
      </c>
      <c r="BZ122" s="19">
        <v>0</v>
      </c>
      <c r="CA122" s="19">
        <v>0</v>
      </c>
      <c r="CB122" s="19">
        <v>0</v>
      </c>
      <c r="CD122" s="19">
        <f t="shared" si="7"/>
        <v>0</v>
      </c>
      <c r="CE122" s="19">
        <f t="shared" si="8"/>
        <v>0</v>
      </c>
      <c r="CF122" s="19">
        <f t="shared" si="9"/>
        <v>0</v>
      </c>
    </row>
    <row r="123" spans="1:84" x14ac:dyDescent="0.2">
      <c r="A123" s="23" t="s">
        <v>197</v>
      </c>
      <c r="B123" s="23" t="s">
        <v>294</v>
      </c>
      <c r="C123">
        <f t="shared" si="6"/>
        <v>119</v>
      </c>
      <c r="D123" s="19">
        <v>0</v>
      </c>
      <c r="E123" s="19">
        <v>0</v>
      </c>
      <c r="F123" s="19">
        <v>0</v>
      </c>
      <c r="G123" s="19">
        <v>0</v>
      </c>
      <c r="H123" s="19">
        <v>0</v>
      </c>
      <c r="I123" s="19">
        <v>0</v>
      </c>
      <c r="J123" s="19">
        <v>0</v>
      </c>
      <c r="K123" s="19">
        <v>0</v>
      </c>
      <c r="L123" s="19">
        <v>0</v>
      </c>
      <c r="M123" s="19">
        <v>0</v>
      </c>
      <c r="N123" s="19">
        <v>0</v>
      </c>
      <c r="O123" s="19">
        <v>0</v>
      </c>
      <c r="P123" s="19">
        <v>0</v>
      </c>
      <c r="Q123" s="19">
        <v>0</v>
      </c>
      <c r="R123" s="19">
        <v>0</v>
      </c>
      <c r="S123" s="19">
        <v>0</v>
      </c>
      <c r="T123" s="19">
        <v>0</v>
      </c>
      <c r="U123" s="19">
        <v>0</v>
      </c>
      <c r="V123" s="19">
        <v>0</v>
      </c>
      <c r="W123" s="19">
        <v>0</v>
      </c>
      <c r="X123" s="19">
        <v>0</v>
      </c>
      <c r="Y123" s="19">
        <v>0</v>
      </c>
      <c r="Z123" s="19">
        <v>0</v>
      </c>
      <c r="AA123" s="19">
        <v>0</v>
      </c>
      <c r="AB123" s="19">
        <v>0</v>
      </c>
      <c r="AC123" s="19">
        <v>0</v>
      </c>
      <c r="AD123" s="19">
        <v>0</v>
      </c>
      <c r="AE123" s="19">
        <v>0</v>
      </c>
      <c r="AF123" s="19">
        <v>0</v>
      </c>
      <c r="AG123" s="19">
        <v>0</v>
      </c>
      <c r="AH123" s="19">
        <v>0</v>
      </c>
      <c r="AI123" s="19">
        <v>0</v>
      </c>
      <c r="AJ123" s="19">
        <v>0</v>
      </c>
      <c r="AK123" s="19">
        <v>0</v>
      </c>
      <c r="AL123" s="19">
        <v>0</v>
      </c>
      <c r="AM123" s="19">
        <v>0</v>
      </c>
      <c r="AN123" s="19">
        <v>0</v>
      </c>
      <c r="AO123" s="19">
        <v>0</v>
      </c>
      <c r="AP123" s="19">
        <v>0</v>
      </c>
      <c r="AQ123" s="19">
        <v>0</v>
      </c>
      <c r="AR123" s="19">
        <v>0</v>
      </c>
      <c r="AS123" s="19">
        <v>0</v>
      </c>
      <c r="AT123" s="19">
        <v>0</v>
      </c>
      <c r="AU123" s="19">
        <v>0</v>
      </c>
      <c r="AV123" s="19">
        <v>0</v>
      </c>
      <c r="AW123" s="19">
        <v>0</v>
      </c>
      <c r="AX123" s="19">
        <v>0</v>
      </c>
      <c r="AY123" s="19">
        <v>0</v>
      </c>
      <c r="AZ123" s="19">
        <v>0</v>
      </c>
      <c r="BA123" s="19">
        <v>0</v>
      </c>
      <c r="BB123" s="19">
        <v>0</v>
      </c>
      <c r="BC123" s="19">
        <v>0</v>
      </c>
      <c r="BD123" s="19">
        <v>0</v>
      </c>
      <c r="BE123" s="19">
        <v>0</v>
      </c>
      <c r="BF123" s="19">
        <v>0</v>
      </c>
      <c r="BG123" s="19">
        <v>0</v>
      </c>
      <c r="BH123" s="19">
        <v>0</v>
      </c>
      <c r="BI123" s="19">
        <v>0</v>
      </c>
      <c r="BJ123" s="19">
        <v>0</v>
      </c>
      <c r="BK123" s="19">
        <v>0</v>
      </c>
      <c r="BL123" s="19">
        <v>0</v>
      </c>
      <c r="BM123" s="19">
        <v>0</v>
      </c>
      <c r="BN123" s="19">
        <v>0</v>
      </c>
      <c r="BO123" s="19">
        <v>0</v>
      </c>
      <c r="BP123" s="19">
        <v>0</v>
      </c>
      <c r="BQ123" s="19">
        <v>0</v>
      </c>
      <c r="BR123" s="19">
        <v>0</v>
      </c>
      <c r="BS123" s="19">
        <v>0</v>
      </c>
      <c r="BT123" s="19">
        <v>0</v>
      </c>
      <c r="BU123" s="19">
        <v>0</v>
      </c>
      <c r="BV123" s="19">
        <v>0</v>
      </c>
      <c r="BW123" s="19">
        <v>0</v>
      </c>
      <c r="BX123" s="19">
        <v>0</v>
      </c>
      <c r="BY123" s="19">
        <v>0</v>
      </c>
      <c r="BZ123" s="19">
        <v>0</v>
      </c>
      <c r="CA123" s="19">
        <v>0</v>
      </c>
      <c r="CB123" s="19">
        <v>0</v>
      </c>
      <c r="CD123" s="19">
        <f t="shared" si="7"/>
        <v>0</v>
      </c>
      <c r="CE123" s="19">
        <f t="shared" si="8"/>
        <v>0</v>
      </c>
      <c r="CF123" s="19">
        <f t="shared" si="9"/>
        <v>0</v>
      </c>
    </row>
    <row r="124" spans="1:84" x14ac:dyDescent="0.2">
      <c r="A124" s="23" t="s">
        <v>198</v>
      </c>
      <c r="B124" s="23" t="s">
        <v>48</v>
      </c>
      <c r="C124">
        <f t="shared" si="6"/>
        <v>120</v>
      </c>
      <c r="D124" s="19">
        <v>0</v>
      </c>
      <c r="E124" s="19">
        <v>0</v>
      </c>
      <c r="F124" s="19">
        <v>0</v>
      </c>
      <c r="G124" s="19">
        <v>0</v>
      </c>
      <c r="H124" s="19">
        <v>0</v>
      </c>
      <c r="I124" s="19">
        <v>0</v>
      </c>
      <c r="J124" s="19">
        <v>0</v>
      </c>
      <c r="K124" s="19">
        <v>0</v>
      </c>
      <c r="L124" s="19">
        <v>0</v>
      </c>
      <c r="M124" s="19">
        <v>0</v>
      </c>
      <c r="N124" s="19">
        <v>0</v>
      </c>
      <c r="O124" s="19">
        <v>0</v>
      </c>
      <c r="P124" s="19">
        <v>0</v>
      </c>
      <c r="Q124" s="19">
        <v>0</v>
      </c>
      <c r="R124" s="19">
        <v>0</v>
      </c>
      <c r="S124" s="19">
        <v>0</v>
      </c>
      <c r="T124" s="19">
        <v>0</v>
      </c>
      <c r="U124" s="19">
        <v>0</v>
      </c>
      <c r="V124" s="19">
        <v>0</v>
      </c>
      <c r="W124" s="19">
        <v>0</v>
      </c>
      <c r="X124" s="19">
        <v>0</v>
      </c>
      <c r="Y124" s="19">
        <v>0</v>
      </c>
      <c r="Z124" s="19">
        <v>0</v>
      </c>
      <c r="AA124" s="19">
        <v>0</v>
      </c>
      <c r="AB124" s="19">
        <v>0</v>
      </c>
      <c r="AC124" s="19">
        <v>0</v>
      </c>
      <c r="AD124" s="19">
        <v>0</v>
      </c>
      <c r="AE124" s="19">
        <v>0</v>
      </c>
      <c r="AF124" s="19">
        <v>0</v>
      </c>
      <c r="AG124" s="19">
        <v>0</v>
      </c>
      <c r="AH124" s="19">
        <v>0</v>
      </c>
      <c r="AI124" s="19">
        <v>0</v>
      </c>
      <c r="AJ124" s="19">
        <v>0</v>
      </c>
      <c r="AK124" s="19">
        <v>0</v>
      </c>
      <c r="AL124" s="19">
        <v>0</v>
      </c>
      <c r="AM124" s="19">
        <v>0</v>
      </c>
      <c r="AN124" s="19">
        <v>0</v>
      </c>
      <c r="AO124" s="19">
        <v>0</v>
      </c>
      <c r="AP124" s="19">
        <v>0</v>
      </c>
      <c r="AQ124" s="19">
        <v>0</v>
      </c>
      <c r="AR124" s="19">
        <v>0</v>
      </c>
      <c r="AS124" s="19">
        <v>0</v>
      </c>
      <c r="AT124" s="19">
        <v>0</v>
      </c>
      <c r="AU124" s="19">
        <v>0</v>
      </c>
      <c r="AV124" s="19">
        <v>0</v>
      </c>
      <c r="AW124" s="19">
        <v>0</v>
      </c>
      <c r="AX124" s="19">
        <v>0</v>
      </c>
      <c r="AY124" s="19">
        <v>0</v>
      </c>
      <c r="AZ124" s="19">
        <v>0</v>
      </c>
      <c r="BA124" s="19">
        <v>0</v>
      </c>
      <c r="BB124" s="19">
        <v>0</v>
      </c>
      <c r="BC124" s="19">
        <v>0</v>
      </c>
      <c r="BD124" s="19">
        <v>0</v>
      </c>
      <c r="BE124" s="19">
        <v>0</v>
      </c>
      <c r="BF124" s="19">
        <v>0</v>
      </c>
      <c r="BG124" s="19">
        <v>0</v>
      </c>
      <c r="BH124" s="19">
        <v>0</v>
      </c>
      <c r="BI124" s="19">
        <v>0</v>
      </c>
      <c r="BJ124" s="19">
        <v>0</v>
      </c>
      <c r="BK124" s="19">
        <v>0</v>
      </c>
      <c r="BL124" s="19">
        <v>0</v>
      </c>
      <c r="BM124" s="19">
        <v>0</v>
      </c>
      <c r="BN124" s="19">
        <v>0</v>
      </c>
      <c r="BO124" s="19">
        <v>0</v>
      </c>
      <c r="BP124" s="19">
        <v>0</v>
      </c>
      <c r="BQ124" s="19">
        <v>0</v>
      </c>
      <c r="BR124" s="19">
        <v>0</v>
      </c>
      <c r="BS124" s="19">
        <v>0</v>
      </c>
      <c r="BT124" s="19">
        <v>0</v>
      </c>
      <c r="BU124" s="19">
        <v>0</v>
      </c>
      <c r="BV124" s="19">
        <v>0</v>
      </c>
      <c r="BW124" s="19">
        <v>0</v>
      </c>
      <c r="BX124" s="19">
        <v>0</v>
      </c>
      <c r="BY124" s="19">
        <v>0</v>
      </c>
      <c r="BZ124" s="19">
        <v>0</v>
      </c>
      <c r="CA124" s="19">
        <v>0</v>
      </c>
      <c r="CB124" s="19">
        <v>0</v>
      </c>
      <c r="CD124" s="19">
        <f t="shared" si="7"/>
        <v>0</v>
      </c>
      <c r="CE124" s="19">
        <f t="shared" si="8"/>
        <v>0</v>
      </c>
      <c r="CF124" s="19">
        <f t="shared" si="9"/>
        <v>0</v>
      </c>
    </row>
    <row r="125" spans="1:84" x14ac:dyDescent="0.2">
      <c r="A125" s="23" t="s">
        <v>199</v>
      </c>
      <c r="B125" s="23" t="s">
        <v>295</v>
      </c>
      <c r="C125">
        <f t="shared" si="6"/>
        <v>121</v>
      </c>
      <c r="D125" s="19">
        <v>0</v>
      </c>
      <c r="E125" s="19">
        <v>0</v>
      </c>
      <c r="F125" s="19">
        <v>0</v>
      </c>
      <c r="G125" s="19">
        <v>0</v>
      </c>
      <c r="H125" s="19">
        <v>0</v>
      </c>
      <c r="I125" s="19">
        <v>0</v>
      </c>
      <c r="J125" s="19">
        <v>0</v>
      </c>
      <c r="K125" s="19">
        <v>0</v>
      </c>
      <c r="L125" s="19">
        <v>0</v>
      </c>
      <c r="M125" s="19">
        <v>0</v>
      </c>
      <c r="N125" s="19">
        <v>0</v>
      </c>
      <c r="O125" s="19">
        <v>0</v>
      </c>
      <c r="P125" s="19">
        <v>0</v>
      </c>
      <c r="Q125" s="19">
        <v>0</v>
      </c>
      <c r="R125" s="19">
        <v>0</v>
      </c>
      <c r="S125" s="19">
        <v>0</v>
      </c>
      <c r="T125" s="19">
        <v>0</v>
      </c>
      <c r="U125" s="19">
        <v>0</v>
      </c>
      <c r="V125" s="19">
        <v>0</v>
      </c>
      <c r="W125" s="19">
        <v>0</v>
      </c>
      <c r="X125" s="19">
        <v>0</v>
      </c>
      <c r="Y125" s="19">
        <v>0</v>
      </c>
      <c r="Z125" s="19">
        <v>0</v>
      </c>
      <c r="AA125" s="19">
        <v>0</v>
      </c>
      <c r="AB125" s="19">
        <v>0</v>
      </c>
      <c r="AC125" s="19">
        <v>0</v>
      </c>
      <c r="AD125" s="19">
        <v>0</v>
      </c>
      <c r="AE125" s="19">
        <v>0</v>
      </c>
      <c r="AF125" s="19">
        <v>0</v>
      </c>
      <c r="AG125" s="19">
        <v>0</v>
      </c>
      <c r="AH125" s="19">
        <v>0</v>
      </c>
      <c r="AI125" s="19">
        <v>0</v>
      </c>
      <c r="AJ125" s="19">
        <v>0</v>
      </c>
      <c r="AK125" s="19">
        <v>0</v>
      </c>
      <c r="AL125" s="19">
        <v>0</v>
      </c>
      <c r="AM125" s="19">
        <v>0</v>
      </c>
      <c r="AN125" s="19">
        <v>0</v>
      </c>
      <c r="AO125" s="19">
        <v>0</v>
      </c>
      <c r="AP125" s="19">
        <v>0</v>
      </c>
      <c r="AQ125" s="19">
        <v>0</v>
      </c>
      <c r="AR125" s="19">
        <v>0</v>
      </c>
      <c r="AS125" s="19">
        <v>0</v>
      </c>
      <c r="AT125" s="19">
        <v>0</v>
      </c>
      <c r="AU125" s="19">
        <v>0</v>
      </c>
      <c r="AV125" s="19">
        <v>0</v>
      </c>
      <c r="AW125" s="19">
        <v>0</v>
      </c>
      <c r="AX125" s="19">
        <v>0</v>
      </c>
      <c r="AY125" s="19">
        <v>0</v>
      </c>
      <c r="AZ125" s="19">
        <v>0</v>
      </c>
      <c r="BA125" s="19">
        <v>0</v>
      </c>
      <c r="BB125" s="19">
        <v>0</v>
      </c>
      <c r="BC125" s="19">
        <v>0</v>
      </c>
      <c r="BD125" s="19">
        <v>0</v>
      </c>
      <c r="BE125" s="19">
        <v>0</v>
      </c>
      <c r="BF125" s="19">
        <v>0</v>
      </c>
      <c r="BG125" s="19">
        <v>0</v>
      </c>
      <c r="BH125" s="19">
        <v>0</v>
      </c>
      <c r="BI125" s="19">
        <v>0</v>
      </c>
      <c r="BJ125" s="19">
        <v>0</v>
      </c>
      <c r="BK125" s="19">
        <v>0</v>
      </c>
      <c r="BL125" s="19">
        <v>0</v>
      </c>
      <c r="BM125" s="19">
        <v>0</v>
      </c>
      <c r="BN125" s="19">
        <v>0</v>
      </c>
      <c r="BO125" s="19">
        <v>0</v>
      </c>
      <c r="BP125" s="19">
        <v>0</v>
      </c>
      <c r="BQ125" s="19">
        <v>0</v>
      </c>
      <c r="BR125" s="19">
        <v>0</v>
      </c>
      <c r="BS125" s="19">
        <v>0</v>
      </c>
      <c r="BT125" s="19">
        <v>0</v>
      </c>
      <c r="BU125" s="19">
        <v>0</v>
      </c>
      <c r="BV125" s="19">
        <v>0</v>
      </c>
      <c r="BW125" s="19">
        <v>0</v>
      </c>
      <c r="BX125" s="19">
        <v>0</v>
      </c>
      <c r="BY125" s="19">
        <v>0</v>
      </c>
      <c r="BZ125" s="19">
        <v>0</v>
      </c>
      <c r="CA125" s="19">
        <v>0</v>
      </c>
      <c r="CB125" s="19">
        <v>0</v>
      </c>
      <c r="CD125" s="19">
        <f t="shared" si="7"/>
        <v>0</v>
      </c>
      <c r="CE125" s="19">
        <f t="shared" si="8"/>
        <v>0</v>
      </c>
      <c r="CF125" s="19">
        <f t="shared" si="9"/>
        <v>0</v>
      </c>
    </row>
    <row r="126" spans="1:84" x14ac:dyDescent="0.2">
      <c r="A126" s="23" t="s">
        <v>200</v>
      </c>
      <c r="B126" s="23" t="s">
        <v>49</v>
      </c>
      <c r="C126">
        <f t="shared" si="6"/>
        <v>122</v>
      </c>
      <c r="D126" s="19">
        <v>0</v>
      </c>
      <c r="E126" s="19">
        <v>0</v>
      </c>
      <c r="F126" s="19">
        <v>0</v>
      </c>
      <c r="G126" s="19">
        <v>0</v>
      </c>
      <c r="H126" s="19">
        <v>0</v>
      </c>
      <c r="I126" s="19">
        <v>0</v>
      </c>
      <c r="J126" s="19">
        <v>0</v>
      </c>
      <c r="K126" s="19">
        <v>0</v>
      </c>
      <c r="L126" s="19">
        <v>0</v>
      </c>
      <c r="M126" s="19">
        <v>0</v>
      </c>
      <c r="N126" s="19">
        <v>0</v>
      </c>
      <c r="O126" s="19">
        <v>0</v>
      </c>
      <c r="P126" s="19">
        <v>0</v>
      </c>
      <c r="Q126" s="19">
        <v>0</v>
      </c>
      <c r="R126" s="19">
        <v>0</v>
      </c>
      <c r="S126" s="19">
        <v>0</v>
      </c>
      <c r="T126" s="19">
        <v>0</v>
      </c>
      <c r="U126" s="19">
        <v>0</v>
      </c>
      <c r="V126" s="19">
        <v>0</v>
      </c>
      <c r="W126" s="19">
        <v>0</v>
      </c>
      <c r="X126" s="19">
        <v>0</v>
      </c>
      <c r="Y126" s="19">
        <v>0</v>
      </c>
      <c r="Z126" s="19">
        <v>0</v>
      </c>
      <c r="AA126" s="19">
        <v>0</v>
      </c>
      <c r="AB126" s="19">
        <v>0</v>
      </c>
      <c r="AC126" s="19">
        <v>0</v>
      </c>
      <c r="AD126" s="19">
        <v>0</v>
      </c>
      <c r="AE126" s="19">
        <v>0</v>
      </c>
      <c r="AF126" s="19">
        <v>0</v>
      </c>
      <c r="AG126" s="19">
        <v>0</v>
      </c>
      <c r="AH126" s="19">
        <v>0</v>
      </c>
      <c r="AI126" s="19">
        <v>0</v>
      </c>
      <c r="AJ126" s="19">
        <v>0</v>
      </c>
      <c r="AK126" s="19">
        <v>0</v>
      </c>
      <c r="AL126" s="19">
        <v>0</v>
      </c>
      <c r="AM126" s="19">
        <v>0</v>
      </c>
      <c r="AN126" s="19">
        <v>0</v>
      </c>
      <c r="AO126" s="19">
        <v>0</v>
      </c>
      <c r="AP126" s="19">
        <v>0</v>
      </c>
      <c r="AQ126" s="19">
        <v>0</v>
      </c>
      <c r="AR126" s="19">
        <v>0</v>
      </c>
      <c r="AS126" s="19">
        <v>0</v>
      </c>
      <c r="AT126" s="19">
        <v>0</v>
      </c>
      <c r="AU126" s="19">
        <v>0</v>
      </c>
      <c r="AV126" s="19">
        <v>0</v>
      </c>
      <c r="AW126" s="19">
        <v>0</v>
      </c>
      <c r="AX126" s="19">
        <v>0</v>
      </c>
      <c r="AY126" s="19">
        <v>0</v>
      </c>
      <c r="AZ126" s="19">
        <v>0</v>
      </c>
      <c r="BA126" s="19">
        <v>0</v>
      </c>
      <c r="BB126" s="19">
        <v>0</v>
      </c>
      <c r="BC126" s="19">
        <v>0</v>
      </c>
      <c r="BD126" s="19">
        <v>0</v>
      </c>
      <c r="BE126" s="19">
        <v>0</v>
      </c>
      <c r="BF126" s="19">
        <v>0</v>
      </c>
      <c r="BG126" s="19">
        <v>0</v>
      </c>
      <c r="BH126" s="19">
        <v>0</v>
      </c>
      <c r="BI126" s="19">
        <v>0</v>
      </c>
      <c r="BJ126" s="19">
        <v>0</v>
      </c>
      <c r="BK126" s="19">
        <v>0</v>
      </c>
      <c r="BL126" s="19">
        <v>0</v>
      </c>
      <c r="BM126" s="19">
        <v>0</v>
      </c>
      <c r="BN126" s="19">
        <v>0</v>
      </c>
      <c r="BO126" s="19">
        <v>0</v>
      </c>
      <c r="BP126" s="19">
        <v>0</v>
      </c>
      <c r="BQ126" s="19">
        <v>0</v>
      </c>
      <c r="BR126" s="19">
        <v>0</v>
      </c>
      <c r="BS126" s="19">
        <v>0</v>
      </c>
      <c r="BT126" s="19">
        <v>0</v>
      </c>
      <c r="BU126" s="19">
        <v>0</v>
      </c>
      <c r="BV126" s="19">
        <v>0</v>
      </c>
      <c r="BW126" s="19">
        <v>0</v>
      </c>
      <c r="BX126" s="19">
        <v>0</v>
      </c>
      <c r="BY126" s="19">
        <v>0</v>
      </c>
      <c r="BZ126" s="19">
        <v>0</v>
      </c>
      <c r="CA126" s="19">
        <v>0</v>
      </c>
      <c r="CB126" s="19">
        <v>0</v>
      </c>
      <c r="CD126" s="19">
        <f t="shared" si="7"/>
        <v>0</v>
      </c>
      <c r="CE126" s="19">
        <f t="shared" si="8"/>
        <v>0</v>
      </c>
      <c r="CF126" s="19">
        <f t="shared" si="9"/>
        <v>0</v>
      </c>
    </row>
    <row r="127" spans="1:84" x14ac:dyDescent="0.2">
      <c r="A127" s="23" t="s">
        <v>201</v>
      </c>
      <c r="B127" s="23" t="s">
        <v>296</v>
      </c>
      <c r="C127">
        <f t="shared" si="6"/>
        <v>123</v>
      </c>
      <c r="D127" s="19">
        <v>0</v>
      </c>
      <c r="E127" s="19">
        <v>0</v>
      </c>
      <c r="F127" s="19">
        <v>0</v>
      </c>
      <c r="G127" s="19">
        <v>0</v>
      </c>
      <c r="H127" s="19">
        <v>0</v>
      </c>
      <c r="I127" s="19">
        <v>0</v>
      </c>
      <c r="J127" s="19">
        <v>0</v>
      </c>
      <c r="K127" s="19">
        <v>0</v>
      </c>
      <c r="L127" s="19">
        <v>0</v>
      </c>
      <c r="M127" s="19">
        <v>0</v>
      </c>
      <c r="N127" s="19">
        <v>0</v>
      </c>
      <c r="O127" s="19">
        <v>0</v>
      </c>
      <c r="P127" s="19">
        <v>0</v>
      </c>
      <c r="Q127" s="19">
        <v>0</v>
      </c>
      <c r="R127" s="19">
        <v>0</v>
      </c>
      <c r="S127" s="19">
        <v>0</v>
      </c>
      <c r="T127" s="19">
        <v>0</v>
      </c>
      <c r="U127" s="19">
        <v>0</v>
      </c>
      <c r="V127" s="19">
        <v>0</v>
      </c>
      <c r="W127" s="19">
        <v>0</v>
      </c>
      <c r="X127" s="19">
        <v>0</v>
      </c>
      <c r="Y127" s="19">
        <v>0</v>
      </c>
      <c r="Z127" s="19">
        <v>0</v>
      </c>
      <c r="AA127" s="19">
        <v>0</v>
      </c>
      <c r="AB127" s="19">
        <v>0</v>
      </c>
      <c r="AC127" s="19">
        <v>0</v>
      </c>
      <c r="AD127" s="19">
        <v>0</v>
      </c>
      <c r="AE127" s="19">
        <v>0</v>
      </c>
      <c r="AF127" s="19">
        <v>0</v>
      </c>
      <c r="AG127" s="19">
        <v>0</v>
      </c>
      <c r="AH127" s="19">
        <v>0</v>
      </c>
      <c r="AI127" s="19">
        <v>0</v>
      </c>
      <c r="AJ127" s="19">
        <v>0</v>
      </c>
      <c r="AK127" s="19">
        <v>0</v>
      </c>
      <c r="AL127" s="19">
        <v>0</v>
      </c>
      <c r="AM127" s="19">
        <v>0</v>
      </c>
      <c r="AN127" s="19">
        <v>0</v>
      </c>
      <c r="AO127" s="19">
        <v>0</v>
      </c>
      <c r="AP127" s="19">
        <v>0</v>
      </c>
      <c r="AQ127" s="19">
        <v>0</v>
      </c>
      <c r="AR127" s="19">
        <v>0</v>
      </c>
      <c r="AS127" s="19">
        <v>0</v>
      </c>
      <c r="AT127" s="19">
        <v>0</v>
      </c>
      <c r="AU127" s="19">
        <v>0</v>
      </c>
      <c r="AV127" s="19">
        <v>0</v>
      </c>
      <c r="AW127" s="19">
        <v>0</v>
      </c>
      <c r="AX127" s="19">
        <v>0</v>
      </c>
      <c r="AY127" s="19">
        <v>0</v>
      </c>
      <c r="AZ127" s="19">
        <v>0</v>
      </c>
      <c r="BA127" s="19">
        <v>0</v>
      </c>
      <c r="BB127" s="19">
        <v>0</v>
      </c>
      <c r="BC127" s="19">
        <v>0</v>
      </c>
      <c r="BD127" s="19">
        <v>0</v>
      </c>
      <c r="BE127" s="19">
        <v>0</v>
      </c>
      <c r="BF127" s="19">
        <v>0</v>
      </c>
      <c r="BG127" s="19">
        <v>0</v>
      </c>
      <c r="BH127" s="19">
        <v>0</v>
      </c>
      <c r="BI127" s="19">
        <v>0</v>
      </c>
      <c r="BJ127" s="19">
        <v>0</v>
      </c>
      <c r="BK127" s="19">
        <v>0</v>
      </c>
      <c r="BL127" s="19">
        <v>0</v>
      </c>
      <c r="BM127" s="19">
        <v>0</v>
      </c>
      <c r="BN127" s="19">
        <v>0</v>
      </c>
      <c r="BO127" s="19">
        <v>0</v>
      </c>
      <c r="BP127" s="19">
        <v>0</v>
      </c>
      <c r="BQ127" s="19">
        <v>0</v>
      </c>
      <c r="BR127" s="19">
        <v>0</v>
      </c>
      <c r="BS127" s="19">
        <v>0</v>
      </c>
      <c r="BT127" s="19">
        <v>0</v>
      </c>
      <c r="BU127" s="19">
        <v>0</v>
      </c>
      <c r="BV127" s="19">
        <v>0</v>
      </c>
      <c r="BW127" s="19">
        <v>0</v>
      </c>
      <c r="BX127" s="19">
        <v>0</v>
      </c>
      <c r="BY127" s="19">
        <v>0</v>
      </c>
      <c r="BZ127" s="19">
        <v>0</v>
      </c>
      <c r="CA127" s="19">
        <v>0</v>
      </c>
      <c r="CB127" s="19">
        <v>0</v>
      </c>
      <c r="CD127" s="19">
        <f t="shared" si="7"/>
        <v>0</v>
      </c>
      <c r="CE127" s="19">
        <f t="shared" si="8"/>
        <v>0</v>
      </c>
      <c r="CF127" s="19">
        <f t="shared" si="9"/>
        <v>0</v>
      </c>
    </row>
    <row r="128" spans="1:84" x14ac:dyDescent="0.2">
      <c r="A128" s="23" t="s">
        <v>202</v>
      </c>
      <c r="B128" s="23" t="s">
        <v>297</v>
      </c>
      <c r="C128">
        <f t="shared" si="6"/>
        <v>124</v>
      </c>
      <c r="D128" s="19">
        <v>0</v>
      </c>
      <c r="E128" s="19">
        <v>0</v>
      </c>
      <c r="F128" s="19">
        <v>0</v>
      </c>
      <c r="G128" s="19">
        <v>0</v>
      </c>
      <c r="H128" s="19">
        <v>0</v>
      </c>
      <c r="I128" s="19">
        <v>0</v>
      </c>
      <c r="J128" s="19">
        <v>0</v>
      </c>
      <c r="K128" s="19">
        <v>0</v>
      </c>
      <c r="L128" s="19">
        <v>0</v>
      </c>
      <c r="M128" s="19">
        <v>0</v>
      </c>
      <c r="N128" s="19">
        <v>0</v>
      </c>
      <c r="O128" s="19">
        <v>0</v>
      </c>
      <c r="P128" s="19">
        <v>0</v>
      </c>
      <c r="Q128" s="19">
        <v>0</v>
      </c>
      <c r="R128" s="19">
        <v>0</v>
      </c>
      <c r="S128" s="19">
        <v>0</v>
      </c>
      <c r="T128" s="19">
        <v>0</v>
      </c>
      <c r="U128" s="19">
        <v>0</v>
      </c>
      <c r="V128" s="19">
        <v>0</v>
      </c>
      <c r="W128" s="19">
        <v>0</v>
      </c>
      <c r="X128" s="19">
        <v>0</v>
      </c>
      <c r="Y128" s="19">
        <v>0</v>
      </c>
      <c r="Z128" s="19">
        <v>0</v>
      </c>
      <c r="AA128" s="19">
        <v>0</v>
      </c>
      <c r="AB128" s="19">
        <v>0</v>
      </c>
      <c r="AC128" s="19">
        <v>0</v>
      </c>
      <c r="AD128" s="19">
        <v>0</v>
      </c>
      <c r="AE128" s="19">
        <v>0</v>
      </c>
      <c r="AF128" s="19">
        <v>0</v>
      </c>
      <c r="AG128" s="19">
        <v>0</v>
      </c>
      <c r="AH128" s="19">
        <v>0</v>
      </c>
      <c r="AI128" s="19">
        <v>0</v>
      </c>
      <c r="AJ128" s="19">
        <v>0</v>
      </c>
      <c r="AK128" s="19">
        <v>0</v>
      </c>
      <c r="AL128" s="19">
        <v>0</v>
      </c>
      <c r="AM128" s="19">
        <v>0</v>
      </c>
      <c r="AN128" s="19">
        <v>0</v>
      </c>
      <c r="AO128" s="19">
        <v>0</v>
      </c>
      <c r="AP128" s="19">
        <v>0</v>
      </c>
      <c r="AQ128" s="19">
        <v>0</v>
      </c>
      <c r="AR128" s="19">
        <v>0</v>
      </c>
      <c r="AS128" s="19">
        <v>8.2173770132573681E-5</v>
      </c>
      <c r="AT128" s="19">
        <v>0</v>
      </c>
      <c r="AU128" s="19">
        <v>0</v>
      </c>
      <c r="AV128" s="19">
        <v>0</v>
      </c>
      <c r="AW128" s="19">
        <v>0</v>
      </c>
      <c r="AX128" s="19">
        <v>1.4791278623863264E-3</v>
      </c>
      <c r="AY128" s="19">
        <v>0</v>
      </c>
      <c r="AZ128" s="19">
        <v>0</v>
      </c>
      <c r="BA128" s="19">
        <v>0.21463788758628244</v>
      </c>
      <c r="BB128" s="19">
        <v>3.1554727730908297E-2</v>
      </c>
      <c r="BC128" s="19">
        <v>0</v>
      </c>
      <c r="BD128" s="19">
        <v>0</v>
      </c>
      <c r="BE128" s="19">
        <v>0</v>
      </c>
      <c r="BF128" s="19">
        <v>0</v>
      </c>
      <c r="BG128" s="19">
        <v>0</v>
      </c>
      <c r="BH128" s="19">
        <v>6.7382491508710413E-3</v>
      </c>
      <c r="BI128" s="19">
        <v>0</v>
      </c>
      <c r="BJ128" s="19">
        <v>1.8899967130491949E-3</v>
      </c>
      <c r="BK128" s="19">
        <v>0</v>
      </c>
      <c r="BL128" s="19">
        <v>6.3684671852744609E-2</v>
      </c>
      <c r="BM128" s="19">
        <v>7.3134655417990586E-3</v>
      </c>
      <c r="BN128" s="19">
        <v>0</v>
      </c>
      <c r="BO128" s="19">
        <v>5.0125999780869946E-3</v>
      </c>
      <c r="BP128" s="19">
        <v>0</v>
      </c>
      <c r="BQ128" s="19">
        <v>6.9272488221759604E-2</v>
      </c>
      <c r="BR128" s="19">
        <v>0.10814068149446696</v>
      </c>
      <c r="BS128" s="19">
        <v>0</v>
      </c>
      <c r="BT128" s="19">
        <v>0.50980606990248711</v>
      </c>
      <c r="BU128" s="19">
        <v>0</v>
      </c>
      <c r="BV128" s="19">
        <v>0</v>
      </c>
      <c r="BW128" s="19">
        <v>0</v>
      </c>
      <c r="BX128" s="19">
        <v>2.4901939300975129</v>
      </c>
      <c r="BY128" s="19">
        <v>0</v>
      </c>
      <c r="BZ128" s="19">
        <v>0</v>
      </c>
      <c r="CA128" s="19">
        <v>2.4901939300975129</v>
      </c>
      <c r="CB128" s="19">
        <v>3</v>
      </c>
      <c r="CD128" s="19">
        <f t="shared" si="7"/>
        <v>0</v>
      </c>
      <c r="CE128" s="19">
        <f t="shared" si="8"/>
        <v>0</v>
      </c>
      <c r="CF128" s="19">
        <f t="shared" si="9"/>
        <v>0</v>
      </c>
    </row>
    <row r="129" spans="1:84" x14ac:dyDescent="0.2">
      <c r="A129" s="23" t="s">
        <v>203</v>
      </c>
      <c r="B129" s="23" t="s">
        <v>298</v>
      </c>
      <c r="C129">
        <f t="shared" si="6"/>
        <v>125</v>
      </c>
      <c r="D129" s="19">
        <v>0</v>
      </c>
      <c r="E129" s="19">
        <v>0</v>
      </c>
      <c r="F129" s="19">
        <v>0</v>
      </c>
      <c r="G129" s="19">
        <v>0</v>
      </c>
      <c r="H129" s="19">
        <v>0</v>
      </c>
      <c r="I129" s="19">
        <v>0</v>
      </c>
      <c r="J129" s="19">
        <v>0</v>
      </c>
      <c r="K129" s="19">
        <v>0</v>
      </c>
      <c r="L129" s="19">
        <v>0</v>
      </c>
      <c r="M129" s="19">
        <v>0</v>
      </c>
      <c r="N129" s="19">
        <v>0</v>
      </c>
      <c r="O129" s="19">
        <v>0</v>
      </c>
      <c r="P129" s="19">
        <v>0</v>
      </c>
      <c r="Q129" s="19">
        <v>0</v>
      </c>
      <c r="R129" s="19">
        <v>0</v>
      </c>
      <c r="S129" s="19">
        <v>0</v>
      </c>
      <c r="T129" s="19">
        <v>0</v>
      </c>
      <c r="U129" s="19">
        <v>0</v>
      </c>
      <c r="V129" s="19">
        <v>0</v>
      </c>
      <c r="W129" s="19">
        <v>0</v>
      </c>
      <c r="X129" s="19">
        <v>0</v>
      </c>
      <c r="Y129" s="19">
        <v>0</v>
      </c>
      <c r="Z129" s="19">
        <v>0</v>
      </c>
      <c r="AA129" s="19">
        <v>0</v>
      </c>
      <c r="AB129" s="19">
        <v>0</v>
      </c>
      <c r="AC129" s="19">
        <v>0</v>
      </c>
      <c r="AD129" s="19">
        <v>0</v>
      </c>
      <c r="AE129" s="19">
        <v>0</v>
      </c>
      <c r="AF129" s="19">
        <v>0</v>
      </c>
      <c r="AG129" s="19">
        <v>0</v>
      </c>
      <c r="AH129" s="19">
        <v>0</v>
      </c>
      <c r="AI129" s="19">
        <v>0</v>
      </c>
      <c r="AJ129" s="19">
        <v>0</v>
      </c>
      <c r="AK129" s="19">
        <v>0</v>
      </c>
      <c r="AL129" s="19">
        <v>0</v>
      </c>
      <c r="AM129" s="19">
        <v>0</v>
      </c>
      <c r="AN129" s="19">
        <v>0</v>
      </c>
      <c r="AO129" s="19">
        <v>0</v>
      </c>
      <c r="AP129" s="19">
        <v>0</v>
      </c>
      <c r="AQ129" s="19">
        <v>0</v>
      </c>
      <c r="AR129" s="19">
        <v>0</v>
      </c>
      <c r="AS129" s="19">
        <v>0</v>
      </c>
      <c r="AT129" s="19">
        <v>0</v>
      </c>
      <c r="AU129" s="19">
        <v>0</v>
      </c>
      <c r="AV129" s="19">
        <v>0</v>
      </c>
      <c r="AW129" s="19">
        <v>0</v>
      </c>
      <c r="AX129" s="19">
        <v>0</v>
      </c>
      <c r="AY129" s="19">
        <v>0</v>
      </c>
      <c r="AZ129" s="19">
        <v>0</v>
      </c>
      <c r="BA129" s="19">
        <v>0</v>
      </c>
      <c r="BB129" s="19">
        <v>0</v>
      </c>
      <c r="BC129" s="19">
        <v>0</v>
      </c>
      <c r="BD129" s="19">
        <v>0</v>
      </c>
      <c r="BE129" s="19">
        <v>0</v>
      </c>
      <c r="BF129" s="19">
        <v>0</v>
      </c>
      <c r="BG129" s="19">
        <v>0</v>
      </c>
      <c r="BH129" s="19">
        <v>0</v>
      </c>
      <c r="BI129" s="19">
        <v>0</v>
      </c>
      <c r="BJ129" s="19">
        <v>0</v>
      </c>
      <c r="BK129" s="19">
        <v>0</v>
      </c>
      <c r="BL129" s="19">
        <v>0</v>
      </c>
      <c r="BM129" s="19">
        <v>0</v>
      </c>
      <c r="BN129" s="19">
        <v>0</v>
      </c>
      <c r="BO129" s="19">
        <v>0</v>
      </c>
      <c r="BP129" s="19">
        <v>0</v>
      </c>
      <c r="BQ129" s="19">
        <v>0</v>
      </c>
      <c r="BR129" s="19">
        <v>0</v>
      </c>
      <c r="BS129" s="19">
        <v>0</v>
      </c>
      <c r="BT129" s="19">
        <v>0</v>
      </c>
      <c r="BU129" s="19">
        <v>0</v>
      </c>
      <c r="BV129" s="19">
        <v>0</v>
      </c>
      <c r="BW129" s="19">
        <v>0</v>
      </c>
      <c r="BX129" s="19">
        <v>0</v>
      </c>
      <c r="BY129" s="19">
        <v>0</v>
      </c>
      <c r="BZ129" s="19">
        <v>0</v>
      </c>
      <c r="CA129" s="19">
        <v>0</v>
      </c>
      <c r="CB129" s="19">
        <v>0</v>
      </c>
      <c r="CD129" s="19">
        <f t="shared" si="7"/>
        <v>0</v>
      </c>
      <c r="CE129" s="19">
        <f t="shared" si="8"/>
        <v>0</v>
      </c>
      <c r="CF129" s="19">
        <f t="shared" si="9"/>
        <v>0</v>
      </c>
    </row>
    <row r="130" spans="1:84" x14ac:dyDescent="0.2">
      <c r="A130" s="23" t="s">
        <v>204</v>
      </c>
      <c r="B130" s="23" t="s">
        <v>299</v>
      </c>
      <c r="C130">
        <f t="shared" si="6"/>
        <v>126</v>
      </c>
      <c r="D130" s="19">
        <v>0</v>
      </c>
      <c r="E130" s="19">
        <v>0</v>
      </c>
      <c r="F130" s="19">
        <v>0</v>
      </c>
      <c r="G130" s="19">
        <v>0</v>
      </c>
      <c r="H130" s="19">
        <v>0</v>
      </c>
      <c r="I130" s="19">
        <v>0</v>
      </c>
      <c r="J130" s="19">
        <v>0</v>
      </c>
      <c r="K130" s="19">
        <v>0</v>
      </c>
      <c r="L130" s="19">
        <v>0</v>
      </c>
      <c r="M130" s="19">
        <v>0</v>
      </c>
      <c r="N130" s="19">
        <v>0</v>
      </c>
      <c r="O130" s="19">
        <v>0</v>
      </c>
      <c r="P130" s="19">
        <v>0</v>
      </c>
      <c r="Q130" s="19">
        <v>0</v>
      </c>
      <c r="R130" s="19">
        <v>0</v>
      </c>
      <c r="S130" s="19">
        <v>0</v>
      </c>
      <c r="T130" s="19">
        <v>0</v>
      </c>
      <c r="U130" s="19">
        <v>0</v>
      </c>
      <c r="V130" s="19">
        <v>0</v>
      </c>
      <c r="W130" s="19">
        <v>0</v>
      </c>
      <c r="X130" s="19">
        <v>0</v>
      </c>
      <c r="Y130" s="19">
        <v>0</v>
      </c>
      <c r="Z130" s="19">
        <v>0</v>
      </c>
      <c r="AA130" s="19">
        <v>0</v>
      </c>
      <c r="AB130" s="19">
        <v>0</v>
      </c>
      <c r="AC130" s="19">
        <v>0</v>
      </c>
      <c r="AD130" s="19">
        <v>0</v>
      </c>
      <c r="AE130" s="19">
        <v>0</v>
      </c>
      <c r="AF130" s="19">
        <v>0</v>
      </c>
      <c r="AG130" s="19">
        <v>0</v>
      </c>
      <c r="AH130" s="19">
        <v>0</v>
      </c>
      <c r="AI130" s="19">
        <v>0</v>
      </c>
      <c r="AJ130" s="19">
        <v>0</v>
      </c>
      <c r="AK130" s="19">
        <v>0</v>
      </c>
      <c r="AL130" s="19">
        <v>0</v>
      </c>
      <c r="AM130" s="19">
        <v>0</v>
      </c>
      <c r="AN130" s="19">
        <v>0</v>
      </c>
      <c r="AO130" s="19">
        <v>0</v>
      </c>
      <c r="AP130" s="19">
        <v>0</v>
      </c>
      <c r="AQ130" s="19">
        <v>0</v>
      </c>
      <c r="AR130" s="19">
        <v>0</v>
      </c>
      <c r="AS130" s="19">
        <v>0</v>
      </c>
      <c r="AT130" s="19">
        <v>0</v>
      </c>
      <c r="AU130" s="19">
        <v>0</v>
      </c>
      <c r="AV130" s="19">
        <v>0</v>
      </c>
      <c r="AW130" s="19">
        <v>0</v>
      </c>
      <c r="AX130" s="19">
        <v>0</v>
      </c>
      <c r="AY130" s="19">
        <v>0</v>
      </c>
      <c r="AZ130" s="19">
        <v>0</v>
      </c>
      <c r="BA130" s="19">
        <v>0</v>
      </c>
      <c r="BB130" s="19">
        <v>0</v>
      </c>
      <c r="BC130" s="19">
        <v>0</v>
      </c>
      <c r="BD130" s="19">
        <v>0</v>
      </c>
      <c r="BE130" s="19">
        <v>0</v>
      </c>
      <c r="BF130" s="19">
        <v>0</v>
      </c>
      <c r="BG130" s="19">
        <v>0</v>
      </c>
      <c r="BH130" s="19">
        <v>0</v>
      </c>
      <c r="BI130" s="19">
        <v>0</v>
      </c>
      <c r="BJ130" s="19">
        <v>0</v>
      </c>
      <c r="BK130" s="19">
        <v>0</v>
      </c>
      <c r="BL130" s="19">
        <v>0</v>
      </c>
      <c r="BM130" s="19">
        <v>0</v>
      </c>
      <c r="BN130" s="19">
        <v>0</v>
      </c>
      <c r="BO130" s="19">
        <v>0</v>
      </c>
      <c r="BP130" s="19">
        <v>0</v>
      </c>
      <c r="BQ130" s="19">
        <v>0</v>
      </c>
      <c r="BR130" s="19">
        <v>0</v>
      </c>
      <c r="BS130" s="19">
        <v>0</v>
      </c>
      <c r="BT130" s="19">
        <v>0</v>
      </c>
      <c r="BU130" s="19">
        <v>0</v>
      </c>
      <c r="BV130" s="19">
        <v>0</v>
      </c>
      <c r="BW130" s="19">
        <v>0</v>
      </c>
      <c r="BX130" s="19">
        <v>0</v>
      </c>
      <c r="BY130" s="19">
        <v>0</v>
      </c>
      <c r="BZ130" s="19">
        <v>0</v>
      </c>
      <c r="CA130" s="19">
        <v>0</v>
      </c>
      <c r="CB130" s="19">
        <v>0</v>
      </c>
      <c r="CD130" s="19">
        <f t="shared" si="7"/>
        <v>0</v>
      </c>
      <c r="CE130" s="19">
        <f t="shared" si="8"/>
        <v>0</v>
      </c>
      <c r="CF130" s="19">
        <f t="shared" si="9"/>
        <v>0</v>
      </c>
    </row>
    <row r="131" spans="1:84" x14ac:dyDescent="0.2">
      <c r="A131" s="23" t="s">
        <v>205</v>
      </c>
      <c r="B131" s="23" t="s">
        <v>300</v>
      </c>
      <c r="C131">
        <f t="shared" si="6"/>
        <v>127</v>
      </c>
      <c r="D131" s="19">
        <v>0</v>
      </c>
      <c r="E131" s="19">
        <v>0</v>
      </c>
      <c r="F131" s="19">
        <v>0</v>
      </c>
      <c r="G131" s="19">
        <v>0</v>
      </c>
      <c r="H131" s="19">
        <v>0</v>
      </c>
      <c r="I131" s="19">
        <v>0</v>
      </c>
      <c r="J131" s="19">
        <v>0</v>
      </c>
      <c r="K131" s="19">
        <v>0</v>
      </c>
      <c r="L131" s="19">
        <v>0</v>
      </c>
      <c r="M131" s="19">
        <v>0</v>
      </c>
      <c r="N131" s="19">
        <v>0</v>
      </c>
      <c r="O131" s="19">
        <v>0</v>
      </c>
      <c r="P131" s="19">
        <v>0</v>
      </c>
      <c r="Q131" s="19">
        <v>0</v>
      </c>
      <c r="R131" s="19">
        <v>0</v>
      </c>
      <c r="S131" s="19">
        <v>0</v>
      </c>
      <c r="T131" s="19">
        <v>0</v>
      </c>
      <c r="U131" s="19">
        <v>0</v>
      </c>
      <c r="V131" s="19">
        <v>0</v>
      </c>
      <c r="W131" s="19">
        <v>0</v>
      </c>
      <c r="X131" s="19">
        <v>0</v>
      </c>
      <c r="Y131" s="19">
        <v>0</v>
      </c>
      <c r="Z131" s="19">
        <v>0</v>
      </c>
      <c r="AA131" s="19">
        <v>0</v>
      </c>
      <c r="AB131" s="19">
        <v>0</v>
      </c>
      <c r="AC131" s="19">
        <v>0</v>
      </c>
      <c r="AD131" s="19">
        <v>0</v>
      </c>
      <c r="AE131" s="19">
        <v>0</v>
      </c>
      <c r="AF131" s="19">
        <v>0</v>
      </c>
      <c r="AG131" s="19">
        <v>0</v>
      </c>
      <c r="AH131" s="19">
        <v>0</v>
      </c>
      <c r="AI131" s="19">
        <v>0</v>
      </c>
      <c r="AJ131" s="19">
        <v>0</v>
      </c>
      <c r="AK131" s="19">
        <v>0</v>
      </c>
      <c r="AL131" s="19">
        <v>0</v>
      </c>
      <c r="AM131" s="19">
        <v>0</v>
      </c>
      <c r="AN131" s="19">
        <v>0</v>
      </c>
      <c r="AO131" s="19">
        <v>0</v>
      </c>
      <c r="AP131" s="19">
        <v>0</v>
      </c>
      <c r="AQ131" s="19">
        <v>0</v>
      </c>
      <c r="AR131" s="19">
        <v>0</v>
      </c>
      <c r="AS131" s="19">
        <v>0</v>
      </c>
      <c r="AT131" s="19">
        <v>0</v>
      </c>
      <c r="AU131" s="19">
        <v>0</v>
      </c>
      <c r="AV131" s="19">
        <v>0</v>
      </c>
      <c r="AW131" s="19">
        <v>0</v>
      </c>
      <c r="AX131" s="19">
        <v>0</v>
      </c>
      <c r="AY131" s="19">
        <v>0</v>
      </c>
      <c r="AZ131" s="19">
        <v>0</v>
      </c>
      <c r="BA131" s="19">
        <v>0</v>
      </c>
      <c r="BB131" s="19">
        <v>0</v>
      </c>
      <c r="BC131" s="19">
        <v>0</v>
      </c>
      <c r="BD131" s="19">
        <v>0</v>
      </c>
      <c r="BE131" s="19">
        <v>0</v>
      </c>
      <c r="BF131" s="19">
        <v>0</v>
      </c>
      <c r="BG131" s="19">
        <v>0</v>
      </c>
      <c r="BH131" s="19">
        <v>0</v>
      </c>
      <c r="BI131" s="19">
        <v>0</v>
      </c>
      <c r="BJ131" s="19">
        <v>0</v>
      </c>
      <c r="BK131" s="19">
        <v>0</v>
      </c>
      <c r="BL131" s="19">
        <v>0</v>
      </c>
      <c r="BM131" s="19">
        <v>0</v>
      </c>
      <c r="BN131" s="19">
        <v>0</v>
      </c>
      <c r="BO131" s="19">
        <v>0</v>
      </c>
      <c r="BP131" s="19">
        <v>0</v>
      </c>
      <c r="BQ131" s="19">
        <v>0</v>
      </c>
      <c r="BR131" s="19">
        <v>0</v>
      </c>
      <c r="BS131" s="19">
        <v>0</v>
      </c>
      <c r="BT131" s="19">
        <v>0</v>
      </c>
      <c r="BU131" s="19">
        <v>0</v>
      </c>
      <c r="BV131" s="19">
        <v>0</v>
      </c>
      <c r="BW131" s="19">
        <v>0</v>
      </c>
      <c r="BX131" s="19">
        <v>0</v>
      </c>
      <c r="BY131" s="19">
        <v>0</v>
      </c>
      <c r="BZ131" s="19">
        <v>0</v>
      </c>
      <c r="CA131" s="19">
        <v>0</v>
      </c>
      <c r="CB131" s="19">
        <v>0</v>
      </c>
      <c r="CD131" s="19">
        <f t="shared" si="7"/>
        <v>0</v>
      </c>
      <c r="CE131" s="19">
        <f t="shared" si="8"/>
        <v>0</v>
      </c>
      <c r="CF131" s="19">
        <f t="shared" si="9"/>
        <v>0</v>
      </c>
    </row>
    <row r="132" spans="1:84" x14ac:dyDescent="0.2">
      <c r="A132" s="23" t="s">
        <v>206</v>
      </c>
      <c r="B132" s="23" t="s">
        <v>71</v>
      </c>
      <c r="C132">
        <f t="shared" si="6"/>
        <v>128</v>
      </c>
      <c r="D132" s="19">
        <v>0</v>
      </c>
      <c r="E132" s="19">
        <v>0</v>
      </c>
      <c r="F132" s="19">
        <v>0</v>
      </c>
      <c r="G132" s="19">
        <v>0</v>
      </c>
      <c r="H132" s="19">
        <v>0</v>
      </c>
      <c r="I132" s="19">
        <v>0</v>
      </c>
      <c r="J132" s="19">
        <v>0</v>
      </c>
      <c r="K132" s="19">
        <v>0</v>
      </c>
      <c r="L132" s="19">
        <v>0</v>
      </c>
      <c r="M132" s="19">
        <v>0</v>
      </c>
      <c r="N132" s="19">
        <v>0</v>
      </c>
      <c r="O132" s="19">
        <v>0</v>
      </c>
      <c r="P132" s="19">
        <v>0</v>
      </c>
      <c r="Q132" s="19">
        <v>0</v>
      </c>
      <c r="R132" s="19">
        <v>0</v>
      </c>
      <c r="S132" s="19">
        <v>0</v>
      </c>
      <c r="T132" s="19">
        <v>0</v>
      </c>
      <c r="U132" s="19">
        <v>0</v>
      </c>
      <c r="V132" s="19">
        <v>0</v>
      </c>
      <c r="W132" s="19">
        <v>0</v>
      </c>
      <c r="X132" s="19">
        <v>0</v>
      </c>
      <c r="Y132" s="19">
        <v>0</v>
      </c>
      <c r="Z132" s="19">
        <v>0</v>
      </c>
      <c r="AA132" s="19">
        <v>0</v>
      </c>
      <c r="AB132" s="19">
        <v>0</v>
      </c>
      <c r="AC132" s="19">
        <v>0</v>
      </c>
      <c r="AD132" s="19">
        <v>0</v>
      </c>
      <c r="AE132" s="19">
        <v>0</v>
      </c>
      <c r="AF132" s="19">
        <v>0</v>
      </c>
      <c r="AG132" s="19">
        <v>0</v>
      </c>
      <c r="AH132" s="19">
        <v>0</v>
      </c>
      <c r="AI132" s="19">
        <v>0</v>
      </c>
      <c r="AJ132" s="19">
        <v>0</v>
      </c>
      <c r="AK132" s="19">
        <v>0</v>
      </c>
      <c r="AL132" s="19">
        <v>0</v>
      </c>
      <c r="AM132" s="19">
        <v>0</v>
      </c>
      <c r="AN132" s="19">
        <v>0</v>
      </c>
      <c r="AO132" s="19">
        <v>0</v>
      </c>
      <c r="AP132" s="19">
        <v>0</v>
      </c>
      <c r="AQ132" s="19">
        <v>0</v>
      </c>
      <c r="AR132" s="19">
        <v>0</v>
      </c>
      <c r="AS132" s="19">
        <v>0</v>
      </c>
      <c r="AT132" s="19">
        <v>0</v>
      </c>
      <c r="AU132" s="19">
        <v>0</v>
      </c>
      <c r="AV132" s="19">
        <v>0</v>
      </c>
      <c r="AW132" s="19">
        <v>0</v>
      </c>
      <c r="AX132" s="19">
        <v>0</v>
      </c>
      <c r="AY132" s="19">
        <v>0</v>
      </c>
      <c r="AZ132" s="19">
        <v>0</v>
      </c>
      <c r="BA132" s="19">
        <v>0</v>
      </c>
      <c r="BB132" s="19">
        <v>0</v>
      </c>
      <c r="BC132" s="19">
        <v>0</v>
      </c>
      <c r="BD132" s="19">
        <v>0</v>
      </c>
      <c r="BE132" s="19">
        <v>0</v>
      </c>
      <c r="BF132" s="19">
        <v>0</v>
      </c>
      <c r="BG132" s="19">
        <v>0</v>
      </c>
      <c r="BH132" s="19">
        <v>0</v>
      </c>
      <c r="BI132" s="19">
        <v>0</v>
      </c>
      <c r="BJ132" s="19">
        <v>0</v>
      </c>
      <c r="BK132" s="19">
        <v>0</v>
      </c>
      <c r="BL132" s="19">
        <v>0</v>
      </c>
      <c r="BM132" s="19">
        <v>0</v>
      </c>
      <c r="BN132" s="19">
        <v>0</v>
      </c>
      <c r="BO132" s="19">
        <v>0</v>
      </c>
      <c r="BP132" s="19">
        <v>0</v>
      </c>
      <c r="BQ132" s="19">
        <v>0</v>
      </c>
      <c r="BR132" s="19">
        <v>0</v>
      </c>
      <c r="BS132" s="19">
        <v>0</v>
      </c>
      <c r="BT132" s="19">
        <v>0</v>
      </c>
      <c r="BU132" s="19">
        <v>0</v>
      </c>
      <c r="BV132" s="19">
        <v>0</v>
      </c>
      <c r="BW132" s="19">
        <v>0</v>
      </c>
      <c r="BX132" s="19">
        <v>0</v>
      </c>
      <c r="BY132" s="19">
        <v>0</v>
      </c>
      <c r="BZ132" s="19">
        <v>0</v>
      </c>
      <c r="CA132" s="19">
        <v>0</v>
      </c>
      <c r="CB132" s="19">
        <v>0</v>
      </c>
      <c r="CD132" s="19">
        <f t="shared" si="7"/>
        <v>0</v>
      </c>
      <c r="CE132" s="19">
        <f t="shared" si="8"/>
        <v>0</v>
      </c>
      <c r="CF132" s="19">
        <f t="shared" si="9"/>
        <v>0</v>
      </c>
    </row>
    <row r="133" spans="1:84" x14ac:dyDescent="0.2">
      <c r="A133" s="1"/>
      <c r="B133" s="7" t="s">
        <v>6</v>
      </c>
      <c r="C133">
        <f t="shared" si="6"/>
        <v>129</v>
      </c>
      <c r="D133" s="19">
        <f>SUM(D5:D132)</f>
        <v>511.21038343727088</v>
      </c>
      <c r="E133" s="19">
        <f t="shared" ref="E133:BP133" si="10">SUM(E5:E132)</f>
        <v>160.80256722206684</v>
      </c>
      <c r="F133" s="19">
        <f t="shared" si="10"/>
        <v>11.33247858488501</v>
      </c>
      <c r="G133" s="19">
        <f t="shared" si="10"/>
        <v>63.782272165942693</v>
      </c>
      <c r="H133" s="19">
        <f t="shared" si="10"/>
        <v>311.34066721244801</v>
      </c>
      <c r="I133" s="19">
        <f t="shared" si="10"/>
        <v>116.34397894347232</v>
      </c>
      <c r="J133" s="19">
        <f t="shared" si="10"/>
        <v>40.542671432096498</v>
      </c>
      <c r="K133" s="19">
        <f t="shared" si="10"/>
        <v>192.47009741123577</v>
      </c>
      <c r="L133" s="19">
        <f t="shared" si="10"/>
        <v>11.151212544013285</v>
      </c>
      <c r="M133" s="19">
        <f t="shared" si="10"/>
        <v>484.64366081506898</v>
      </c>
      <c r="N133" s="19">
        <f t="shared" si="10"/>
        <v>146.79642970685518</v>
      </c>
      <c r="O133" s="19">
        <f t="shared" si="10"/>
        <v>24.33559236114203</v>
      </c>
      <c r="P133" s="19">
        <f t="shared" si="10"/>
        <v>479.50730171612781</v>
      </c>
      <c r="Q133" s="19">
        <f t="shared" si="10"/>
        <v>728.69777741759287</v>
      </c>
      <c r="R133" s="19">
        <f t="shared" si="10"/>
        <v>308.32030287664901</v>
      </c>
      <c r="S133" s="19">
        <f t="shared" si="10"/>
        <v>65.597270511541765</v>
      </c>
      <c r="T133" s="19">
        <f t="shared" si="10"/>
        <v>206.69527462404037</v>
      </c>
      <c r="U133" s="19">
        <f t="shared" si="10"/>
        <v>47.763466109159673</v>
      </c>
      <c r="V133" s="19">
        <f t="shared" si="10"/>
        <v>38.517051658834845</v>
      </c>
      <c r="W133" s="19">
        <f t="shared" si="10"/>
        <v>35.937422186809016</v>
      </c>
      <c r="X133" s="19">
        <f t="shared" si="10"/>
        <v>631.71365442401816</v>
      </c>
      <c r="Y133" s="19">
        <f t="shared" si="10"/>
        <v>523.13328985839462</v>
      </c>
      <c r="Z133" s="19">
        <f t="shared" si="10"/>
        <v>209.45736556861368</v>
      </c>
      <c r="AA133" s="19">
        <f t="shared" si="10"/>
        <v>138.98498379914432</v>
      </c>
      <c r="AB133" s="19">
        <f t="shared" si="10"/>
        <v>941.98076317562436</v>
      </c>
      <c r="AC133" s="19">
        <f t="shared" si="10"/>
        <v>167.82587785716447</v>
      </c>
      <c r="AD133" s="19">
        <f t="shared" si="10"/>
        <v>142.55180609392218</v>
      </c>
      <c r="AE133" s="19">
        <f t="shared" si="10"/>
        <v>82.127767981041004</v>
      </c>
      <c r="AF133" s="19">
        <f t="shared" si="10"/>
        <v>321.74778825357856</v>
      </c>
      <c r="AG133" s="19">
        <f t="shared" si="10"/>
        <v>668.42690134164263</v>
      </c>
      <c r="AH133" s="19">
        <f t="shared" si="10"/>
        <v>583.98826676984163</v>
      </c>
      <c r="AI133" s="19">
        <f t="shared" si="10"/>
        <v>886.31636862791049</v>
      </c>
      <c r="AJ133" s="19">
        <f t="shared" si="10"/>
        <v>1656.9223505808218</v>
      </c>
      <c r="AK133" s="19">
        <f t="shared" si="10"/>
        <v>644.78518795116474</v>
      </c>
      <c r="AL133" s="19">
        <f t="shared" si="10"/>
        <v>251.44663254702752</v>
      </c>
      <c r="AM133" s="19">
        <f t="shared" si="10"/>
        <v>258.09765077973469</v>
      </c>
      <c r="AN133" s="19">
        <f t="shared" si="10"/>
        <v>579.90452056752417</v>
      </c>
      <c r="AO133" s="19">
        <f t="shared" si="10"/>
        <v>325.35281624270391</v>
      </c>
      <c r="AP133" s="19">
        <f t="shared" si="10"/>
        <v>46.51959653605995</v>
      </c>
      <c r="AQ133" s="19">
        <f t="shared" si="10"/>
        <v>1525.5552682294719</v>
      </c>
      <c r="AR133" s="19">
        <f t="shared" si="10"/>
        <v>622.16601656639898</v>
      </c>
      <c r="AS133" s="19">
        <f t="shared" si="10"/>
        <v>278.64460486533574</v>
      </c>
      <c r="AT133" s="19">
        <f t="shared" si="10"/>
        <v>587.39209399691799</v>
      </c>
      <c r="AU133" s="19">
        <f t="shared" si="10"/>
        <v>8.7580090507819861</v>
      </c>
      <c r="AV133" s="19">
        <f t="shared" si="10"/>
        <v>25.467331463873663</v>
      </c>
      <c r="AW133" s="19">
        <f t="shared" si="10"/>
        <v>29.381749151817193</v>
      </c>
      <c r="AX133" s="19">
        <f t="shared" si="10"/>
        <v>18.679516347402284</v>
      </c>
      <c r="AY133" s="19">
        <f t="shared" si="10"/>
        <v>197.8670152455081</v>
      </c>
      <c r="AZ133" s="19">
        <f t="shared" si="10"/>
        <v>6.2488989270758388</v>
      </c>
      <c r="BA133" s="19">
        <f t="shared" si="10"/>
        <v>20.078194169688331</v>
      </c>
      <c r="BB133" s="19">
        <f t="shared" si="10"/>
        <v>38.870787071224377</v>
      </c>
      <c r="BC133" s="19">
        <f t="shared" si="10"/>
        <v>62.051773165594923</v>
      </c>
      <c r="BD133" s="19">
        <f t="shared" si="10"/>
        <v>39.400736567312812</v>
      </c>
      <c r="BE133" s="19">
        <f t="shared" si="10"/>
        <v>51.806274984744299</v>
      </c>
      <c r="BF133" s="19">
        <f t="shared" si="10"/>
        <v>55.493149858213691</v>
      </c>
      <c r="BG133" s="19">
        <f t="shared" si="10"/>
        <v>85.488428159038577</v>
      </c>
      <c r="BH133" s="19">
        <f t="shared" si="10"/>
        <v>26.543133961749099</v>
      </c>
      <c r="BI133" s="19">
        <f t="shared" si="10"/>
        <v>33.633311394269413</v>
      </c>
      <c r="BJ133" s="19">
        <f t="shared" si="10"/>
        <v>167.5836873590012</v>
      </c>
      <c r="BK133" s="19">
        <f t="shared" si="10"/>
        <v>10.802197596284165</v>
      </c>
      <c r="BL133" s="19">
        <f t="shared" si="10"/>
        <v>129.18470316768796</v>
      </c>
      <c r="BM133" s="19">
        <f t="shared" si="10"/>
        <v>97.590996238576437</v>
      </c>
      <c r="BN133" s="19">
        <f t="shared" si="10"/>
        <v>10.081315497561183</v>
      </c>
      <c r="BO133" s="19">
        <f t="shared" si="10"/>
        <v>197.95218426732561</v>
      </c>
      <c r="BP133" s="19">
        <f t="shared" si="10"/>
        <v>500.04668433897308</v>
      </c>
      <c r="BQ133" s="19">
        <f t="shared" ref="BQ133:CB133" si="11">SUM(BQ5:BQ132)</f>
        <v>13.124790391178498</v>
      </c>
      <c r="BR133" s="19">
        <f t="shared" si="11"/>
        <v>107.55691819290237</v>
      </c>
      <c r="BS133" s="19">
        <f t="shared" si="11"/>
        <v>0</v>
      </c>
      <c r="BT133" s="19">
        <f t="shared" si="11"/>
        <v>17994.52123811909</v>
      </c>
      <c r="BU133" s="19">
        <f t="shared" si="11"/>
        <v>0</v>
      </c>
      <c r="BV133" s="19">
        <f t="shared" si="11"/>
        <v>0</v>
      </c>
      <c r="BW133" s="19">
        <f t="shared" si="11"/>
        <v>0</v>
      </c>
      <c r="BX133" s="19">
        <f t="shared" si="11"/>
        <v>8896.2753756784896</v>
      </c>
      <c r="BY133" s="19">
        <f t="shared" si="11"/>
        <v>4417.2033862024182</v>
      </c>
      <c r="BZ133" s="19">
        <f t="shared" si="11"/>
        <v>0</v>
      </c>
      <c r="CA133" s="19">
        <f t="shared" si="11"/>
        <v>13313.478761880906</v>
      </c>
      <c r="CB133" s="19">
        <f t="shared" si="11"/>
        <v>31308</v>
      </c>
      <c r="CD133" s="19">
        <f t="shared" si="7"/>
        <v>0</v>
      </c>
      <c r="CE133" s="19">
        <f t="shared" si="8"/>
        <v>0</v>
      </c>
      <c r="CF133" s="19">
        <f t="shared" si="9"/>
        <v>0</v>
      </c>
    </row>
  </sheetData>
  <phoneticPr fontId="2" type="noConversion"/>
  <pageMargins left="0.78740157499999996" right="0.78740157499999996" top="0.984251969" bottom="0.984251969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F133"/>
  <sheetViews>
    <sheetView zoomScale="80" zoomScaleNormal="8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5" sqref="D5"/>
    </sheetView>
  </sheetViews>
  <sheetFormatPr baseColWidth="10" defaultColWidth="9.140625" defaultRowHeight="12.75" x14ac:dyDescent="0.2"/>
  <cols>
    <col min="1" max="1" width="13.42578125" customWidth="1"/>
    <col min="2" max="2" width="17.5703125" customWidth="1"/>
    <col min="3" max="3" width="6.85546875" customWidth="1"/>
  </cols>
  <sheetData>
    <row r="1" spans="1:84" ht="12.75" customHeight="1" x14ac:dyDescent="0.2">
      <c r="A1" s="6" t="s">
        <v>0</v>
      </c>
      <c r="B1" s="4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16"/>
      <c r="BV1" s="3"/>
      <c r="BX1" s="3"/>
      <c r="BY1" s="3"/>
      <c r="BZ1" s="3"/>
      <c r="CA1" s="3"/>
    </row>
    <row r="2" spans="1:84" ht="12.75" customHeight="1" x14ac:dyDescent="0.2">
      <c r="A2" s="6" t="s">
        <v>4</v>
      </c>
      <c r="B2" s="4" t="s">
        <v>4</v>
      </c>
      <c r="D2" s="22" t="s">
        <v>301</v>
      </c>
      <c r="E2" s="22" t="s">
        <v>303</v>
      </c>
      <c r="F2" s="22" t="s">
        <v>305</v>
      </c>
      <c r="G2" s="22" t="s">
        <v>307</v>
      </c>
      <c r="H2" s="22" t="s">
        <v>309</v>
      </c>
      <c r="I2" s="22" t="s">
        <v>311</v>
      </c>
      <c r="J2" s="22" t="s">
        <v>313</v>
      </c>
      <c r="K2" s="22" t="s">
        <v>315</v>
      </c>
      <c r="L2" s="22" t="s">
        <v>317</v>
      </c>
      <c r="M2" s="22" t="s">
        <v>319</v>
      </c>
      <c r="N2" s="22" t="s">
        <v>320</v>
      </c>
      <c r="O2" s="22" t="s">
        <v>322</v>
      </c>
      <c r="P2" s="22" t="s">
        <v>324</v>
      </c>
      <c r="Q2" s="22" t="s">
        <v>326</v>
      </c>
      <c r="R2" s="22" t="s">
        <v>328</v>
      </c>
      <c r="S2" s="22" t="s">
        <v>330</v>
      </c>
      <c r="T2" s="22" t="s">
        <v>332</v>
      </c>
      <c r="U2" s="22" t="s">
        <v>334</v>
      </c>
      <c r="V2" s="22" t="s">
        <v>336</v>
      </c>
      <c r="W2" s="22" t="s">
        <v>338</v>
      </c>
      <c r="X2" s="22" t="s">
        <v>340</v>
      </c>
      <c r="Y2" s="22" t="s">
        <v>342</v>
      </c>
      <c r="Z2" s="22" t="s">
        <v>344</v>
      </c>
      <c r="AA2" s="22" t="s">
        <v>346</v>
      </c>
      <c r="AB2" s="22" t="s">
        <v>348</v>
      </c>
      <c r="AC2" s="22" t="s">
        <v>350</v>
      </c>
      <c r="AD2" s="22" t="s">
        <v>352</v>
      </c>
      <c r="AE2" s="22" t="s">
        <v>354</v>
      </c>
      <c r="AF2" s="22" t="s">
        <v>356</v>
      </c>
      <c r="AG2" s="22" t="s">
        <v>358</v>
      </c>
      <c r="AH2" s="22" t="s">
        <v>360</v>
      </c>
      <c r="AI2" s="22" t="s">
        <v>362</v>
      </c>
      <c r="AJ2" s="22" t="s">
        <v>364</v>
      </c>
      <c r="AK2" s="22" t="s">
        <v>366</v>
      </c>
      <c r="AL2" s="22" t="s">
        <v>368</v>
      </c>
      <c r="AM2" s="22" t="s">
        <v>370</v>
      </c>
      <c r="AN2" s="22" t="s">
        <v>372</v>
      </c>
      <c r="AO2" s="22" t="s">
        <v>373</v>
      </c>
      <c r="AP2" s="22" t="s">
        <v>375</v>
      </c>
      <c r="AQ2" s="22" t="s">
        <v>377</v>
      </c>
      <c r="AR2" s="22" t="s">
        <v>378</v>
      </c>
      <c r="AS2" s="22" t="s">
        <v>380</v>
      </c>
      <c r="AT2" s="22" t="s">
        <v>381</v>
      </c>
      <c r="AU2" s="22" t="s">
        <v>383</v>
      </c>
      <c r="AV2" s="22" t="s">
        <v>384</v>
      </c>
      <c r="AW2" s="22" t="s">
        <v>385</v>
      </c>
      <c r="AX2" s="22" t="s">
        <v>387</v>
      </c>
      <c r="AY2" s="22" t="s">
        <v>389</v>
      </c>
      <c r="AZ2" s="22" t="s">
        <v>391</v>
      </c>
      <c r="BA2" s="22" t="s">
        <v>393</v>
      </c>
      <c r="BB2" s="22" t="s">
        <v>395</v>
      </c>
      <c r="BC2" s="22" t="s">
        <v>397</v>
      </c>
      <c r="BD2" s="22" t="s">
        <v>398</v>
      </c>
      <c r="BE2" s="22" t="s">
        <v>399</v>
      </c>
      <c r="BF2" s="22" t="s">
        <v>401</v>
      </c>
      <c r="BG2" s="22" t="s">
        <v>403</v>
      </c>
      <c r="BH2" s="22" t="s">
        <v>405</v>
      </c>
      <c r="BI2" s="22" t="s">
        <v>407</v>
      </c>
      <c r="BJ2" s="22" t="s">
        <v>409</v>
      </c>
      <c r="BK2" s="22" t="s">
        <v>411</v>
      </c>
      <c r="BL2" s="22" t="s">
        <v>413</v>
      </c>
      <c r="BM2" s="22" t="s">
        <v>415</v>
      </c>
      <c r="BN2" s="22" t="s">
        <v>416</v>
      </c>
      <c r="BO2" s="22" t="s">
        <v>417</v>
      </c>
      <c r="BP2" s="22" t="s">
        <v>418</v>
      </c>
      <c r="BQ2" s="22" t="s">
        <v>419</v>
      </c>
      <c r="BR2" s="22" t="s">
        <v>421</v>
      </c>
      <c r="BS2" s="22">
        <v>9700</v>
      </c>
      <c r="BT2" s="6"/>
      <c r="BU2" s="11"/>
      <c r="BV2" s="4"/>
      <c r="BW2" s="17"/>
      <c r="BX2" s="6"/>
      <c r="BY2" s="6"/>
      <c r="BZ2" s="18"/>
      <c r="CA2" s="6"/>
      <c r="CB2" s="6"/>
    </row>
    <row r="3" spans="1:84" ht="63.75" customHeight="1" x14ac:dyDescent="0.2">
      <c r="A3" s="6"/>
      <c r="B3" s="4"/>
      <c r="D3" s="28" t="s">
        <v>302</v>
      </c>
      <c r="E3" s="28" t="s">
        <v>304</v>
      </c>
      <c r="F3" s="28" t="s">
        <v>306</v>
      </c>
      <c r="G3" s="28" t="s">
        <v>308</v>
      </c>
      <c r="H3" s="28" t="s">
        <v>310</v>
      </c>
      <c r="I3" s="28" t="s">
        <v>312</v>
      </c>
      <c r="J3" s="28" t="s">
        <v>314</v>
      </c>
      <c r="K3" s="28" t="s">
        <v>316</v>
      </c>
      <c r="L3" s="28" t="s">
        <v>318</v>
      </c>
      <c r="M3" s="28" t="s">
        <v>60</v>
      </c>
      <c r="N3" s="28" t="s">
        <v>321</v>
      </c>
      <c r="O3" s="28" t="s">
        <v>323</v>
      </c>
      <c r="P3" s="28" t="s">
        <v>325</v>
      </c>
      <c r="Q3" s="28" t="s">
        <v>327</v>
      </c>
      <c r="R3" s="28" t="s">
        <v>329</v>
      </c>
      <c r="S3" s="28" t="s">
        <v>331</v>
      </c>
      <c r="T3" s="28" t="s">
        <v>333</v>
      </c>
      <c r="U3" s="28" t="s">
        <v>335</v>
      </c>
      <c r="V3" s="28" t="s">
        <v>337</v>
      </c>
      <c r="W3" s="28" t="s">
        <v>339</v>
      </c>
      <c r="X3" s="28" t="s">
        <v>341</v>
      </c>
      <c r="Y3" s="28" t="s">
        <v>343</v>
      </c>
      <c r="Z3" s="28" t="s">
        <v>345</v>
      </c>
      <c r="AA3" s="28" t="s">
        <v>347</v>
      </c>
      <c r="AB3" s="28" t="s">
        <v>349</v>
      </c>
      <c r="AC3" s="28" t="s">
        <v>351</v>
      </c>
      <c r="AD3" s="28" t="s">
        <v>353</v>
      </c>
      <c r="AE3" s="28" t="s">
        <v>355</v>
      </c>
      <c r="AF3" s="28" t="s">
        <v>357</v>
      </c>
      <c r="AG3" s="28" t="s">
        <v>359</v>
      </c>
      <c r="AH3" s="28" t="s">
        <v>361</v>
      </c>
      <c r="AI3" s="28" t="s">
        <v>363</v>
      </c>
      <c r="AJ3" s="28" t="s">
        <v>365</v>
      </c>
      <c r="AK3" s="28" t="s">
        <v>367</v>
      </c>
      <c r="AL3" s="28" t="s">
        <v>369</v>
      </c>
      <c r="AM3" s="28" t="s">
        <v>371</v>
      </c>
      <c r="AN3" s="28" t="s">
        <v>263</v>
      </c>
      <c r="AO3" s="28" t="s">
        <v>374</v>
      </c>
      <c r="AP3" s="28" t="s">
        <v>376</v>
      </c>
      <c r="AQ3" s="28" t="s">
        <v>47</v>
      </c>
      <c r="AR3" s="28" t="s">
        <v>379</v>
      </c>
      <c r="AS3" s="28" t="s">
        <v>270</v>
      </c>
      <c r="AT3" s="28" t="s">
        <v>382</v>
      </c>
      <c r="AU3" s="28" t="s">
        <v>273</v>
      </c>
      <c r="AV3" s="28" t="s">
        <v>274</v>
      </c>
      <c r="AW3" s="28" t="s">
        <v>386</v>
      </c>
      <c r="AX3" s="28" t="s">
        <v>388</v>
      </c>
      <c r="AY3" s="28" t="s">
        <v>390</v>
      </c>
      <c r="AZ3" s="28" t="s">
        <v>392</v>
      </c>
      <c r="BA3" s="28" t="s">
        <v>394</v>
      </c>
      <c r="BB3" s="28" t="s">
        <v>396</v>
      </c>
      <c r="BC3" s="28" t="s">
        <v>282</v>
      </c>
      <c r="BD3" s="28" t="s">
        <v>283</v>
      </c>
      <c r="BE3" s="28" t="s">
        <v>400</v>
      </c>
      <c r="BF3" s="28" t="s">
        <v>402</v>
      </c>
      <c r="BG3" s="28" t="s">
        <v>404</v>
      </c>
      <c r="BH3" s="28" t="s">
        <v>406</v>
      </c>
      <c r="BI3" s="28" t="s">
        <v>408</v>
      </c>
      <c r="BJ3" s="28" t="s">
        <v>410</v>
      </c>
      <c r="BK3" s="28" t="s">
        <v>412</v>
      </c>
      <c r="BL3" s="28" t="s">
        <v>414</v>
      </c>
      <c r="BM3" s="28" t="s">
        <v>48</v>
      </c>
      <c r="BN3" s="28" t="s">
        <v>295</v>
      </c>
      <c r="BO3" s="28" t="s">
        <v>49</v>
      </c>
      <c r="BP3" s="28" t="s">
        <v>296</v>
      </c>
      <c r="BQ3" s="28" t="s">
        <v>420</v>
      </c>
      <c r="BR3" s="28" t="s">
        <v>422</v>
      </c>
      <c r="BS3" s="28" t="s">
        <v>71</v>
      </c>
      <c r="BT3" s="28" t="s">
        <v>72</v>
      </c>
      <c r="BU3" s="28" t="s">
        <v>423</v>
      </c>
      <c r="BV3" s="28" t="s">
        <v>424</v>
      </c>
      <c r="BW3" s="28" t="s">
        <v>73</v>
      </c>
      <c r="BX3" s="28" t="s">
        <v>74</v>
      </c>
      <c r="BY3" s="28" t="s">
        <v>75</v>
      </c>
      <c r="BZ3" s="28" t="s">
        <v>76</v>
      </c>
      <c r="CA3" s="28" t="s">
        <v>77</v>
      </c>
      <c r="CB3" s="29" t="s">
        <v>78</v>
      </c>
    </row>
    <row r="4" spans="1:84" x14ac:dyDescent="0.2">
      <c r="A4" s="5"/>
      <c r="B4" s="5"/>
      <c r="C4">
        <v>0</v>
      </c>
      <c r="D4">
        <f>C4+1</f>
        <v>1</v>
      </c>
      <c r="E4">
        <f t="shared" ref="E4:BP4" si="0">D4+1</f>
        <v>2</v>
      </c>
      <c r="F4">
        <f t="shared" si="0"/>
        <v>3</v>
      </c>
      <c r="G4">
        <f t="shared" si="0"/>
        <v>4</v>
      </c>
      <c r="H4">
        <f t="shared" si="0"/>
        <v>5</v>
      </c>
      <c r="I4">
        <f t="shared" si="0"/>
        <v>6</v>
      </c>
      <c r="J4">
        <f t="shared" si="0"/>
        <v>7</v>
      </c>
      <c r="K4">
        <f t="shared" si="0"/>
        <v>8</v>
      </c>
      <c r="L4">
        <f t="shared" si="0"/>
        <v>9</v>
      </c>
      <c r="M4">
        <f t="shared" si="0"/>
        <v>10</v>
      </c>
      <c r="N4">
        <f t="shared" si="0"/>
        <v>11</v>
      </c>
      <c r="O4">
        <f t="shared" si="0"/>
        <v>12</v>
      </c>
      <c r="P4">
        <f t="shared" si="0"/>
        <v>13</v>
      </c>
      <c r="Q4">
        <f t="shared" si="0"/>
        <v>14</v>
      </c>
      <c r="R4">
        <f t="shared" si="0"/>
        <v>15</v>
      </c>
      <c r="S4">
        <f t="shared" si="0"/>
        <v>16</v>
      </c>
      <c r="T4">
        <f t="shared" si="0"/>
        <v>17</v>
      </c>
      <c r="U4">
        <f t="shared" si="0"/>
        <v>18</v>
      </c>
      <c r="V4">
        <f t="shared" si="0"/>
        <v>19</v>
      </c>
      <c r="W4">
        <f t="shared" si="0"/>
        <v>20</v>
      </c>
      <c r="X4">
        <f t="shared" si="0"/>
        <v>21</v>
      </c>
      <c r="Y4">
        <f t="shared" si="0"/>
        <v>22</v>
      </c>
      <c r="Z4">
        <f t="shared" si="0"/>
        <v>23</v>
      </c>
      <c r="AA4">
        <f t="shared" si="0"/>
        <v>24</v>
      </c>
      <c r="AB4">
        <f t="shared" si="0"/>
        <v>25</v>
      </c>
      <c r="AC4">
        <f t="shared" si="0"/>
        <v>26</v>
      </c>
      <c r="AD4">
        <f t="shared" si="0"/>
        <v>27</v>
      </c>
      <c r="AE4">
        <f t="shared" si="0"/>
        <v>28</v>
      </c>
      <c r="AF4">
        <f t="shared" si="0"/>
        <v>29</v>
      </c>
      <c r="AG4">
        <f t="shared" si="0"/>
        <v>30</v>
      </c>
      <c r="AH4">
        <f t="shared" si="0"/>
        <v>31</v>
      </c>
      <c r="AI4">
        <f t="shared" si="0"/>
        <v>32</v>
      </c>
      <c r="AJ4">
        <f t="shared" si="0"/>
        <v>33</v>
      </c>
      <c r="AK4">
        <f t="shared" si="0"/>
        <v>34</v>
      </c>
      <c r="AL4">
        <f t="shared" si="0"/>
        <v>35</v>
      </c>
      <c r="AM4">
        <f t="shared" si="0"/>
        <v>36</v>
      </c>
      <c r="AN4">
        <f t="shared" si="0"/>
        <v>37</v>
      </c>
      <c r="AO4">
        <f t="shared" si="0"/>
        <v>38</v>
      </c>
      <c r="AP4">
        <f t="shared" si="0"/>
        <v>39</v>
      </c>
      <c r="AQ4">
        <f t="shared" si="0"/>
        <v>40</v>
      </c>
      <c r="AR4">
        <f t="shared" si="0"/>
        <v>41</v>
      </c>
      <c r="AS4">
        <f t="shared" si="0"/>
        <v>42</v>
      </c>
      <c r="AT4">
        <f t="shared" si="0"/>
        <v>43</v>
      </c>
      <c r="AU4">
        <f t="shared" si="0"/>
        <v>44</v>
      </c>
      <c r="AV4">
        <f t="shared" si="0"/>
        <v>45</v>
      </c>
      <c r="AW4">
        <f t="shared" si="0"/>
        <v>46</v>
      </c>
      <c r="AX4">
        <f t="shared" si="0"/>
        <v>47</v>
      </c>
      <c r="AY4">
        <f t="shared" si="0"/>
        <v>48</v>
      </c>
      <c r="AZ4">
        <f t="shared" si="0"/>
        <v>49</v>
      </c>
      <c r="BA4">
        <f t="shared" si="0"/>
        <v>50</v>
      </c>
      <c r="BB4">
        <f t="shared" si="0"/>
        <v>51</v>
      </c>
      <c r="BC4">
        <f t="shared" si="0"/>
        <v>52</v>
      </c>
      <c r="BD4">
        <f t="shared" si="0"/>
        <v>53</v>
      </c>
      <c r="BE4">
        <f t="shared" si="0"/>
        <v>54</v>
      </c>
      <c r="BF4">
        <f t="shared" si="0"/>
        <v>55</v>
      </c>
      <c r="BG4">
        <f t="shared" si="0"/>
        <v>56</v>
      </c>
      <c r="BH4">
        <f t="shared" si="0"/>
        <v>57</v>
      </c>
      <c r="BI4">
        <f t="shared" si="0"/>
        <v>58</v>
      </c>
      <c r="BJ4">
        <f t="shared" si="0"/>
        <v>59</v>
      </c>
      <c r="BK4">
        <f t="shared" si="0"/>
        <v>60</v>
      </c>
      <c r="BL4">
        <f t="shared" si="0"/>
        <v>61</v>
      </c>
      <c r="BM4">
        <f t="shared" si="0"/>
        <v>62</v>
      </c>
      <c r="BN4">
        <f t="shared" si="0"/>
        <v>63</v>
      </c>
      <c r="BO4">
        <f t="shared" si="0"/>
        <v>64</v>
      </c>
      <c r="BP4">
        <f t="shared" si="0"/>
        <v>65</v>
      </c>
      <c r="BQ4">
        <f t="shared" ref="BQ4:CB4" si="1">BP4+1</f>
        <v>66</v>
      </c>
      <c r="BR4">
        <f t="shared" si="1"/>
        <v>67</v>
      </c>
      <c r="BS4">
        <f t="shared" si="1"/>
        <v>68</v>
      </c>
      <c r="BT4">
        <f t="shared" si="1"/>
        <v>69</v>
      </c>
      <c r="BU4">
        <f t="shared" si="1"/>
        <v>70</v>
      </c>
      <c r="BV4">
        <f t="shared" si="1"/>
        <v>71</v>
      </c>
      <c r="BW4">
        <f t="shared" si="1"/>
        <v>72</v>
      </c>
      <c r="BX4">
        <f t="shared" si="1"/>
        <v>73</v>
      </c>
      <c r="BY4">
        <f t="shared" si="1"/>
        <v>74</v>
      </c>
      <c r="BZ4">
        <f t="shared" si="1"/>
        <v>75</v>
      </c>
      <c r="CA4">
        <f t="shared" si="1"/>
        <v>76</v>
      </c>
      <c r="CB4">
        <f t="shared" si="1"/>
        <v>77</v>
      </c>
    </row>
    <row r="5" spans="1:84" x14ac:dyDescent="0.2">
      <c r="A5" s="24" t="s">
        <v>79</v>
      </c>
      <c r="B5" s="24" t="s">
        <v>207</v>
      </c>
      <c r="C5">
        <f>C4+1</f>
        <v>1</v>
      </c>
      <c r="D5" s="19">
        <v>0.47361925331687749</v>
      </c>
      <c r="E5" s="19">
        <v>0.46590558469608145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7.2508485035482878E-2</v>
      </c>
      <c r="L5" s="19">
        <v>0</v>
      </c>
      <c r="M5" s="19">
        <v>26.243443381672325</v>
      </c>
      <c r="N5" s="19">
        <v>0.54304227090404189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v>0</v>
      </c>
      <c r="AH5" s="19">
        <v>0</v>
      </c>
      <c r="AI5" s="19">
        <v>0</v>
      </c>
      <c r="AJ5" s="19">
        <v>0</v>
      </c>
      <c r="AK5" s="19">
        <v>0</v>
      </c>
      <c r="AL5" s="19">
        <v>0</v>
      </c>
      <c r="AM5" s="19">
        <v>0</v>
      </c>
      <c r="AN5" s="19">
        <v>0</v>
      </c>
      <c r="AO5" s="19">
        <v>0</v>
      </c>
      <c r="AP5" s="19">
        <v>0</v>
      </c>
      <c r="AQ5" s="19">
        <v>0</v>
      </c>
      <c r="AR5" s="19">
        <v>0</v>
      </c>
      <c r="AS5" s="19">
        <v>0.89632829373650114</v>
      </c>
      <c r="AT5" s="19">
        <v>0</v>
      </c>
      <c r="AU5" s="19">
        <v>0</v>
      </c>
      <c r="AV5" s="19">
        <v>0</v>
      </c>
      <c r="AW5" s="19">
        <v>0</v>
      </c>
      <c r="AX5" s="19">
        <v>1.5427337241592099E-3</v>
      </c>
      <c r="AY5" s="19">
        <v>0</v>
      </c>
      <c r="AZ5" s="19">
        <v>0</v>
      </c>
      <c r="BA5" s="19">
        <v>0</v>
      </c>
      <c r="BB5" s="19">
        <v>0</v>
      </c>
      <c r="BC5" s="19">
        <v>0</v>
      </c>
      <c r="BD5" s="19">
        <v>0</v>
      </c>
      <c r="BE5" s="19">
        <v>0</v>
      </c>
      <c r="BF5" s="19">
        <v>0</v>
      </c>
      <c r="BG5" s="19">
        <v>0</v>
      </c>
      <c r="BH5" s="19">
        <v>0</v>
      </c>
      <c r="BI5" s="19">
        <v>0</v>
      </c>
      <c r="BJ5" s="19">
        <v>0</v>
      </c>
      <c r="BK5" s="19">
        <v>0</v>
      </c>
      <c r="BL5" s="19">
        <v>0.2992903424868868</v>
      </c>
      <c r="BM5" s="19">
        <v>0</v>
      </c>
      <c r="BN5" s="19">
        <v>0</v>
      </c>
      <c r="BO5" s="19">
        <v>0</v>
      </c>
      <c r="BP5" s="19">
        <v>0</v>
      </c>
      <c r="BQ5" s="19">
        <v>0</v>
      </c>
      <c r="BR5" s="19">
        <v>0</v>
      </c>
      <c r="BS5" s="19">
        <v>0</v>
      </c>
      <c r="BT5" s="19">
        <v>28.995680345572353</v>
      </c>
      <c r="BU5" s="19">
        <v>0</v>
      </c>
      <c r="BV5" s="19">
        <v>0</v>
      </c>
      <c r="BW5" s="19">
        <v>0</v>
      </c>
      <c r="BX5" s="19">
        <v>1.0043196544276458</v>
      </c>
      <c r="BY5" s="19">
        <v>0</v>
      </c>
      <c r="BZ5" s="19">
        <v>0</v>
      </c>
      <c r="CA5" s="19">
        <v>1.0043196544276458</v>
      </c>
      <c r="CB5" s="19">
        <v>30</v>
      </c>
      <c r="CD5" s="19">
        <f>SUM(D5:BS5)-BT5</f>
        <v>0</v>
      </c>
      <c r="CE5" s="19">
        <f>SUM(BU5:BZ5)-CA5</f>
        <v>0</v>
      </c>
      <c r="CF5" s="19">
        <f>BT5+CA5-CB5</f>
        <v>0</v>
      </c>
    </row>
    <row r="6" spans="1:84" x14ac:dyDescent="0.2">
      <c r="A6" s="24" t="s">
        <v>80</v>
      </c>
      <c r="B6" s="25" t="s">
        <v>50</v>
      </c>
      <c r="C6">
        <f t="shared" ref="C6:C69" si="2">C5+1</f>
        <v>2</v>
      </c>
      <c r="D6" s="19">
        <v>10.165501713824854</v>
      </c>
      <c r="E6" s="19">
        <v>38.385745009745278</v>
      </c>
      <c r="F6" s="19">
        <v>0.1418442099603468</v>
      </c>
      <c r="G6" s="19">
        <v>0</v>
      </c>
      <c r="H6" s="19">
        <v>0</v>
      </c>
      <c r="I6" s="19">
        <v>0</v>
      </c>
      <c r="J6" s="19">
        <v>0</v>
      </c>
      <c r="K6" s="19">
        <v>6.4167618791585461</v>
      </c>
      <c r="L6" s="19">
        <v>0</v>
      </c>
      <c r="M6" s="19">
        <v>103.76241682908798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v>0</v>
      </c>
      <c r="AH6" s="19">
        <v>0</v>
      </c>
      <c r="AI6" s="19">
        <v>0</v>
      </c>
      <c r="AJ6" s="19">
        <v>0</v>
      </c>
      <c r="AK6" s="19">
        <v>0</v>
      </c>
      <c r="AL6" s="19">
        <v>0</v>
      </c>
      <c r="AM6" s="19">
        <v>0</v>
      </c>
      <c r="AN6" s="19">
        <v>0</v>
      </c>
      <c r="AO6" s="19">
        <v>0</v>
      </c>
      <c r="AP6" s="19">
        <v>0</v>
      </c>
      <c r="AQ6" s="19">
        <v>0</v>
      </c>
      <c r="AR6" s="19">
        <v>0</v>
      </c>
      <c r="AS6" s="19">
        <v>4.7619127629544993</v>
      </c>
      <c r="AT6" s="19">
        <v>0</v>
      </c>
      <c r="AU6" s="19">
        <v>0</v>
      </c>
      <c r="AV6" s="19">
        <v>0</v>
      </c>
      <c r="AW6" s="19">
        <v>0</v>
      </c>
      <c r="AX6" s="19">
        <v>0</v>
      </c>
      <c r="AY6" s="19">
        <v>1.7223939780899253</v>
      </c>
      <c r="AZ6" s="19">
        <v>0</v>
      </c>
      <c r="BA6" s="19">
        <v>0</v>
      </c>
      <c r="BB6" s="19">
        <v>0</v>
      </c>
      <c r="BC6" s="19">
        <v>0</v>
      </c>
      <c r="BD6" s="19">
        <v>0</v>
      </c>
      <c r="BE6" s="19">
        <v>0</v>
      </c>
      <c r="BF6" s="19">
        <v>0</v>
      </c>
      <c r="BG6" s="19">
        <v>0</v>
      </c>
      <c r="BH6" s="19">
        <v>0</v>
      </c>
      <c r="BI6" s="19">
        <v>0</v>
      </c>
      <c r="BJ6" s="19">
        <v>0</v>
      </c>
      <c r="BK6" s="19">
        <v>0</v>
      </c>
      <c r="BL6" s="19">
        <v>1.4724779891121715</v>
      </c>
      <c r="BM6" s="19">
        <v>1.3508972377175885E-2</v>
      </c>
      <c r="BN6" s="19">
        <v>0</v>
      </c>
      <c r="BO6" s="19">
        <v>0</v>
      </c>
      <c r="BP6" s="19">
        <v>2.026345856576383E-2</v>
      </c>
      <c r="BQ6" s="19">
        <v>0</v>
      </c>
      <c r="BR6" s="19">
        <v>0</v>
      </c>
      <c r="BS6" s="19">
        <v>0</v>
      </c>
      <c r="BT6" s="19">
        <v>166.86282680287655</v>
      </c>
      <c r="BU6" s="19">
        <v>0</v>
      </c>
      <c r="BV6" s="19">
        <v>0</v>
      </c>
      <c r="BW6" s="19">
        <v>0</v>
      </c>
      <c r="BX6" s="19">
        <v>34.137173197123467</v>
      </c>
      <c r="BY6" s="19">
        <v>0</v>
      </c>
      <c r="BZ6" s="19">
        <v>0</v>
      </c>
      <c r="CA6" s="19">
        <v>34.137173197123467</v>
      </c>
      <c r="CB6" s="19">
        <v>201</v>
      </c>
      <c r="CD6" s="19">
        <f t="shared" ref="CD6:CD69" si="3">SUM(D6:BS6)-BT6</f>
        <v>0</v>
      </c>
      <c r="CE6" s="19">
        <f t="shared" ref="CE6:CE69" si="4">SUM(BU6:BZ6)-CA6</f>
        <v>0</v>
      </c>
      <c r="CF6" s="19">
        <f t="shared" ref="CF6:CF69" si="5">BT6+CA6-CB6</f>
        <v>0</v>
      </c>
    </row>
    <row r="7" spans="1:84" x14ac:dyDescent="0.2">
      <c r="A7" s="24" t="s">
        <v>81</v>
      </c>
      <c r="B7" s="24" t="s">
        <v>208</v>
      </c>
      <c r="C7">
        <f t="shared" si="2"/>
        <v>3</v>
      </c>
      <c r="D7" s="19">
        <v>2.0831855267825472</v>
      </c>
      <c r="E7" s="19">
        <v>0.10287335934728627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3.5131252217098261</v>
      </c>
      <c r="N7" s="19">
        <v>0</v>
      </c>
      <c r="O7" s="19">
        <v>0</v>
      </c>
      <c r="P7" s="19">
        <v>21.788577509755232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0.38063142958495921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0</v>
      </c>
      <c r="AH7" s="19">
        <v>0</v>
      </c>
      <c r="AI7" s="19">
        <v>0</v>
      </c>
      <c r="AJ7" s="19">
        <v>0</v>
      </c>
      <c r="AK7" s="19">
        <v>0</v>
      </c>
      <c r="AL7" s="19">
        <v>0</v>
      </c>
      <c r="AM7" s="19">
        <v>0</v>
      </c>
      <c r="AN7" s="19">
        <v>0</v>
      </c>
      <c r="AO7" s="19">
        <v>0</v>
      </c>
      <c r="AP7" s="19">
        <v>0</v>
      </c>
      <c r="AQ7" s="19">
        <v>0</v>
      </c>
      <c r="AR7" s="19">
        <v>0</v>
      </c>
      <c r="AS7" s="19">
        <v>1.1058886129833274</v>
      </c>
      <c r="AT7" s="19">
        <v>0</v>
      </c>
      <c r="AU7" s="19">
        <v>0</v>
      </c>
      <c r="AV7" s="19">
        <v>0</v>
      </c>
      <c r="AW7" s="19">
        <v>0</v>
      </c>
      <c r="AX7" s="19">
        <v>0</v>
      </c>
      <c r="AY7" s="19">
        <v>0</v>
      </c>
      <c r="AZ7" s="19">
        <v>0</v>
      </c>
      <c r="BA7" s="19">
        <v>0</v>
      </c>
      <c r="BB7" s="19">
        <v>0</v>
      </c>
      <c r="BC7" s="19">
        <v>0</v>
      </c>
      <c r="BD7" s="19">
        <v>0</v>
      </c>
      <c r="BE7" s="19">
        <v>0</v>
      </c>
      <c r="BF7" s="19">
        <v>0</v>
      </c>
      <c r="BG7" s="19">
        <v>0</v>
      </c>
      <c r="BH7" s="19">
        <v>0</v>
      </c>
      <c r="BI7" s="19">
        <v>0</v>
      </c>
      <c r="BJ7" s="19">
        <v>0</v>
      </c>
      <c r="BK7" s="19">
        <v>0</v>
      </c>
      <c r="BL7" s="19">
        <v>0</v>
      </c>
      <c r="BM7" s="19">
        <v>0</v>
      </c>
      <c r="BN7" s="19">
        <v>0</v>
      </c>
      <c r="BO7" s="19">
        <v>0</v>
      </c>
      <c r="BP7" s="19">
        <v>0</v>
      </c>
      <c r="BQ7" s="19">
        <v>0</v>
      </c>
      <c r="BR7" s="19">
        <v>0</v>
      </c>
      <c r="BS7" s="19">
        <v>0</v>
      </c>
      <c r="BT7" s="19">
        <v>28.974281660163179</v>
      </c>
      <c r="BU7" s="19">
        <v>0</v>
      </c>
      <c r="BV7" s="19">
        <v>0</v>
      </c>
      <c r="BW7" s="19">
        <v>0</v>
      </c>
      <c r="BX7" s="19">
        <v>2.5718339836821567E-2</v>
      </c>
      <c r="BY7" s="19">
        <v>0</v>
      </c>
      <c r="BZ7" s="19">
        <v>0</v>
      </c>
      <c r="CA7" s="19">
        <v>2.5718339836821567E-2</v>
      </c>
      <c r="CB7" s="19">
        <v>29</v>
      </c>
      <c r="CD7" s="19">
        <f t="shared" si="3"/>
        <v>0</v>
      </c>
      <c r="CE7" s="19">
        <f t="shared" si="4"/>
        <v>0</v>
      </c>
      <c r="CF7" s="19">
        <f t="shared" si="5"/>
        <v>0</v>
      </c>
    </row>
    <row r="8" spans="1:84" x14ac:dyDescent="0.2">
      <c r="A8" s="24" t="s">
        <v>82</v>
      </c>
      <c r="B8" s="24" t="s">
        <v>51</v>
      </c>
      <c r="C8">
        <f t="shared" si="2"/>
        <v>4</v>
      </c>
      <c r="D8" s="19">
        <v>0.78489120914976551</v>
      </c>
      <c r="E8" s="19">
        <v>0.1898473321770191</v>
      </c>
      <c r="F8" s="19">
        <v>3.7780563617317237E-3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31.067901976610397</v>
      </c>
      <c r="M8" s="19">
        <v>0</v>
      </c>
      <c r="N8" s="19">
        <v>1.7870206590991053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18.642819116965189</v>
      </c>
      <c r="X8" s="19">
        <v>0</v>
      </c>
      <c r="Y8" s="19">
        <v>0</v>
      </c>
      <c r="Z8" s="19">
        <v>0</v>
      </c>
      <c r="AA8" s="19">
        <v>0</v>
      </c>
      <c r="AB8" s="19">
        <v>0</v>
      </c>
      <c r="AC8" s="19">
        <v>0</v>
      </c>
      <c r="AD8" s="19">
        <v>0</v>
      </c>
      <c r="AE8" s="19">
        <v>0</v>
      </c>
      <c r="AF8" s="19">
        <v>0</v>
      </c>
      <c r="AG8" s="19">
        <v>0</v>
      </c>
      <c r="AH8" s="19">
        <v>0</v>
      </c>
      <c r="AI8" s="19">
        <v>0</v>
      </c>
      <c r="AJ8" s="19">
        <v>0</v>
      </c>
      <c r="AK8" s="19">
        <v>0</v>
      </c>
      <c r="AL8" s="19">
        <v>0</v>
      </c>
      <c r="AM8" s="19">
        <v>0</v>
      </c>
      <c r="AN8" s="19">
        <v>0</v>
      </c>
      <c r="AO8" s="19">
        <v>0</v>
      </c>
      <c r="AP8" s="19">
        <v>0</v>
      </c>
      <c r="AQ8" s="19">
        <v>0</v>
      </c>
      <c r="AR8" s="19">
        <v>0</v>
      </c>
      <c r="AS8" s="19">
        <v>0</v>
      </c>
      <c r="AT8" s="19">
        <v>0</v>
      </c>
      <c r="AU8" s="19">
        <v>0</v>
      </c>
      <c r="AV8" s="19">
        <v>0</v>
      </c>
      <c r="AW8" s="19">
        <v>0</v>
      </c>
      <c r="AX8" s="19">
        <v>0</v>
      </c>
      <c r="AY8" s="19">
        <v>1.0635228658274802</v>
      </c>
      <c r="AZ8" s="19">
        <v>0</v>
      </c>
      <c r="BA8" s="19">
        <v>0</v>
      </c>
      <c r="BB8" s="19">
        <v>0</v>
      </c>
      <c r="BC8" s="19">
        <v>0</v>
      </c>
      <c r="BD8" s="19">
        <v>0</v>
      </c>
      <c r="BE8" s="19">
        <v>0</v>
      </c>
      <c r="BF8" s="19">
        <v>0</v>
      </c>
      <c r="BG8" s="19">
        <v>0</v>
      </c>
      <c r="BH8" s="19">
        <v>0</v>
      </c>
      <c r="BI8" s="19">
        <v>0</v>
      </c>
      <c r="BJ8" s="19">
        <v>0</v>
      </c>
      <c r="BK8" s="19">
        <v>0</v>
      </c>
      <c r="BL8" s="19">
        <v>0</v>
      </c>
      <c r="BM8" s="19">
        <v>0</v>
      </c>
      <c r="BN8" s="19">
        <v>0</v>
      </c>
      <c r="BO8" s="19">
        <v>0</v>
      </c>
      <c r="BP8" s="19">
        <v>0</v>
      </c>
      <c r="BQ8" s="19">
        <v>0</v>
      </c>
      <c r="BR8" s="19">
        <v>0</v>
      </c>
      <c r="BS8" s="19">
        <v>0</v>
      </c>
      <c r="BT8" s="19">
        <v>53.53978121619069</v>
      </c>
      <c r="BU8" s="19">
        <v>0</v>
      </c>
      <c r="BV8" s="19">
        <v>0</v>
      </c>
      <c r="BW8" s="19">
        <v>0</v>
      </c>
      <c r="BX8" s="19">
        <v>1.4602187838093112</v>
      </c>
      <c r="BY8" s="19">
        <v>0</v>
      </c>
      <c r="BZ8" s="19">
        <v>0</v>
      </c>
      <c r="CA8" s="19">
        <v>1.4602187838093112</v>
      </c>
      <c r="CB8" s="19">
        <v>55</v>
      </c>
      <c r="CD8" s="19">
        <f t="shared" si="3"/>
        <v>0</v>
      </c>
      <c r="CE8" s="19">
        <f t="shared" si="4"/>
        <v>0</v>
      </c>
      <c r="CF8" s="19">
        <f t="shared" si="5"/>
        <v>0</v>
      </c>
    </row>
    <row r="9" spans="1:84" x14ac:dyDescent="0.2">
      <c r="A9" s="24" t="s">
        <v>83</v>
      </c>
      <c r="B9" s="24" t="s">
        <v>209</v>
      </c>
      <c r="C9">
        <f t="shared" si="2"/>
        <v>5</v>
      </c>
      <c r="D9" s="19">
        <v>5.6174991227044098</v>
      </c>
      <c r="E9" s="19">
        <v>0.47795063750146216</v>
      </c>
      <c r="F9" s="19">
        <v>2.1055094163060007E-3</v>
      </c>
      <c r="G9" s="19">
        <v>0</v>
      </c>
      <c r="H9" s="19">
        <v>0</v>
      </c>
      <c r="I9" s="19">
        <v>0</v>
      </c>
      <c r="J9" s="19">
        <v>0</v>
      </c>
      <c r="K9" s="19">
        <v>1.1580301789683003</v>
      </c>
      <c r="L9" s="19">
        <v>0</v>
      </c>
      <c r="M9" s="19">
        <v>74.200257340039769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3.7541232892735987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>
        <v>0</v>
      </c>
      <c r="AH9" s="19">
        <v>0</v>
      </c>
      <c r="AI9" s="19">
        <v>0</v>
      </c>
      <c r="AJ9" s="19">
        <v>0</v>
      </c>
      <c r="AK9" s="19">
        <v>0</v>
      </c>
      <c r="AL9" s="19">
        <v>0</v>
      </c>
      <c r="AM9" s="19">
        <v>0</v>
      </c>
      <c r="AN9" s="19">
        <v>0</v>
      </c>
      <c r="AO9" s="19">
        <v>0</v>
      </c>
      <c r="AP9" s="19">
        <v>0</v>
      </c>
      <c r="AQ9" s="19">
        <v>0</v>
      </c>
      <c r="AR9" s="19">
        <v>0</v>
      </c>
      <c r="AS9" s="19">
        <v>22.58158848988186</v>
      </c>
      <c r="AT9" s="19">
        <v>0</v>
      </c>
      <c r="AU9" s="19">
        <v>0</v>
      </c>
      <c r="AV9" s="19">
        <v>0</v>
      </c>
      <c r="AW9" s="19">
        <v>0</v>
      </c>
      <c r="AX9" s="19">
        <v>0</v>
      </c>
      <c r="AY9" s="19">
        <v>0</v>
      </c>
      <c r="AZ9" s="19">
        <v>0</v>
      </c>
      <c r="BA9" s="19">
        <v>0</v>
      </c>
      <c r="BB9" s="19">
        <v>0</v>
      </c>
      <c r="BC9" s="19">
        <v>0</v>
      </c>
      <c r="BD9" s="19">
        <v>0</v>
      </c>
      <c r="BE9" s="19">
        <v>0</v>
      </c>
      <c r="BF9" s="19">
        <v>0</v>
      </c>
      <c r="BG9" s="19">
        <v>0</v>
      </c>
      <c r="BH9" s="19">
        <v>0</v>
      </c>
      <c r="BI9" s="19">
        <v>0</v>
      </c>
      <c r="BJ9" s="19">
        <v>0</v>
      </c>
      <c r="BK9" s="19">
        <v>0</v>
      </c>
      <c r="BL9" s="19">
        <v>0</v>
      </c>
      <c r="BM9" s="19">
        <v>0</v>
      </c>
      <c r="BN9" s="19">
        <v>0</v>
      </c>
      <c r="BO9" s="19">
        <v>0</v>
      </c>
      <c r="BP9" s="19">
        <v>0</v>
      </c>
      <c r="BQ9" s="19">
        <v>0</v>
      </c>
      <c r="BR9" s="19">
        <v>0</v>
      </c>
      <c r="BS9" s="19">
        <v>0</v>
      </c>
      <c r="BT9" s="19">
        <v>107.79155456778571</v>
      </c>
      <c r="BU9" s="19">
        <v>0</v>
      </c>
      <c r="BV9" s="19">
        <v>0</v>
      </c>
      <c r="BW9" s="19">
        <v>0</v>
      </c>
      <c r="BX9" s="19">
        <v>0.20844543221429407</v>
      </c>
      <c r="BY9" s="19">
        <v>0</v>
      </c>
      <c r="BZ9" s="19">
        <v>0</v>
      </c>
      <c r="CA9" s="19">
        <v>0.20844543221429407</v>
      </c>
      <c r="CB9" s="19">
        <v>108</v>
      </c>
      <c r="CD9" s="19">
        <f t="shared" si="3"/>
        <v>0</v>
      </c>
      <c r="CE9" s="19">
        <f t="shared" si="4"/>
        <v>0</v>
      </c>
      <c r="CF9" s="19">
        <f t="shared" si="5"/>
        <v>0</v>
      </c>
    </row>
    <row r="10" spans="1:84" x14ac:dyDescent="0.2">
      <c r="A10" s="24" t="s">
        <v>84</v>
      </c>
      <c r="B10" s="24" t="s">
        <v>210</v>
      </c>
      <c r="C10">
        <f t="shared" si="2"/>
        <v>6</v>
      </c>
      <c r="D10" s="19">
        <v>115.63078217885071</v>
      </c>
      <c r="E10" s="19">
        <v>30.103104425457566</v>
      </c>
      <c r="F10" s="19">
        <v>1.8137238190612148</v>
      </c>
      <c r="G10" s="19">
        <v>0</v>
      </c>
      <c r="H10" s="19">
        <v>0</v>
      </c>
      <c r="I10" s="19">
        <v>0</v>
      </c>
      <c r="J10" s="19">
        <v>0</v>
      </c>
      <c r="K10" s="19">
        <v>0.98930390130611723</v>
      </c>
      <c r="L10" s="19">
        <v>0</v>
      </c>
      <c r="M10" s="19">
        <v>139.42118551978351</v>
      </c>
      <c r="N10" s="19">
        <v>0</v>
      </c>
      <c r="O10" s="19">
        <v>146.72319050561438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10.152142415784203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</v>
      </c>
      <c r="AH10" s="19">
        <v>0</v>
      </c>
      <c r="AI10" s="19">
        <v>0</v>
      </c>
      <c r="AJ10" s="19">
        <v>0</v>
      </c>
      <c r="AK10" s="19">
        <v>0</v>
      </c>
      <c r="AL10" s="19">
        <v>0</v>
      </c>
      <c r="AM10" s="19">
        <v>0</v>
      </c>
      <c r="AN10" s="19">
        <v>0</v>
      </c>
      <c r="AO10" s="19">
        <v>0</v>
      </c>
      <c r="AP10" s="19">
        <v>1.0835233204781283</v>
      </c>
      <c r="AQ10" s="19">
        <v>0.14132912875801673</v>
      </c>
      <c r="AR10" s="19">
        <v>0</v>
      </c>
      <c r="AS10" s="19">
        <v>15.263545905865808</v>
      </c>
      <c r="AT10" s="19">
        <v>0</v>
      </c>
      <c r="AU10" s="19">
        <v>0</v>
      </c>
      <c r="AV10" s="19">
        <v>0</v>
      </c>
      <c r="AW10" s="19">
        <v>0</v>
      </c>
      <c r="AX10" s="19">
        <v>7.2313404214518568</v>
      </c>
      <c r="AY10" s="19">
        <v>78.343447041527284</v>
      </c>
      <c r="AZ10" s="19">
        <v>0</v>
      </c>
      <c r="BA10" s="19">
        <v>0</v>
      </c>
      <c r="BB10" s="19">
        <v>0</v>
      </c>
      <c r="BC10" s="19">
        <v>0</v>
      </c>
      <c r="BD10" s="19">
        <v>0</v>
      </c>
      <c r="BE10" s="19">
        <v>0</v>
      </c>
      <c r="BF10" s="19">
        <v>0.14132912875801673</v>
      </c>
      <c r="BG10" s="19">
        <v>0</v>
      </c>
      <c r="BH10" s="19">
        <v>0</v>
      </c>
      <c r="BI10" s="19">
        <v>0</v>
      </c>
      <c r="BJ10" s="19">
        <v>4.1927641531544966</v>
      </c>
      <c r="BK10" s="19">
        <v>0</v>
      </c>
      <c r="BL10" s="19">
        <v>14.274242004559692</v>
      </c>
      <c r="BM10" s="19">
        <v>9.6339356103381419</v>
      </c>
      <c r="BN10" s="19">
        <v>1.9314980930262289</v>
      </c>
      <c r="BO10" s="19">
        <v>7.5139986789678908</v>
      </c>
      <c r="BP10" s="19">
        <v>7.6553278077259073</v>
      </c>
      <c r="BQ10" s="19">
        <v>2.3554854793002792E-2</v>
      </c>
      <c r="BR10" s="19">
        <v>8.4561928706880014</v>
      </c>
      <c r="BS10" s="19">
        <v>0</v>
      </c>
      <c r="BT10" s="19">
        <v>600.71946178595022</v>
      </c>
      <c r="BU10" s="19">
        <v>0</v>
      </c>
      <c r="BV10" s="19">
        <v>0</v>
      </c>
      <c r="BW10" s="19">
        <v>0</v>
      </c>
      <c r="BX10" s="19">
        <v>1610.2805382140498</v>
      </c>
      <c r="BY10" s="19">
        <v>0</v>
      </c>
      <c r="BZ10" s="19">
        <v>0</v>
      </c>
      <c r="CA10" s="19">
        <v>1610.2805382140498</v>
      </c>
      <c r="CB10" s="19">
        <v>2211</v>
      </c>
      <c r="CD10" s="19">
        <f t="shared" si="3"/>
        <v>0</v>
      </c>
      <c r="CE10" s="19">
        <f t="shared" si="4"/>
        <v>0</v>
      </c>
      <c r="CF10" s="19">
        <f t="shared" si="5"/>
        <v>0</v>
      </c>
    </row>
    <row r="11" spans="1:84" x14ac:dyDescent="0.2">
      <c r="A11" s="24" t="s">
        <v>85</v>
      </c>
      <c r="B11" s="24" t="s">
        <v>211</v>
      </c>
      <c r="C11">
        <f t="shared" si="2"/>
        <v>7</v>
      </c>
      <c r="D11" s="19">
        <v>0.16171825647504737</v>
      </c>
      <c r="E11" s="19">
        <v>0.131396083385976</v>
      </c>
      <c r="F11" s="19">
        <v>5.0536955148452307E-2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92.401768793430193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19">
        <v>0</v>
      </c>
      <c r="AH11" s="19">
        <v>0</v>
      </c>
      <c r="AI11" s="19">
        <v>0</v>
      </c>
      <c r="AJ11" s="19">
        <v>0</v>
      </c>
      <c r="AK11" s="19">
        <v>0</v>
      </c>
      <c r="AL11" s="19">
        <v>0</v>
      </c>
      <c r="AM11" s="19">
        <v>0</v>
      </c>
      <c r="AN11" s="19">
        <v>0</v>
      </c>
      <c r="AO11" s="19">
        <v>0</v>
      </c>
      <c r="AP11" s="19">
        <v>0</v>
      </c>
      <c r="AQ11" s="19">
        <v>0</v>
      </c>
      <c r="AR11" s="19">
        <v>0</v>
      </c>
      <c r="AS11" s="19">
        <v>0</v>
      </c>
      <c r="AT11" s="19">
        <v>0</v>
      </c>
      <c r="AU11" s="19">
        <v>0</v>
      </c>
      <c r="AV11" s="19">
        <v>0</v>
      </c>
      <c r="AW11" s="19">
        <v>0</v>
      </c>
      <c r="AX11" s="19">
        <v>1.3442830069488314</v>
      </c>
      <c r="AY11" s="19">
        <v>4.6190777005685408</v>
      </c>
      <c r="AZ11" s="19">
        <v>0</v>
      </c>
      <c r="BA11" s="19">
        <v>0</v>
      </c>
      <c r="BB11" s="19">
        <v>0</v>
      </c>
      <c r="BC11" s="19">
        <v>0</v>
      </c>
      <c r="BD11" s="19">
        <v>0</v>
      </c>
      <c r="BE11" s="19">
        <v>0</v>
      </c>
      <c r="BF11" s="19">
        <v>0</v>
      </c>
      <c r="BG11" s="19">
        <v>0</v>
      </c>
      <c r="BH11" s="19">
        <v>0</v>
      </c>
      <c r="BI11" s="19">
        <v>0</v>
      </c>
      <c r="BJ11" s="19">
        <v>0</v>
      </c>
      <c r="BK11" s="19">
        <v>0</v>
      </c>
      <c r="BL11" s="19">
        <v>0.10107391029690461</v>
      </c>
      <c r="BM11" s="19">
        <v>7.0751737207833232E-2</v>
      </c>
      <c r="BN11" s="19">
        <v>0</v>
      </c>
      <c r="BO11" s="19">
        <v>5.0536955148452307E-2</v>
      </c>
      <c r="BP11" s="19">
        <v>0</v>
      </c>
      <c r="BQ11" s="19">
        <v>0</v>
      </c>
      <c r="BR11" s="19">
        <v>7.0751737207833232E-2</v>
      </c>
      <c r="BS11" s="19">
        <v>0</v>
      </c>
      <c r="BT11" s="19">
        <v>99.00189513581806</v>
      </c>
      <c r="BU11" s="19">
        <v>0</v>
      </c>
      <c r="BV11" s="19">
        <v>0</v>
      </c>
      <c r="BW11" s="19">
        <v>0</v>
      </c>
      <c r="BX11" s="19">
        <v>26.552116234996841</v>
      </c>
      <c r="BY11" s="19">
        <v>2.4459886291850914</v>
      </c>
      <c r="BZ11" s="19">
        <v>0</v>
      </c>
      <c r="CA11" s="19">
        <v>28.998104864181933</v>
      </c>
      <c r="CB11" s="19">
        <v>128</v>
      </c>
      <c r="CD11" s="19">
        <f t="shared" si="3"/>
        <v>0</v>
      </c>
      <c r="CE11" s="19">
        <f t="shared" si="4"/>
        <v>0</v>
      </c>
      <c r="CF11" s="19">
        <f t="shared" si="5"/>
        <v>0</v>
      </c>
    </row>
    <row r="12" spans="1:84" x14ac:dyDescent="0.2">
      <c r="A12" s="24" t="s">
        <v>86</v>
      </c>
      <c r="B12" s="25" t="s">
        <v>52</v>
      </c>
      <c r="C12">
        <f t="shared" si="2"/>
        <v>8</v>
      </c>
      <c r="D12" s="19">
        <v>0.22508369817151688</v>
      </c>
      <c r="E12" s="19">
        <v>0.81148596446046872</v>
      </c>
      <c r="F12" s="19">
        <v>5.9232552150399178E-3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40.651300540818951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  <c r="AD12" s="19">
        <v>0</v>
      </c>
      <c r="AE12" s="19">
        <v>0</v>
      </c>
      <c r="AF12" s="19">
        <v>0</v>
      </c>
      <c r="AG12" s="19">
        <v>0</v>
      </c>
      <c r="AH12" s="19">
        <v>0</v>
      </c>
      <c r="AI12" s="19">
        <v>0</v>
      </c>
      <c r="AJ12" s="19">
        <v>0</v>
      </c>
      <c r="AK12" s="19">
        <v>0</v>
      </c>
      <c r="AL12" s="19">
        <v>0</v>
      </c>
      <c r="AM12" s="19">
        <v>0</v>
      </c>
      <c r="AN12" s="19">
        <v>0</v>
      </c>
      <c r="AO12" s="19">
        <v>0</v>
      </c>
      <c r="AP12" s="19">
        <v>0</v>
      </c>
      <c r="AQ12" s="19">
        <v>0</v>
      </c>
      <c r="AR12" s="19">
        <v>0</v>
      </c>
      <c r="AS12" s="19">
        <v>0</v>
      </c>
      <c r="AT12" s="19">
        <v>0</v>
      </c>
      <c r="AU12" s="19">
        <v>0</v>
      </c>
      <c r="AV12" s="19">
        <v>0</v>
      </c>
      <c r="AW12" s="19">
        <v>0</v>
      </c>
      <c r="AX12" s="19">
        <v>0</v>
      </c>
      <c r="AY12" s="19">
        <v>0</v>
      </c>
      <c r="AZ12" s="19">
        <v>0</v>
      </c>
      <c r="BA12" s="19">
        <v>0</v>
      </c>
      <c r="BB12" s="19">
        <v>0</v>
      </c>
      <c r="BC12" s="19">
        <v>0</v>
      </c>
      <c r="BD12" s="19">
        <v>0</v>
      </c>
      <c r="BE12" s="19">
        <v>0</v>
      </c>
      <c r="BF12" s="19">
        <v>0</v>
      </c>
      <c r="BG12" s="19">
        <v>1.7769765645119753E-2</v>
      </c>
      <c r="BH12" s="19">
        <v>0</v>
      </c>
      <c r="BI12" s="19">
        <v>0</v>
      </c>
      <c r="BJ12" s="19">
        <v>0</v>
      </c>
      <c r="BK12" s="19">
        <v>0</v>
      </c>
      <c r="BL12" s="19">
        <v>1.7769765645119753E-2</v>
      </c>
      <c r="BM12" s="19">
        <v>0</v>
      </c>
      <c r="BN12" s="19">
        <v>0</v>
      </c>
      <c r="BO12" s="19">
        <v>0</v>
      </c>
      <c r="BP12" s="19">
        <v>0</v>
      </c>
      <c r="BQ12" s="19">
        <v>0</v>
      </c>
      <c r="BR12" s="19">
        <v>5.923255215039918E-2</v>
      </c>
      <c r="BS12" s="19">
        <v>0</v>
      </c>
      <c r="BT12" s="19">
        <v>41.788565542106618</v>
      </c>
      <c r="BU12" s="19">
        <v>0</v>
      </c>
      <c r="BV12" s="19">
        <v>0</v>
      </c>
      <c r="BW12" s="19">
        <v>0</v>
      </c>
      <c r="BX12" s="19">
        <v>3.2992531547772344</v>
      </c>
      <c r="BY12" s="19">
        <v>0.91218130311614731</v>
      </c>
      <c r="BZ12" s="19">
        <v>0</v>
      </c>
      <c r="CA12" s="19">
        <v>4.2114344578933816</v>
      </c>
      <c r="CB12" s="19">
        <v>46</v>
      </c>
      <c r="CD12" s="19">
        <f t="shared" si="3"/>
        <v>0</v>
      </c>
      <c r="CE12" s="19">
        <f t="shared" si="4"/>
        <v>0</v>
      </c>
      <c r="CF12" s="19">
        <f t="shared" si="5"/>
        <v>0</v>
      </c>
    </row>
    <row r="13" spans="1:84" x14ac:dyDescent="0.2">
      <c r="A13" s="24" t="s">
        <v>87</v>
      </c>
      <c r="B13" s="24" t="s">
        <v>212</v>
      </c>
      <c r="C13">
        <f t="shared" si="2"/>
        <v>9</v>
      </c>
      <c r="D13" s="19">
        <v>3.1498169820075272</v>
      </c>
      <c r="E13" s="19">
        <v>0.76537608908594112</v>
      </c>
      <c r="F13" s="19">
        <v>2.9437541887920814E-2</v>
      </c>
      <c r="G13" s="19">
        <v>0</v>
      </c>
      <c r="H13" s="19">
        <v>0</v>
      </c>
      <c r="I13" s="19">
        <v>0</v>
      </c>
      <c r="J13" s="19">
        <v>0</v>
      </c>
      <c r="K13" s="19">
        <v>2.9437541887920814E-2</v>
      </c>
      <c r="L13" s="19">
        <v>0</v>
      </c>
      <c r="M13" s="19">
        <v>110.36134453781513</v>
      </c>
      <c r="N13" s="19">
        <v>0.76537608908594112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19">
        <v>0</v>
      </c>
      <c r="AD13" s="19">
        <v>0</v>
      </c>
      <c r="AE13" s="19">
        <v>0</v>
      </c>
      <c r="AF13" s="19">
        <v>0</v>
      </c>
      <c r="AG13" s="19">
        <v>0</v>
      </c>
      <c r="AH13" s="19">
        <v>0</v>
      </c>
      <c r="AI13" s="19">
        <v>0</v>
      </c>
      <c r="AJ13" s="19">
        <v>0</v>
      </c>
      <c r="AK13" s="19">
        <v>0</v>
      </c>
      <c r="AL13" s="19">
        <v>0</v>
      </c>
      <c r="AM13" s="19">
        <v>0</v>
      </c>
      <c r="AN13" s="19">
        <v>0</v>
      </c>
      <c r="AO13" s="19">
        <v>0</v>
      </c>
      <c r="AP13" s="19">
        <v>0</v>
      </c>
      <c r="AQ13" s="19">
        <v>0</v>
      </c>
      <c r="AR13" s="19">
        <v>0</v>
      </c>
      <c r="AS13" s="19">
        <v>4.6216940764035677</v>
      </c>
      <c r="AT13" s="19">
        <v>0</v>
      </c>
      <c r="AU13" s="19">
        <v>0</v>
      </c>
      <c r="AV13" s="19">
        <v>0</v>
      </c>
      <c r="AW13" s="19">
        <v>0</v>
      </c>
      <c r="AX13" s="19">
        <v>1.0008764241893076</v>
      </c>
      <c r="AY13" s="19">
        <v>22.372531834819821</v>
      </c>
      <c r="AZ13" s="19">
        <v>0</v>
      </c>
      <c r="BA13" s="19">
        <v>0</v>
      </c>
      <c r="BB13" s="19">
        <v>0</v>
      </c>
      <c r="BC13" s="19">
        <v>0</v>
      </c>
      <c r="BD13" s="19">
        <v>0</v>
      </c>
      <c r="BE13" s="19">
        <v>0</v>
      </c>
      <c r="BF13" s="19">
        <v>0</v>
      </c>
      <c r="BG13" s="19">
        <v>5.8875083775841629E-2</v>
      </c>
      <c r="BH13" s="19">
        <v>0</v>
      </c>
      <c r="BI13" s="19">
        <v>0</v>
      </c>
      <c r="BJ13" s="19">
        <v>0</v>
      </c>
      <c r="BK13" s="19">
        <v>0</v>
      </c>
      <c r="BL13" s="19">
        <v>4.4745063669639631</v>
      </c>
      <c r="BM13" s="19">
        <v>2.855441563128319</v>
      </c>
      <c r="BN13" s="19">
        <v>0.11775016755168326</v>
      </c>
      <c r="BO13" s="19">
        <v>1.8545651389390112</v>
      </c>
      <c r="BP13" s="19">
        <v>1.0008764241893076</v>
      </c>
      <c r="BQ13" s="19">
        <v>0</v>
      </c>
      <c r="BR13" s="19">
        <v>0.11775016755168326</v>
      </c>
      <c r="BS13" s="19">
        <v>0</v>
      </c>
      <c r="BT13" s="19">
        <v>153.5756560292829</v>
      </c>
      <c r="BU13" s="19">
        <v>0</v>
      </c>
      <c r="BV13" s="19">
        <v>0</v>
      </c>
      <c r="BW13" s="19">
        <v>0</v>
      </c>
      <c r="BX13" s="19">
        <v>983.00783626333975</v>
      </c>
      <c r="BY13" s="19">
        <v>5.4165077073774297</v>
      </c>
      <c r="BZ13" s="19">
        <v>0</v>
      </c>
      <c r="CA13" s="19">
        <v>988.42434397071713</v>
      </c>
      <c r="CB13" s="19">
        <v>1142</v>
      </c>
      <c r="CD13" s="19">
        <f t="shared" si="3"/>
        <v>0</v>
      </c>
      <c r="CE13" s="19">
        <f t="shared" si="4"/>
        <v>0</v>
      </c>
      <c r="CF13" s="19">
        <f t="shared" si="5"/>
        <v>0</v>
      </c>
    </row>
    <row r="14" spans="1:84" x14ac:dyDescent="0.2">
      <c r="A14" s="24" t="s">
        <v>88</v>
      </c>
      <c r="B14" s="24" t="s">
        <v>213</v>
      </c>
      <c r="C14">
        <f t="shared" si="2"/>
        <v>10</v>
      </c>
      <c r="D14" s="19">
        <v>7.0964076246334313</v>
      </c>
      <c r="E14" s="19">
        <v>33.116568914956012</v>
      </c>
      <c r="F14" s="19">
        <v>0.17521994134897362</v>
      </c>
      <c r="G14" s="19">
        <v>0</v>
      </c>
      <c r="H14" s="19">
        <v>0</v>
      </c>
      <c r="I14" s="19">
        <v>0</v>
      </c>
      <c r="J14" s="19">
        <v>0</v>
      </c>
      <c r="K14" s="19">
        <v>905.87249511241453</v>
      </c>
      <c r="L14" s="19">
        <v>0</v>
      </c>
      <c r="M14" s="19">
        <v>0.58406647116324539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0</v>
      </c>
      <c r="AH14" s="19">
        <v>0</v>
      </c>
      <c r="AI14" s="19">
        <v>0</v>
      </c>
      <c r="AJ14" s="19">
        <v>0</v>
      </c>
      <c r="AK14" s="19">
        <v>0</v>
      </c>
      <c r="AL14" s="19">
        <v>0</v>
      </c>
      <c r="AM14" s="19">
        <v>0</v>
      </c>
      <c r="AN14" s="19">
        <v>0</v>
      </c>
      <c r="AO14" s="19">
        <v>0</v>
      </c>
      <c r="AP14" s="19">
        <v>0</v>
      </c>
      <c r="AQ14" s="19">
        <v>0</v>
      </c>
      <c r="AR14" s="19">
        <v>0</v>
      </c>
      <c r="AS14" s="19">
        <v>0</v>
      </c>
      <c r="AT14" s="19">
        <v>0</v>
      </c>
      <c r="AU14" s="19">
        <v>0</v>
      </c>
      <c r="AV14" s="19">
        <v>0</v>
      </c>
      <c r="AW14" s="19">
        <v>0</v>
      </c>
      <c r="AX14" s="19">
        <v>0</v>
      </c>
      <c r="AY14" s="19">
        <v>0</v>
      </c>
      <c r="AZ14" s="19">
        <v>0</v>
      </c>
      <c r="BA14" s="19">
        <v>0</v>
      </c>
      <c r="BB14" s="19">
        <v>0</v>
      </c>
      <c r="BC14" s="19">
        <v>0</v>
      </c>
      <c r="BD14" s="19">
        <v>0</v>
      </c>
      <c r="BE14" s="19">
        <v>0</v>
      </c>
      <c r="BF14" s="19">
        <v>0</v>
      </c>
      <c r="BG14" s="19">
        <v>0</v>
      </c>
      <c r="BH14" s="19">
        <v>0.11681329423264906</v>
      </c>
      <c r="BI14" s="19">
        <v>0</v>
      </c>
      <c r="BJ14" s="19">
        <v>0</v>
      </c>
      <c r="BK14" s="19">
        <v>0</v>
      </c>
      <c r="BL14" s="19">
        <v>1.8982160312805476</v>
      </c>
      <c r="BM14" s="19">
        <v>0.89070136852394921</v>
      </c>
      <c r="BN14" s="19">
        <v>7.3008308895405674E-2</v>
      </c>
      <c r="BO14" s="19">
        <v>0</v>
      </c>
      <c r="BP14" s="19">
        <v>1.7375977517106549</v>
      </c>
      <c r="BQ14" s="19">
        <v>0</v>
      </c>
      <c r="BR14" s="19">
        <v>0</v>
      </c>
      <c r="BS14" s="19">
        <v>0</v>
      </c>
      <c r="BT14" s="19">
        <v>951.56109481915928</v>
      </c>
      <c r="BU14" s="19">
        <v>0</v>
      </c>
      <c r="BV14" s="19">
        <v>0</v>
      </c>
      <c r="BW14" s="19">
        <v>0</v>
      </c>
      <c r="BX14" s="19">
        <v>15.784396383186705</v>
      </c>
      <c r="BY14" s="19">
        <v>227.65450879765393</v>
      </c>
      <c r="BZ14" s="19">
        <v>0</v>
      </c>
      <c r="CA14" s="19">
        <v>243.43890518084066</v>
      </c>
      <c r="CB14" s="19">
        <v>1195</v>
      </c>
      <c r="CD14" s="19">
        <f t="shared" si="3"/>
        <v>0</v>
      </c>
      <c r="CE14" s="19">
        <f t="shared" si="4"/>
        <v>0</v>
      </c>
      <c r="CF14" s="19">
        <f t="shared" si="5"/>
        <v>0</v>
      </c>
    </row>
    <row r="15" spans="1:84" x14ac:dyDescent="0.2">
      <c r="A15" s="25" t="s">
        <v>89</v>
      </c>
      <c r="B15" s="24" t="s">
        <v>54</v>
      </c>
      <c r="C15">
        <f t="shared" si="2"/>
        <v>11</v>
      </c>
      <c r="D15" s="19">
        <v>0.61157350129344279</v>
      </c>
      <c r="E15" s="19">
        <v>13.079518614329098</v>
      </c>
      <c r="F15" s="19">
        <v>0.39956135417838268</v>
      </c>
      <c r="G15" s="19">
        <v>0</v>
      </c>
      <c r="H15" s="19">
        <v>0</v>
      </c>
      <c r="I15" s="19">
        <v>0</v>
      </c>
      <c r="J15" s="19">
        <v>0</v>
      </c>
      <c r="K15" s="19">
        <v>162.09144078281409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</v>
      </c>
      <c r="AH15" s="19">
        <v>0</v>
      </c>
      <c r="AI15" s="19">
        <v>0</v>
      </c>
      <c r="AJ15" s="19">
        <v>0</v>
      </c>
      <c r="AK15" s="19">
        <v>0</v>
      </c>
      <c r="AL15" s="19">
        <v>0</v>
      </c>
      <c r="AM15" s="19">
        <v>0</v>
      </c>
      <c r="AN15" s="19">
        <v>0</v>
      </c>
      <c r="AO15" s="19">
        <v>0</v>
      </c>
      <c r="AP15" s="19">
        <v>0</v>
      </c>
      <c r="AQ15" s="19">
        <v>0</v>
      </c>
      <c r="AR15" s="19">
        <v>0</v>
      </c>
      <c r="AS15" s="19">
        <v>0</v>
      </c>
      <c r="AT15" s="19">
        <v>0</v>
      </c>
      <c r="AU15" s="19">
        <v>0</v>
      </c>
      <c r="AV15" s="19">
        <v>0</v>
      </c>
      <c r="AW15" s="19">
        <v>0</v>
      </c>
      <c r="AX15" s="19">
        <v>0</v>
      </c>
      <c r="AY15" s="19">
        <v>0.68496232144865588</v>
      </c>
      <c r="AZ15" s="19">
        <v>0</v>
      </c>
      <c r="BA15" s="19">
        <v>0</v>
      </c>
      <c r="BB15" s="19">
        <v>0</v>
      </c>
      <c r="BC15" s="19">
        <v>0</v>
      </c>
      <c r="BD15" s="19">
        <v>0</v>
      </c>
      <c r="BE15" s="19">
        <v>0</v>
      </c>
      <c r="BF15" s="19">
        <v>0</v>
      </c>
      <c r="BG15" s="19">
        <v>0</v>
      </c>
      <c r="BH15" s="19">
        <v>0</v>
      </c>
      <c r="BI15" s="19">
        <v>0</v>
      </c>
      <c r="BJ15" s="19">
        <v>0</v>
      </c>
      <c r="BK15" s="19">
        <v>0</v>
      </c>
      <c r="BL15" s="19">
        <v>0</v>
      </c>
      <c r="BM15" s="19">
        <v>0</v>
      </c>
      <c r="BN15" s="19">
        <v>0</v>
      </c>
      <c r="BO15" s="19">
        <v>0</v>
      </c>
      <c r="BP15" s="19">
        <v>0</v>
      </c>
      <c r="BQ15" s="19">
        <v>0</v>
      </c>
      <c r="BR15" s="19">
        <v>8.154313350579237E-2</v>
      </c>
      <c r="BS15" s="19">
        <v>0</v>
      </c>
      <c r="BT15" s="19">
        <v>176.94859970756946</v>
      </c>
      <c r="BU15" s="19">
        <v>0</v>
      </c>
      <c r="BV15" s="19">
        <v>0</v>
      </c>
      <c r="BW15" s="19">
        <v>0</v>
      </c>
      <c r="BX15" s="19">
        <v>113.05140029243056</v>
      </c>
      <c r="BY15" s="19">
        <v>0</v>
      </c>
      <c r="BZ15" s="19">
        <v>0</v>
      </c>
      <c r="CA15" s="19">
        <v>113.05140029243056</v>
      </c>
      <c r="CB15" s="19">
        <v>290</v>
      </c>
      <c r="CD15" s="19">
        <f t="shared" si="3"/>
        <v>0</v>
      </c>
      <c r="CE15" s="19">
        <f t="shared" si="4"/>
        <v>0</v>
      </c>
      <c r="CF15" s="19">
        <f t="shared" si="5"/>
        <v>0</v>
      </c>
    </row>
    <row r="16" spans="1:84" x14ac:dyDescent="0.2">
      <c r="A16" s="25" t="s">
        <v>90</v>
      </c>
      <c r="B16" s="24" t="s">
        <v>214</v>
      </c>
      <c r="C16">
        <f t="shared" si="2"/>
        <v>12</v>
      </c>
      <c r="D16" s="19">
        <v>0.15183466891606917</v>
      </c>
      <c r="E16" s="19">
        <v>0.7591733445803458</v>
      </c>
      <c r="F16" s="19">
        <v>6.7482075073808517E-3</v>
      </c>
      <c r="G16" s="19">
        <v>0</v>
      </c>
      <c r="H16" s="19">
        <v>0</v>
      </c>
      <c r="I16" s="19">
        <v>0</v>
      </c>
      <c r="J16" s="19">
        <v>0</v>
      </c>
      <c r="K16" s="19">
        <v>29.985660059046815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  <c r="AD16" s="19">
        <v>0</v>
      </c>
      <c r="AE16" s="19">
        <v>0</v>
      </c>
      <c r="AF16" s="19">
        <v>0</v>
      </c>
      <c r="AG16" s="19">
        <v>0</v>
      </c>
      <c r="AH16" s="19">
        <v>0</v>
      </c>
      <c r="AI16" s="19">
        <v>0</v>
      </c>
      <c r="AJ16" s="19">
        <v>0</v>
      </c>
      <c r="AK16" s="19">
        <v>0</v>
      </c>
      <c r="AL16" s="19">
        <v>0</v>
      </c>
      <c r="AM16" s="19">
        <v>0</v>
      </c>
      <c r="AN16" s="19">
        <v>0</v>
      </c>
      <c r="AO16" s="19">
        <v>0</v>
      </c>
      <c r="AP16" s="19">
        <v>0</v>
      </c>
      <c r="AQ16" s="19">
        <v>0</v>
      </c>
      <c r="AR16" s="19">
        <v>0</v>
      </c>
      <c r="AS16" s="19">
        <v>0</v>
      </c>
      <c r="AT16" s="19">
        <v>0</v>
      </c>
      <c r="AU16" s="19">
        <v>0</v>
      </c>
      <c r="AV16" s="19">
        <v>0</v>
      </c>
      <c r="AW16" s="19">
        <v>0</v>
      </c>
      <c r="AX16" s="19">
        <v>0</v>
      </c>
      <c r="AY16" s="19">
        <v>0</v>
      </c>
      <c r="AZ16" s="19">
        <v>0</v>
      </c>
      <c r="BA16" s="19">
        <v>0</v>
      </c>
      <c r="BB16" s="19">
        <v>0</v>
      </c>
      <c r="BC16" s="19">
        <v>0</v>
      </c>
      <c r="BD16" s="19">
        <v>0</v>
      </c>
      <c r="BE16" s="19">
        <v>0</v>
      </c>
      <c r="BF16" s="19">
        <v>0</v>
      </c>
      <c r="BG16" s="19">
        <v>0</v>
      </c>
      <c r="BH16" s="19">
        <v>0</v>
      </c>
      <c r="BI16" s="19">
        <v>0</v>
      </c>
      <c r="BJ16" s="19">
        <v>0</v>
      </c>
      <c r="BK16" s="19">
        <v>0</v>
      </c>
      <c r="BL16" s="19">
        <v>0</v>
      </c>
      <c r="BM16" s="19">
        <v>0</v>
      </c>
      <c r="BN16" s="19">
        <v>0</v>
      </c>
      <c r="BO16" s="19">
        <v>0</v>
      </c>
      <c r="BP16" s="19">
        <v>0</v>
      </c>
      <c r="BQ16" s="19">
        <v>0</v>
      </c>
      <c r="BR16" s="19">
        <v>0</v>
      </c>
      <c r="BS16" s="19">
        <v>0</v>
      </c>
      <c r="BT16" s="19">
        <v>30.90341628005061</v>
      </c>
      <c r="BU16" s="19">
        <v>0</v>
      </c>
      <c r="BV16" s="19">
        <v>0</v>
      </c>
      <c r="BW16" s="19">
        <v>0</v>
      </c>
      <c r="BX16" s="19">
        <v>0.95487136229439051</v>
      </c>
      <c r="BY16" s="19">
        <v>0.1417123576549979</v>
      </c>
      <c r="BZ16" s="19">
        <v>0</v>
      </c>
      <c r="CA16" s="19">
        <v>1.0965837199493884</v>
      </c>
      <c r="CB16" s="19">
        <v>32</v>
      </c>
      <c r="CD16" s="19">
        <f t="shared" si="3"/>
        <v>0</v>
      </c>
      <c r="CE16" s="19">
        <f t="shared" si="4"/>
        <v>0</v>
      </c>
      <c r="CF16" s="19">
        <f t="shared" si="5"/>
        <v>0</v>
      </c>
    </row>
    <row r="17" spans="1:84" x14ac:dyDescent="0.2">
      <c r="A17" s="24" t="s">
        <v>91</v>
      </c>
      <c r="B17" s="24" t="s">
        <v>215</v>
      </c>
      <c r="C17">
        <f t="shared" si="2"/>
        <v>13</v>
      </c>
      <c r="D17" s="19">
        <v>2.1938944948269254</v>
      </c>
      <c r="E17" s="19">
        <v>48.207433899604041</v>
      </c>
      <c r="F17" s="19">
        <v>3.8829991058883642E-2</v>
      </c>
      <c r="G17" s="19">
        <v>0</v>
      </c>
      <c r="H17" s="19">
        <v>0</v>
      </c>
      <c r="I17" s="19">
        <v>0</v>
      </c>
      <c r="J17" s="19">
        <v>0</v>
      </c>
      <c r="K17" s="19">
        <v>285.9246391620897</v>
      </c>
      <c r="L17" s="19">
        <v>0</v>
      </c>
      <c r="M17" s="19">
        <v>36.383701622173966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9">
        <v>0</v>
      </c>
      <c r="AI17" s="19">
        <v>0</v>
      </c>
      <c r="AJ17" s="19">
        <v>0</v>
      </c>
      <c r="AK17" s="19">
        <v>0</v>
      </c>
      <c r="AL17" s="19">
        <v>0</v>
      </c>
      <c r="AM17" s="19">
        <v>0</v>
      </c>
      <c r="AN17" s="19">
        <v>0</v>
      </c>
      <c r="AO17" s="19">
        <v>0</v>
      </c>
      <c r="AP17" s="19">
        <v>0</v>
      </c>
      <c r="AQ17" s="19">
        <v>0</v>
      </c>
      <c r="AR17" s="19">
        <v>0</v>
      </c>
      <c r="AS17" s="19">
        <v>0.15531996423553457</v>
      </c>
      <c r="AT17" s="19">
        <v>0</v>
      </c>
      <c r="AU17" s="19">
        <v>0</v>
      </c>
      <c r="AV17" s="19">
        <v>0</v>
      </c>
      <c r="AW17" s="19">
        <v>0</v>
      </c>
      <c r="AX17" s="19">
        <v>7.0670583727168221</v>
      </c>
      <c r="AY17" s="19">
        <v>26.753863839570826</v>
      </c>
      <c r="AZ17" s="19">
        <v>0</v>
      </c>
      <c r="BA17" s="19">
        <v>0</v>
      </c>
      <c r="BB17" s="19">
        <v>0</v>
      </c>
      <c r="BC17" s="19">
        <v>0</v>
      </c>
      <c r="BD17" s="19">
        <v>0</v>
      </c>
      <c r="BE17" s="19">
        <v>0</v>
      </c>
      <c r="BF17" s="19">
        <v>0</v>
      </c>
      <c r="BG17" s="19">
        <v>0</v>
      </c>
      <c r="BH17" s="19">
        <v>0</v>
      </c>
      <c r="BI17" s="19">
        <v>0</v>
      </c>
      <c r="BJ17" s="19">
        <v>0</v>
      </c>
      <c r="BK17" s="19">
        <v>0</v>
      </c>
      <c r="BL17" s="19">
        <v>1.1454847362370673</v>
      </c>
      <c r="BM17" s="19">
        <v>0.85425980329544005</v>
      </c>
      <c r="BN17" s="19">
        <v>0.19414995529441817</v>
      </c>
      <c r="BO17" s="19">
        <v>0.77659982117767268</v>
      </c>
      <c r="BP17" s="19">
        <v>0.31063992847106914</v>
      </c>
      <c r="BQ17" s="19">
        <v>0</v>
      </c>
      <c r="BR17" s="19">
        <v>0</v>
      </c>
      <c r="BS17" s="19">
        <v>0</v>
      </c>
      <c r="BT17" s="19">
        <v>410.00587559075234</v>
      </c>
      <c r="BU17" s="19">
        <v>0</v>
      </c>
      <c r="BV17" s="19">
        <v>0</v>
      </c>
      <c r="BW17" s="19">
        <v>0</v>
      </c>
      <c r="BX17" s="19">
        <v>196.20794482053904</v>
      </c>
      <c r="BY17" s="19">
        <v>1.7861795887086473</v>
      </c>
      <c r="BZ17" s="19">
        <v>0</v>
      </c>
      <c r="CA17" s="19">
        <v>197.99412440924766</v>
      </c>
      <c r="CB17" s="19">
        <v>608</v>
      </c>
      <c r="CD17" s="19">
        <f t="shared" si="3"/>
        <v>0</v>
      </c>
      <c r="CE17" s="19">
        <f t="shared" si="4"/>
        <v>0</v>
      </c>
      <c r="CF17" s="19">
        <f t="shared" si="5"/>
        <v>0</v>
      </c>
    </row>
    <row r="18" spans="1:84" x14ac:dyDescent="0.2">
      <c r="A18" s="24" t="s">
        <v>92</v>
      </c>
      <c r="B18" s="24" t="s">
        <v>53</v>
      </c>
      <c r="C18">
        <f t="shared" si="2"/>
        <v>14</v>
      </c>
      <c r="D18" s="19">
        <v>84.275324867099826</v>
      </c>
      <c r="E18" s="19">
        <v>112.30795924394567</v>
      </c>
      <c r="F18" s="19">
        <v>114.20045776727702</v>
      </c>
      <c r="G18" s="19">
        <v>0.11828115770821028</v>
      </c>
      <c r="H18" s="19">
        <v>0</v>
      </c>
      <c r="I18" s="19">
        <v>0</v>
      </c>
      <c r="J18" s="19">
        <v>0</v>
      </c>
      <c r="K18" s="19">
        <v>23.419669226225636</v>
      </c>
      <c r="L18" s="19">
        <v>0</v>
      </c>
      <c r="M18" s="19">
        <v>15.021707028942705</v>
      </c>
      <c r="N18" s="19">
        <v>5.914057885410514E-2</v>
      </c>
      <c r="O18" s="19">
        <v>0.29570289427052571</v>
      </c>
      <c r="P18" s="19">
        <v>3.1344506792675721</v>
      </c>
      <c r="Q18" s="19">
        <v>0.76882752510336683</v>
      </c>
      <c r="R18" s="19">
        <v>1.0645304193738925</v>
      </c>
      <c r="S18" s="19">
        <v>176.23892498523333</v>
      </c>
      <c r="T18" s="19">
        <v>267.84768163024216</v>
      </c>
      <c r="U18" s="19">
        <v>0</v>
      </c>
      <c r="V18" s="19">
        <v>0</v>
      </c>
      <c r="W18" s="19">
        <v>0.11828115770821028</v>
      </c>
      <c r="X18" s="19">
        <v>12.242099822799764</v>
      </c>
      <c r="Y18" s="19">
        <v>0</v>
      </c>
      <c r="Z18" s="19">
        <v>0</v>
      </c>
      <c r="AA18" s="19">
        <v>0</v>
      </c>
      <c r="AB18" s="19">
        <v>73.807442409923212</v>
      </c>
      <c r="AC18" s="19">
        <v>4.7312463083284113</v>
      </c>
      <c r="AD18" s="19">
        <v>50.742616656822214</v>
      </c>
      <c r="AE18" s="19">
        <v>0</v>
      </c>
      <c r="AF18" s="19">
        <v>0.70968694624926165</v>
      </c>
      <c r="AG18" s="19">
        <v>0</v>
      </c>
      <c r="AH18" s="19">
        <v>0</v>
      </c>
      <c r="AI18" s="19">
        <v>0</v>
      </c>
      <c r="AJ18" s="19">
        <v>0</v>
      </c>
      <c r="AK18" s="19">
        <v>0</v>
      </c>
      <c r="AL18" s="19">
        <v>0</v>
      </c>
      <c r="AM18" s="19">
        <v>0.17742173656231541</v>
      </c>
      <c r="AN18" s="19">
        <v>0</v>
      </c>
      <c r="AO18" s="19">
        <v>0</v>
      </c>
      <c r="AP18" s="19">
        <v>0</v>
      </c>
      <c r="AQ18" s="19">
        <v>51.393163024217358</v>
      </c>
      <c r="AR18" s="19">
        <v>0</v>
      </c>
      <c r="AS18" s="19">
        <v>19.930375073833432</v>
      </c>
      <c r="AT18" s="19">
        <v>0</v>
      </c>
      <c r="AU18" s="19">
        <v>0</v>
      </c>
      <c r="AV18" s="19">
        <v>0</v>
      </c>
      <c r="AW18" s="19">
        <v>0</v>
      </c>
      <c r="AX18" s="19">
        <v>0</v>
      </c>
      <c r="AY18" s="19">
        <v>0</v>
      </c>
      <c r="AZ18" s="19">
        <v>0</v>
      </c>
      <c r="BA18" s="19">
        <v>0</v>
      </c>
      <c r="BB18" s="19">
        <v>0</v>
      </c>
      <c r="BC18" s="19">
        <v>0</v>
      </c>
      <c r="BD18" s="19">
        <v>0</v>
      </c>
      <c r="BE18" s="19">
        <v>0</v>
      </c>
      <c r="BF18" s="19">
        <v>0</v>
      </c>
      <c r="BG18" s="19">
        <v>0.23656231541642056</v>
      </c>
      <c r="BH18" s="19">
        <v>0</v>
      </c>
      <c r="BI18" s="19">
        <v>0</v>
      </c>
      <c r="BJ18" s="19">
        <v>0</v>
      </c>
      <c r="BK18" s="19">
        <v>0</v>
      </c>
      <c r="BL18" s="19">
        <v>0.94624926166568224</v>
      </c>
      <c r="BM18" s="19">
        <v>0.47312463083284112</v>
      </c>
      <c r="BN18" s="19">
        <v>0</v>
      </c>
      <c r="BO18" s="19">
        <v>0</v>
      </c>
      <c r="BP18" s="19">
        <v>0</v>
      </c>
      <c r="BQ18" s="19">
        <v>0</v>
      </c>
      <c r="BR18" s="19">
        <v>0</v>
      </c>
      <c r="BS18" s="19">
        <v>0</v>
      </c>
      <c r="BT18" s="19">
        <v>1014.2609273479031</v>
      </c>
      <c r="BU18" s="19">
        <v>0</v>
      </c>
      <c r="BV18" s="19">
        <v>0</v>
      </c>
      <c r="BW18" s="19">
        <v>0</v>
      </c>
      <c r="BX18" s="19">
        <v>538.0609864146486</v>
      </c>
      <c r="BY18" s="19">
        <v>49.678086237448319</v>
      </c>
      <c r="BZ18" s="19">
        <v>0</v>
      </c>
      <c r="CA18" s="19">
        <v>587.73907265209687</v>
      </c>
      <c r="CB18" s="19">
        <v>1602</v>
      </c>
      <c r="CD18" s="19">
        <f t="shared" si="3"/>
        <v>0</v>
      </c>
      <c r="CE18" s="19">
        <f t="shared" si="4"/>
        <v>0</v>
      </c>
      <c r="CF18" s="19">
        <f t="shared" si="5"/>
        <v>0</v>
      </c>
    </row>
    <row r="19" spans="1:84" x14ac:dyDescent="0.2">
      <c r="A19" s="24" t="s">
        <v>93</v>
      </c>
      <c r="B19" s="25" t="s">
        <v>216</v>
      </c>
      <c r="C19">
        <f t="shared" si="2"/>
        <v>15</v>
      </c>
      <c r="D19" s="19">
        <v>1.7171499407135928</v>
      </c>
      <c r="E19" s="19">
        <v>1.8888649347849522</v>
      </c>
      <c r="F19" s="19">
        <v>38.406920340627359</v>
      </c>
      <c r="G19" s="19">
        <v>0</v>
      </c>
      <c r="H19" s="19">
        <v>0</v>
      </c>
      <c r="I19" s="19">
        <v>0</v>
      </c>
      <c r="J19" s="19">
        <v>0</v>
      </c>
      <c r="K19" s="19">
        <v>105.94815134202867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9">
        <v>0</v>
      </c>
      <c r="AC19" s="19">
        <v>0</v>
      </c>
      <c r="AD19" s="19">
        <v>0</v>
      </c>
      <c r="AE19" s="19">
        <v>0</v>
      </c>
      <c r="AF19" s="19">
        <v>0</v>
      </c>
      <c r="AG19" s="19">
        <v>0</v>
      </c>
      <c r="AH19" s="19">
        <v>0</v>
      </c>
      <c r="AI19" s="19">
        <v>0</v>
      </c>
      <c r="AJ19" s="19">
        <v>0</v>
      </c>
      <c r="AK19" s="19">
        <v>0</v>
      </c>
      <c r="AL19" s="19">
        <v>0</v>
      </c>
      <c r="AM19" s="19">
        <v>0</v>
      </c>
      <c r="AN19" s="19">
        <v>0</v>
      </c>
      <c r="AO19" s="19">
        <v>0</v>
      </c>
      <c r="AP19" s="19">
        <v>0</v>
      </c>
      <c r="AQ19" s="19">
        <v>0</v>
      </c>
      <c r="AR19" s="19">
        <v>0</v>
      </c>
      <c r="AS19" s="19">
        <v>0</v>
      </c>
      <c r="AT19" s="19">
        <v>0</v>
      </c>
      <c r="AU19" s="19">
        <v>0</v>
      </c>
      <c r="AV19" s="19">
        <v>0</v>
      </c>
      <c r="AW19" s="19">
        <v>0</v>
      </c>
      <c r="AX19" s="19">
        <v>3.6632532068556647</v>
      </c>
      <c r="AY19" s="19">
        <v>36.518055405842404</v>
      </c>
      <c r="AZ19" s="19">
        <v>0</v>
      </c>
      <c r="BA19" s="19">
        <v>0</v>
      </c>
      <c r="BB19" s="19">
        <v>0</v>
      </c>
      <c r="BC19" s="19">
        <v>0</v>
      </c>
      <c r="BD19" s="19">
        <v>0</v>
      </c>
      <c r="BE19" s="19">
        <v>0</v>
      </c>
      <c r="BF19" s="19">
        <v>0</v>
      </c>
      <c r="BG19" s="19">
        <v>0</v>
      </c>
      <c r="BH19" s="19">
        <v>0</v>
      </c>
      <c r="BI19" s="19">
        <v>0</v>
      </c>
      <c r="BJ19" s="19">
        <v>0</v>
      </c>
      <c r="BK19" s="19">
        <v>0</v>
      </c>
      <c r="BL19" s="19">
        <v>5.8955481297833359</v>
      </c>
      <c r="BM19" s="19">
        <v>5.4376414789263769</v>
      </c>
      <c r="BN19" s="19">
        <v>0.68685997628543716</v>
      </c>
      <c r="BO19" s="19">
        <v>4.3501131831411017</v>
      </c>
      <c r="BP19" s="19">
        <v>1.7171499407135928</v>
      </c>
      <c r="BQ19" s="19">
        <v>0</v>
      </c>
      <c r="BR19" s="19">
        <v>0</v>
      </c>
      <c r="BS19" s="19">
        <v>0</v>
      </c>
      <c r="BT19" s="19">
        <v>206.22970787970249</v>
      </c>
      <c r="BU19" s="19">
        <v>0</v>
      </c>
      <c r="BV19" s="19">
        <v>0</v>
      </c>
      <c r="BW19" s="19">
        <v>0</v>
      </c>
      <c r="BX19" s="19">
        <v>855.77029212029743</v>
      </c>
      <c r="BY19" s="19">
        <v>0</v>
      </c>
      <c r="BZ19" s="19">
        <v>0</v>
      </c>
      <c r="CA19" s="19">
        <v>855.77029212029743</v>
      </c>
      <c r="CB19" s="19">
        <v>1062</v>
      </c>
      <c r="CD19" s="19">
        <f t="shared" si="3"/>
        <v>0</v>
      </c>
      <c r="CE19" s="19">
        <f t="shared" si="4"/>
        <v>0</v>
      </c>
      <c r="CF19" s="19">
        <f t="shared" si="5"/>
        <v>0</v>
      </c>
    </row>
    <row r="20" spans="1:84" x14ac:dyDescent="0.2">
      <c r="A20" s="25" t="s">
        <v>94</v>
      </c>
      <c r="B20" s="25" t="s">
        <v>55</v>
      </c>
      <c r="C20">
        <f t="shared" si="2"/>
        <v>16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v>0</v>
      </c>
      <c r="X20" s="19">
        <v>0</v>
      </c>
      <c r="Y20" s="19">
        <v>0</v>
      </c>
      <c r="Z20" s="19">
        <v>0</v>
      </c>
      <c r="AA20" s="19">
        <v>0</v>
      </c>
      <c r="AB20" s="19">
        <v>0</v>
      </c>
      <c r="AC20" s="19">
        <v>0</v>
      </c>
      <c r="AD20" s="19">
        <v>0</v>
      </c>
      <c r="AE20" s="19">
        <v>0</v>
      </c>
      <c r="AF20" s="19">
        <v>0</v>
      </c>
      <c r="AG20" s="19">
        <v>0</v>
      </c>
      <c r="AH20" s="19">
        <v>0</v>
      </c>
      <c r="AI20" s="19">
        <v>0</v>
      </c>
      <c r="AJ20" s="19">
        <v>0</v>
      </c>
      <c r="AK20" s="19">
        <v>0</v>
      </c>
      <c r="AL20" s="19">
        <v>0</v>
      </c>
      <c r="AM20" s="19">
        <v>0</v>
      </c>
      <c r="AN20" s="19">
        <v>0</v>
      </c>
      <c r="AO20" s="19">
        <v>0</v>
      </c>
      <c r="AP20" s="19">
        <v>0</v>
      </c>
      <c r="AQ20" s="19">
        <v>0</v>
      </c>
      <c r="AR20" s="19">
        <v>0</v>
      </c>
      <c r="AS20" s="19">
        <v>0</v>
      </c>
      <c r="AT20" s="19">
        <v>0</v>
      </c>
      <c r="AU20" s="19">
        <v>0</v>
      </c>
      <c r="AV20" s="19">
        <v>0</v>
      </c>
      <c r="AW20" s="19">
        <v>0</v>
      </c>
      <c r="AX20" s="19">
        <v>0</v>
      </c>
      <c r="AY20" s="19">
        <v>0</v>
      </c>
      <c r="AZ20" s="19">
        <v>0</v>
      </c>
      <c r="BA20" s="19">
        <v>0</v>
      </c>
      <c r="BB20" s="19">
        <v>0</v>
      </c>
      <c r="BC20" s="19">
        <v>0</v>
      </c>
      <c r="BD20" s="19">
        <v>0</v>
      </c>
      <c r="BE20" s="19">
        <v>0</v>
      </c>
      <c r="BF20" s="19">
        <v>0</v>
      </c>
      <c r="BG20" s="19">
        <v>0</v>
      </c>
      <c r="BH20" s="19">
        <v>0</v>
      </c>
      <c r="BI20" s="19">
        <v>0</v>
      </c>
      <c r="BJ20" s="19">
        <v>0</v>
      </c>
      <c r="BK20" s="19">
        <v>0</v>
      </c>
      <c r="BL20" s="19">
        <v>0</v>
      </c>
      <c r="BM20" s="19">
        <v>0</v>
      </c>
      <c r="BN20" s="19">
        <v>0</v>
      </c>
      <c r="BO20" s="19">
        <v>0</v>
      </c>
      <c r="BP20" s="19">
        <v>0</v>
      </c>
      <c r="BQ20" s="19">
        <v>0</v>
      </c>
      <c r="BR20" s="19">
        <v>0</v>
      </c>
      <c r="BS20" s="19">
        <v>0</v>
      </c>
      <c r="BT20" s="19">
        <v>0</v>
      </c>
      <c r="BU20" s="19">
        <v>0</v>
      </c>
      <c r="BV20" s="19">
        <v>0</v>
      </c>
      <c r="BW20" s="19">
        <v>0</v>
      </c>
      <c r="BX20" s="19">
        <v>0</v>
      </c>
      <c r="BY20" s="19">
        <v>0</v>
      </c>
      <c r="BZ20" s="19">
        <v>0</v>
      </c>
      <c r="CA20" s="19">
        <v>0</v>
      </c>
      <c r="CB20" s="19">
        <v>0</v>
      </c>
      <c r="CD20" s="19">
        <f t="shared" si="3"/>
        <v>0</v>
      </c>
      <c r="CE20" s="19">
        <f t="shared" si="4"/>
        <v>0</v>
      </c>
      <c r="CF20" s="19">
        <f t="shared" si="5"/>
        <v>0</v>
      </c>
    </row>
    <row r="21" spans="1:84" x14ac:dyDescent="0.2">
      <c r="A21" s="24" t="s">
        <v>95</v>
      </c>
      <c r="B21" s="24" t="s">
        <v>57</v>
      </c>
      <c r="C21">
        <f t="shared" si="2"/>
        <v>17</v>
      </c>
      <c r="D21" s="19">
        <v>3.0456291288984487</v>
      </c>
      <c r="E21" s="19">
        <v>22.65186664618221</v>
      </c>
      <c r="F21" s="19">
        <v>0.76140728222461218</v>
      </c>
      <c r="G21" s="19">
        <v>18.035834997695499</v>
      </c>
      <c r="H21" s="19">
        <v>40.544937778460593</v>
      </c>
      <c r="I21" s="19">
        <v>0</v>
      </c>
      <c r="J21" s="19">
        <v>0</v>
      </c>
      <c r="K21" s="19">
        <v>2.8076893532032572</v>
      </c>
      <c r="L21" s="19">
        <v>0.71381932708557383</v>
      </c>
      <c r="M21" s="19">
        <v>15.418497465048395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0.19035182055615305</v>
      </c>
      <c r="U21" s="19">
        <v>0</v>
      </c>
      <c r="V21" s="19">
        <v>0</v>
      </c>
      <c r="W21" s="19">
        <v>13.419803349208786</v>
      </c>
      <c r="X21" s="19">
        <v>205.91308188661853</v>
      </c>
      <c r="Y21" s="19">
        <v>4.6636196036257491</v>
      </c>
      <c r="Z21" s="19">
        <v>0</v>
      </c>
      <c r="AA21" s="19">
        <v>0</v>
      </c>
      <c r="AB21" s="19">
        <v>0</v>
      </c>
      <c r="AC21" s="19">
        <v>350.43770164387774</v>
      </c>
      <c r="AD21" s="19">
        <v>22.223575049930865</v>
      </c>
      <c r="AE21" s="19">
        <v>14.086034721155324</v>
      </c>
      <c r="AF21" s="19">
        <v>4.7587955139038261E-2</v>
      </c>
      <c r="AG21" s="19">
        <v>0</v>
      </c>
      <c r="AH21" s="19">
        <v>2.2842218466738364</v>
      </c>
      <c r="AI21" s="19">
        <v>0</v>
      </c>
      <c r="AJ21" s="19">
        <v>0</v>
      </c>
      <c r="AK21" s="19">
        <v>1.5228145644492244</v>
      </c>
      <c r="AL21" s="19">
        <v>0</v>
      </c>
      <c r="AM21" s="19">
        <v>1.7131663850053771</v>
      </c>
      <c r="AN21" s="19">
        <v>0</v>
      </c>
      <c r="AO21" s="19">
        <v>0</v>
      </c>
      <c r="AP21" s="19">
        <v>25.174028268551236</v>
      </c>
      <c r="AQ21" s="19">
        <v>458.70029958518973</v>
      </c>
      <c r="AR21" s="19">
        <v>0</v>
      </c>
      <c r="AS21" s="19">
        <v>3.8546243662620987</v>
      </c>
      <c r="AT21" s="19">
        <v>0</v>
      </c>
      <c r="AU21" s="19">
        <v>0</v>
      </c>
      <c r="AV21" s="19">
        <v>0</v>
      </c>
      <c r="AW21" s="19">
        <v>0.28552773083422955</v>
      </c>
      <c r="AX21" s="19">
        <v>0</v>
      </c>
      <c r="AY21" s="19">
        <v>0</v>
      </c>
      <c r="AZ21" s="19">
        <v>0</v>
      </c>
      <c r="BA21" s="19">
        <v>0</v>
      </c>
      <c r="BB21" s="19">
        <v>0</v>
      </c>
      <c r="BC21" s="19">
        <v>0</v>
      </c>
      <c r="BD21" s="19">
        <v>0</v>
      </c>
      <c r="BE21" s="19">
        <v>24.793324627438931</v>
      </c>
      <c r="BF21" s="19">
        <v>0</v>
      </c>
      <c r="BG21" s="19">
        <v>0</v>
      </c>
      <c r="BH21" s="19">
        <v>0</v>
      </c>
      <c r="BI21" s="19">
        <v>0</v>
      </c>
      <c r="BJ21" s="19">
        <v>0</v>
      </c>
      <c r="BK21" s="19">
        <v>0</v>
      </c>
      <c r="BL21" s="19">
        <v>4.3780918727915195</v>
      </c>
      <c r="BM21" s="19">
        <v>1.0469350130588415</v>
      </c>
      <c r="BN21" s="19">
        <v>0</v>
      </c>
      <c r="BO21" s="19">
        <v>0.23793977569519129</v>
      </c>
      <c r="BP21" s="19">
        <v>4.7587955139038261E-2</v>
      </c>
      <c r="BQ21" s="19">
        <v>0</v>
      </c>
      <c r="BR21" s="19">
        <v>0</v>
      </c>
      <c r="BS21" s="19">
        <v>0</v>
      </c>
      <c r="BT21" s="19">
        <v>1239</v>
      </c>
      <c r="BU21" s="19">
        <v>0</v>
      </c>
      <c r="BV21" s="19">
        <v>0</v>
      </c>
      <c r="BW21" s="19">
        <v>0</v>
      </c>
      <c r="BX21" s="19">
        <v>0</v>
      </c>
      <c r="BY21" s="19">
        <v>0</v>
      </c>
      <c r="BZ21" s="19">
        <v>0</v>
      </c>
      <c r="CA21" s="19">
        <v>0</v>
      </c>
      <c r="CB21" s="19">
        <v>1239</v>
      </c>
      <c r="CD21" s="19">
        <f t="shared" si="3"/>
        <v>0</v>
      </c>
      <c r="CE21" s="19">
        <f t="shared" si="4"/>
        <v>0</v>
      </c>
      <c r="CF21" s="19">
        <f t="shared" si="5"/>
        <v>0</v>
      </c>
    </row>
    <row r="22" spans="1:84" x14ac:dyDescent="0.2">
      <c r="A22" s="24" t="s">
        <v>96</v>
      </c>
      <c r="B22" s="24" t="s">
        <v>217</v>
      </c>
      <c r="C22">
        <f t="shared" si="2"/>
        <v>18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19">
        <v>0</v>
      </c>
      <c r="AB22" s="19">
        <v>0</v>
      </c>
      <c r="AC22" s="19">
        <v>0</v>
      </c>
      <c r="AD22" s="19">
        <v>0</v>
      </c>
      <c r="AE22" s="19">
        <v>0</v>
      </c>
      <c r="AF22" s="19">
        <v>0</v>
      </c>
      <c r="AG22" s="19">
        <v>0</v>
      </c>
      <c r="AH22" s="19">
        <v>0</v>
      </c>
      <c r="AI22" s="19">
        <v>0</v>
      </c>
      <c r="AJ22" s="19">
        <v>0</v>
      </c>
      <c r="AK22" s="19">
        <v>0</v>
      </c>
      <c r="AL22" s="19">
        <v>0</v>
      </c>
      <c r="AM22" s="19">
        <v>0</v>
      </c>
      <c r="AN22" s="19">
        <v>0</v>
      </c>
      <c r="AO22" s="19">
        <v>0</v>
      </c>
      <c r="AP22" s="19">
        <v>0</v>
      </c>
      <c r="AQ22" s="19">
        <v>0</v>
      </c>
      <c r="AR22" s="19">
        <v>0</v>
      </c>
      <c r="AS22" s="19">
        <v>0</v>
      </c>
      <c r="AT22" s="19">
        <v>0</v>
      </c>
      <c r="AU22" s="19">
        <v>0</v>
      </c>
      <c r="AV22" s="19">
        <v>0</v>
      </c>
      <c r="AW22" s="19">
        <v>0</v>
      </c>
      <c r="AX22" s="19">
        <v>0</v>
      </c>
      <c r="AY22" s="19">
        <v>0</v>
      </c>
      <c r="AZ22" s="19">
        <v>0</v>
      </c>
      <c r="BA22" s="19">
        <v>0</v>
      </c>
      <c r="BB22" s="19">
        <v>0</v>
      </c>
      <c r="BC22" s="19">
        <v>0</v>
      </c>
      <c r="BD22" s="19">
        <v>0</v>
      </c>
      <c r="BE22" s="19">
        <v>0</v>
      </c>
      <c r="BF22" s="19">
        <v>0</v>
      </c>
      <c r="BG22" s="19">
        <v>0</v>
      </c>
      <c r="BH22" s="19">
        <v>0</v>
      </c>
      <c r="BI22" s="19">
        <v>0</v>
      </c>
      <c r="BJ22" s="19">
        <v>0</v>
      </c>
      <c r="BK22" s="19">
        <v>0</v>
      </c>
      <c r="BL22" s="19">
        <v>0</v>
      </c>
      <c r="BM22" s="19">
        <v>0</v>
      </c>
      <c r="BN22" s="19">
        <v>0</v>
      </c>
      <c r="BO22" s="19">
        <v>0</v>
      </c>
      <c r="BP22" s="19">
        <v>0</v>
      </c>
      <c r="BQ22" s="19">
        <v>0</v>
      </c>
      <c r="BR22" s="19">
        <v>0</v>
      </c>
      <c r="BS22" s="19">
        <v>0</v>
      </c>
      <c r="BT22" s="19">
        <v>0</v>
      </c>
      <c r="BU22" s="19">
        <v>0</v>
      </c>
      <c r="BV22" s="19">
        <v>0</v>
      </c>
      <c r="BW22" s="19">
        <v>0</v>
      </c>
      <c r="BX22" s="19">
        <v>0</v>
      </c>
      <c r="BY22" s="19">
        <v>0</v>
      </c>
      <c r="BZ22" s="19">
        <v>0</v>
      </c>
      <c r="CA22" s="19">
        <v>0</v>
      </c>
      <c r="CB22" s="19">
        <v>0</v>
      </c>
      <c r="CD22" s="19">
        <f t="shared" si="3"/>
        <v>0</v>
      </c>
      <c r="CE22" s="19">
        <f t="shared" si="4"/>
        <v>0</v>
      </c>
      <c r="CF22" s="19">
        <f t="shared" si="5"/>
        <v>0</v>
      </c>
    </row>
    <row r="23" spans="1:84" x14ac:dyDescent="0.2">
      <c r="A23" s="24" t="s">
        <v>97</v>
      </c>
      <c r="B23" s="25" t="s">
        <v>37</v>
      </c>
      <c r="C23">
        <f t="shared" si="2"/>
        <v>19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0</v>
      </c>
      <c r="AD23" s="19">
        <v>0</v>
      </c>
      <c r="AE23" s="19">
        <v>0</v>
      </c>
      <c r="AF23" s="19">
        <v>0</v>
      </c>
      <c r="AG23" s="19">
        <v>0</v>
      </c>
      <c r="AH23" s="19">
        <v>0</v>
      </c>
      <c r="AI23" s="19">
        <v>0</v>
      </c>
      <c r="AJ23" s="19">
        <v>0</v>
      </c>
      <c r="AK23" s="19">
        <v>0</v>
      </c>
      <c r="AL23" s="19">
        <v>0</v>
      </c>
      <c r="AM23" s="19">
        <v>0</v>
      </c>
      <c r="AN23" s="19">
        <v>0</v>
      </c>
      <c r="AO23" s="19">
        <v>0</v>
      </c>
      <c r="AP23" s="19">
        <v>0</v>
      </c>
      <c r="AQ23" s="19">
        <v>0</v>
      </c>
      <c r="AR23" s="19">
        <v>0</v>
      </c>
      <c r="AS23" s="19">
        <v>0</v>
      </c>
      <c r="AT23" s="19">
        <v>0</v>
      </c>
      <c r="AU23" s="19">
        <v>0</v>
      </c>
      <c r="AV23" s="19">
        <v>0</v>
      </c>
      <c r="AW23" s="19">
        <v>0</v>
      </c>
      <c r="AX23" s="19">
        <v>0</v>
      </c>
      <c r="AY23" s="19">
        <v>0</v>
      </c>
      <c r="AZ23" s="19">
        <v>0</v>
      </c>
      <c r="BA23" s="19">
        <v>0</v>
      </c>
      <c r="BB23" s="19">
        <v>0</v>
      </c>
      <c r="BC23" s="19">
        <v>0</v>
      </c>
      <c r="BD23" s="19">
        <v>0</v>
      </c>
      <c r="BE23" s="19">
        <v>0</v>
      </c>
      <c r="BF23" s="19">
        <v>0</v>
      </c>
      <c r="BG23" s="19">
        <v>0</v>
      </c>
      <c r="BH23" s="19">
        <v>0</v>
      </c>
      <c r="BI23" s="19">
        <v>0</v>
      </c>
      <c r="BJ23" s="19">
        <v>0</v>
      </c>
      <c r="BK23" s="19">
        <v>0</v>
      </c>
      <c r="BL23" s="19">
        <v>0</v>
      </c>
      <c r="BM23" s="19">
        <v>0</v>
      </c>
      <c r="BN23" s="19">
        <v>0</v>
      </c>
      <c r="BO23" s="19">
        <v>0</v>
      </c>
      <c r="BP23" s="19">
        <v>0</v>
      </c>
      <c r="BQ23" s="19">
        <v>0</v>
      </c>
      <c r="BR23" s="19">
        <v>0</v>
      </c>
      <c r="BS23" s="19">
        <v>0</v>
      </c>
      <c r="BT23" s="19">
        <v>0</v>
      </c>
      <c r="BU23" s="19">
        <v>0</v>
      </c>
      <c r="BV23" s="19">
        <v>0</v>
      </c>
      <c r="BW23" s="19">
        <v>0</v>
      </c>
      <c r="BX23" s="19">
        <v>0</v>
      </c>
      <c r="BY23" s="19">
        <v>0</v>
      </c>
      <c r="BZ23" s="19">
        <v>0</v>
      </c>
      <c r="CA23" s="19">
        <v>0</v>
      </c>
      <c r="CB23" s="19">
        <v>0</v>
      </c>
      <c r="CD23" s="19">
        <f t="shared" si="3"/>
        <v>0</v>
      </c>
      <c r="CE23" s="19">
        <f t="shared" si="4"/>
        <v>0</v>
      </c>
      <c r="CF23" s="19">
        <f t="shared" si="5"/>
        <v>0</v>
      </c>
    </row>
    <row r="24" spans="1:84" x14ac:dyDescent="0.2">
      <c r="A24" s="25" t="s">
        <v>98</v>
      </c>
      <c r="B24" s="25" t="s">
        <v>56</v>
      </c>
      <c r="C24">
        <f t="shared" si="2"/>
        <v>20</v>
      </c>
      <c r="D24" s="19">
        <v>0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19">
        <v>0</v>
      </c>
      <c r="AD24" s="19">
        <v>0</v>
      </c>
      <c r="AE24" s="19">
        <v>0</v>
      </c>
      <c r="AF24" s="19">
        <v>0</v>
      </c>
      <c r="AG24" s="19">
        <v>0</v>
      </c>
      <c r="AH24" s="19">
        <v>0</v>
      </c>
      <c r="AI24" s="19">
        <v>0</v>
      </c>
      <c r="AJ24" s="19">
        <v>0</v>
      </c>
      <c r="AK24" s="19">
        <v>0</v>
      </c>
      <c r="AL24" s="19">
        <v>0</v>
      </c>
      <c r="AM24" s="19">
        <v>0</v>
      </c>
      <c r="AN24" s="19">
        <v>0</v>
      </c>
      <c r="AO24" s="19">
        <v>0</v>
      </c>
      <c r="AP24" s="19">
        <v>0</v>
      </c>
      <c r="AQ24" s="19">
        <v>0</v>
      </c>
      <c r="AR24" s="19">
        <v>0</v>
      </c>
      <c r="AS24" s="19">
        <v>0</v>
      </c>
      <c r="AT24" s="19">
        <v>0</v>
      </c>
      <c r="AU24" s="19">
        <v>0</v>
      </c>
      <c r="AV24" s="19">
        <v>0</v>
      </c>
      <c r="AW24" s="19">
        <v>0</v>
      </c>
      <c r="AX24" s="19">
        <v>0</v>
      </c>
      <c r="AY24" s="19">
        <v>0</v>
      </c>
      <c r="AZ24" s="19">
        <v>0</v>
      </c>
      <c r="BA24" s="19">
        <v>0</v>
      </c>
      <c r="BB24" s="19">
        <v>0</v>
      </c>
      <c r="BC24" s="19">
        <v>0</v>
      </c>
      <c r="BD24" s="19">
        <v>0</v>
      </c>
      <c r="BE24" s="19">
        <v>0</v>
      </c>
      <c r="BF24" s="19">
        <v>0</v>
      </c>
      <c r="BG24" s="19">
        <v>0</v>
      </c>
      <c r="BH24" s="19">
        <v>0</v>
      </c>
      <c r="BI24" s="19">
        <v>0</v>
      </c>
      <c r="BJ24" s="19">
        <v>0</v>
      </c>
      <c r="BK24" s="19">
        <v>0</v>
      </c>
      <c r="BL24" s="19">
        <v>0</v>
      </c>
      <c r="BM24" s="19">
        <v>0</v>
      </c>
      <c r="BN24" s="19">
        <v>0</v>
      </c>
      <c r="BO24" s="19">
        <v>0</v>
      </c>
      <c r="BP24" s="19">
        <v>0</v>
      </c>
      <c r="BQ24" s="19">
        <v>0</v>
      </c>
      <c r="BR24" s="19">
        <v>0</v>
      </c>
      <c r="BS24" s="19">
        <v>0</v>
      </c>
      <c r="BT24" s="19">
        <v>0</v>
      </c>
      <c r="BU24" s="19">
        <v>0</v>
      </c>
      <c r="BV24" s="19">
        <v>0</v>
      </c>
      <c r="BW24" s="19">
        <v>0</v>
      </c>
      <c r="BX24" s="19">
        <v>0</v>
      </c>
      <c r="BY24" s="19">
        <v>0</v>
      </c>
      <c r="BZ24" s="19">
        <v>0</v>
      </c>
      <c r="CA24" s="19">
        <v>0</v>
      </c>
      <c r="CB24" s="19">
        <v>0</v>
      </c>
      <c r="CD24" s="19">
        <f t="shared" si="3"/>
        <v>0</v>
      </c>
      <c r="CE24" s="19">
        <f t="shared" si="4"/>
        <v>0</v>
      </c>
      <c r="CF24" s="19">
        <f t="shared" si="5"/>
        <v>0</v>
      </c>
    </row>
    <row r="25" spans="1:84" x14ac:dyDescent="0.2">
      <c r="A25" s="24" t="s">
        <v>99</v>
      </c>
      <c r="B25" s="25" t="s">
        <v>218</v>
      </c>
      <c r="C25">
        <f t="shared" si="2"/>
        <v>21</v>
      </c>
      <c r="D25" s="19">
        <v>0.55399150702548527</v>
      </c>
      <c r="E25" s="19">
        <v>148.33122600607368</v>
      </c>
      <c r="F25" s="19">
        <v>6.9248938378185659E-2</v>
      </c>
      <c r="G25" s="19">
        <v>0</v>
      </c>
      <c r="H25" s="19">
        <v>0</v>
      </c>
      <c r="I25" s="19">
        <v>0</v>
      </c>
      <c r="J25" s="19">
        <v>0</v>
      </c>
      <c r="K25" s="19">
        <v>325.12376568558165</v>
      </c>
      <c r="L25" s="19">
        <v>0</v>
      </c>
      <c r="M25" s="19">
        <v>37.186679909085704</v>
      </c>
      <c r="N25" s="19">
        <v>0</v>
      </c>
      <c r="O25" s="19">
        <v>0</v>
      </c>
      <c r="P25" s="19">
        <v>0</v>
      </c>
      <c r="Q25" s="19">
        <v>0</v>
      </c>
      <c r="R25" s="19">
        <v>236.48512456150405</v>
      </c>
      <c r="S25" s="19">
        <v>0</v>
      </c>
      <c r="T25" s="19">
        <v>0</v>
      </c>
      <c r="U25" s="19">
        <v>0</v>
      </c>
      <c r="V25" s="19">
        <v>0</v>
      </c>
      <c r="W25" s="19">
        <v>65.440246767385446</v>
      </c>
      <c r="X25" s="19">
        <v>0</v>
      </c>
      <c r="Y25" s="19">
        <v>0</v>
      </c>
      <c r="Z25" s="19">
        <v>154.35588364497585</v>
      </c>
      <c r="AA25" s="19">
        <v>0</v>
      </c>
      <c r="AB25" s="19">
        <v>0</v>
      </c>
      <c r="AC25" s="19">
        <v>0</v>
      </c>
      <c r="AD25" s="19">
        <v>0</v>
      </c>
      <c r="AE25" s="19">
        <v>0</v>
      </c>
      <c r="AF25" s="19">
        <v>4.9859235632293677</v>
      </c>
      <c r="AG25" s="19">
        <v>0</v>
      </c>
      <c r="AH25" s="19">
        <v>0</v>
      </c>
      <c r="AI25" s="19">
        <v>0</v>
      </c>
      <c r="AJ25" s="19">
        <v>0</v>
      </c>
      <c r="AK25" s="19">
        <v>0</v>
      </c>
      <c r="AL25" s="19">
        <v>0</v>
      </c>
      <c r="AM25" s="19">
        <v>6.9248938378185659E-2</v>
      </c>
      <c r="AN25" s="19">
        <v>0</v>
      </c>
      <c r="AO25" s="19">
        <v>0</v>
      </c>
      <c r="AP25" s="19">
        <v>0</v>
      </c>
      <c r="AQ25" s="19">
        <v>0</v>
      </c>
      <c r="AR25" s="19">
        <v>0</v>
      </c>
      <c r="AS25" s="19">
        <v>0</v>
      </c>
      <c r="AT25" s="19">
        <v>0</v>
      </c>
      <c r="AU25" s="19">
        <v>0</v>
      </c>
      <c r="AV25" s="19">
        <v>0</v>
      </c>
      <c r="AW25" s="19">
        <v>0</v>
      </c>
      <c r="AX25" s="19">
        <v>25.275862508037768</v>
      </c>
      <c r="AY25" s="19">
        <v>949.74918985681643</v>
      </c>
      <c r="AZ25" s="19">
        <v>0</v>
      </c>
      <c r="BA25" s="19">
        <v>0</v>
      </c>
      <c r="BB25" s="19">
        <v>0</v>
      </c>
      <c r="BC25" s="19">
        <v>0</v>
      </c>
      <c r="BD25" s="19">
        <v>0</v>
      </c>
      <c r="BE25" s="19">
        <v>0</v>
      </c>
      <c r="BF25" s="19">
        <v>0</v>
      </c>
      <c r="BG25" s="19">
        <v>0</v>
      </c>
      <c r="BH25" s="19">
        <v>0</v>
      </c>
      <c r="BI25" s="19">
        <v>0</v>
      </c>
      <c r="BJ25" s="19">
        <v>0</v>
      </c>
      <c r="BK25" s="19">
        <v>0</v>
      </c>
      <c r="BL25" s="19">
        <v>99.71847126458735</v>
      </c>
      <c r="BM25" s="19">
        <v>77.974304613837063</v>
      </c>
      <c r="BN25" s="19">
        <v>13.226547230233461</v>
      </c>
      <c r="BO25" s="19">
        <v>60.731318957668826</v>
      </c>
      <c r="BP25" s="19">
        <v>38.29466292313667</v>
      </c>
      <c r="BQ25" s="19">
        <v>0.20774681513455698</v>
      </c>
      <c r="BR25" s="19">
        <v>9.764100311324178</v>
      </c>
      <c r="BS25" s="19">
        <v>0</v>
      </c>
      <c r="BT25" s="19">
        <v>2247.5435440023939</v>
      </c>
      <c r="BU25" s="19">
        <v>0</v>
      </c>
      <c r="BV25" s="19">
        <v>0</v>
      </c>
      <c r="BW25" s="19">
        <v>0</v>
      </c>
      <c r="BX25" s="19">
        <v>8629.4564559976061</v>
      </c>
      <c r="BY25" s="19">
        <v>0</v>
      </c>
      <c r="BZ25" s="19">
        <v>0</v>
      </c>
      <c r="CA25" s="19">
        <v>8629.4564559976061</v>
      </c>
      <c r="CB25" s="19">
        <v>10877</v>
      </c>
      <c r="CD25" s="19">
        <f t="shared" si="3"/>
        <v>0</v>
      </c>
      <c r="CE25" s="19">
        <f t="shared" si="4"/>
        <v>0</v>
      </c>
      <c r="CF25" s="19">
        <f t="shared" si="5"/>
        <v>0</v>
      </c>
    </row>
    <row r="26" spans="1:84" x14ac:dyDescent="0.2">
      <c r="A26" s="24" t="s">
        <v>100</v>
      </c>
      <c r="B26" s="24" t="s">
        <v>219</v>
      </c>
      <c r="C26">
        <f t="shared" si="2"/>
        <v>22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241.24189199037971</v>
      </c>
      <c r="L26" s="19">
        <v>0</v>
      </c>
      <c r="M26" s="19">
        <v>0.1119451934990161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19">
        <v>0</v>
      </c>
      <c r="AO26" s="19">
        <v>0</v>
      </c>
      <c r="AP26" s="19">
        <v>0</v>
      </c>
      <c r="AQ26" s="19">
        <v>0</v>
      </c>
      <c r="AR26" s="19">
        <v>0</v>
      </c>
      <c r="AS26" s="19">
        <v>0</v>
      </c>
      <c r="AT26" s="19">
        <v>0</v>
      </c>
      <c r="AU26" s="19">
        <v>0</v>
      </c>
      <c r="AV26" s="19">
        <v>0</v>
      </c>
      <c r="AW26" s="19">
        <v>0</v>
      </c>
      <c r="AX26" s="19">
        <v>0.61569856424458858</v>
      </c>
      <c r="AY26" s="19">
        <v>43.434735077618249</v>
      </c>
      <c r="AZ26" s="19">
        <v>0</v>
      </c>
      <c r="BA26" s="19">
        <v>0</v>
      </c>
      <c r="BB26" s="19">
        <v>0</v>
      </c>
      <c r="BC26" s="19">
        <v>0</v>
      </c>
      <c r="BD26" s="19">
        <v>0</v>
      </c>
      <c r="BE26" s="19">
        <v>0</v>
      </c>
      <c r="BF26" s="19">
        <v>0</v>
      </c>
      <c r="BG26" s="19">
        <v>0</v>
      </c>
      <c r="BH26" s="19">
        <v>0</v>
      </c>
      <c r="BI26" s="19">
        <v>0</v>
      </c>
      <c r="BJ26" s="19">
        <v>0</v>
      </c>
      <c r="BK26" s="19">
        <v>0</v>
      </c>
      <c r="BL26" s="19">
        <v>1.6232053057357336</v>
      </c>
      <c r="BM26" s="19">
        <v>1.3993149187377014</v>
      </c>
      <c r="BN26" s="19">
        <v>0.16791779024852416</v>
      </c>
      <c r="BO26" s="19">
        <v>1.1754245317396692</v>
      </c>
      <c r="BP26" s="19">
        <v>2.6307120472268783</v>
      </c>
      <c r="BQ26" s="19">
        <v>0</v>
      </c>
      <c r="BR26" s="19">
        <v>0</v>
      </c>
      <c r="BS26" s="19">
        <v>0</v>
      </c>
      <c r="BT26" s="19">
        <v>292.40084541943008</v>
      </c>
      <c r="BU26" s="19">
        <v>0</v>
      </c>
      <c r="BV26" s="19">
        <v>0</v>
      </c>
      <c r="BW26" s="19">
        <v>0</v>
      </c>
      <c r="BX26" s="19">
        <v>475.59915458056992</v>
      </c>
      <c r="BY26" s="19">
        <v>0</v>
      </c>
      <c r="BZ26" s="19">
        <v>0</v>
      </c>
      <c r="CA26" s="19">
        <v>475.59915458056992</v>
      </c>
      <c r="CB26" s="19">
        <v>768</v>
      </c>
      <c r="CD26" s="19">
        <f t="shared" si="3"/>
        <v>0</v>
      </c>
      <c r="CE26" s="19">
        <f t="shared" si="4"/>
        <v>0</v>
      </c>
      <c r="CF26" s="19">
        <f t="shared" si="5"/>
        <v>0</v>
      </c>
    </row>
    <row r="27" spans="1:84" x14ac:dyDescent="0.2">
      <c r="A27" s="24" t="s">
        <v>101</v>
      </c>
      <c r="B27" s="25" t="s">
        <v>220</v>
      </c>
      <c r="C27">
        <f t="shared" si="2"/>
        <v>23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275.41984732824426</v>
      </c>
      <c r="L27" s="19">
        <v>0</v>
      </c>
      <c r="M27" s="19">
        <v>3.4427480916030535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</v>
      </c>
      <c r="AH27" s="19">
        <v>0</v>
      </c>
      <c r="AI27" s="19">
        <v>0</v>
      </c>
      <c r="AJ27" s="19">
        <v>0</v>
      </c>
      <c r="AK27" s="19">
        <v>0</v>
      </c>
      <c r="AL27" s="19">
        <v>0</v>
      </c>
      <c r="AM27" s="19">
        <v>0</v>
      </c>
      <c r="AN27" s="19">
        <v>0</v>
      </c>
      <c r="AO27" s="19">
        <v>0</v>
      </c>
      <c r="AP27" s="19">
        <v>0</v>
      </c>
      <c r="AQ27" s="19">
        <v>0</v>
      </c>
      <c r="AR27" s="19">
        <v>0</v>
      </c>
      <c r="AS27" s="19">
        <v>36.696564885496187</v>
      </c>
      <c r="AT27" s="19">
        <v>0</v>
      </c>
      <c r="AU27" s="19">
        <v>0</v>
      </c>
      <c r="AV27" s="19">
        <v>0</v>
      </c>
      <c r="AW27" s="19">
        <v>0</v>
      </c>
      <c r="AX27" s="19">
        <v>3.4427480916030535</v>
      </c>
      <c r="AY27" s="19">
        <v>281.36641221374049</v>
      </c>
      <c r="AZ27" s="19">
        <v>0</v>
      </c>
      <c r="BA27" s="19">
        <v>0</v>
      </c>
      <c r="BB27" s="19">
        <v>0</v>
      </c>
      <c r="BC27" s="19">
        <v>0</v>
      </c>
      <c r="BD27" s="19">
        <v>0</v>
      </c>
      <c r="BE27" s="19">
        <v>0</v>
      </c>
      <c r="BF27" s="19">
        <v>0</v>
      </c>
      <c r="BG27" s="19">
        <v>0</v>
      </c>
      <c r="BH27" s="19">
        <v>0</v>
      </c>
      <c r="BI27" s="19">
        <v>0</v>
      </c>
      <c r="BJ27" s="19">
        <v>0</v>
      </c>
      <c r="BK27" s="19">
        <v>0</v>
      </c>
      <c r="BL27" s="19">
        <v>23.082061068702291</v>
      </c>
      <c r="BM27" s="19">
        <v>19.326335877862597</v>
      </c>
      <c r="BN27" s="19">
        <v>3.5992366412213741</v>
      </c>
      <c r="BO27" s="19">
        <v>15.414122137404579</v>
      </c>
      <c r="BP27" s="19">
        <v>11.267175572519085</v>
      </c>
      <c r="BQ27" s="19">
        <v>0</v>
      </c>
      <c r="BR27" s="19">
        <v>3.520992366412214</v>
      </c>
      <c r="BS27" s="19">
        <v>0</v>
      </c>
      <c r="BT27" s="19">
        <v>676.57824427480921</v>
      </c>
      <c r="BU27" s="19">
        <v>0</v>
      </c>
      <c r="BV27" s="19">
        <v>0</v>
      </c>
      <c r="BW27" s="19">
        <v>0</v>
      </c>
      <c r="BX27" s="19">
        <v>2972.4217557251909</v>
      </c>
      <c r="BY27" s="19">
        <v>0</v>
      </c>
      <c r="BZ27" s="19">
        <v>0</v>
      </c>
      <c r="CA27" s="19">
        <v>2972.4217557251909</v>
      </c>
      <c r="CB27" s="19">
        <v>3649</v>
      </c>
      <c r="CD27" s="19">
        <f t="shared" si="3"/>
        <v>0</v>
      </c>
      <c r="CE27" s="19">
        <f t="shared" si="4"/>
        <v>0</v>
      </c>
      <c r="CF27" s="19">
        <f t="shared" si="5"/>
        <v>0</v>
      </c>
    </row>
    <row r="28" spans="1:84" x14ac:dyDescent="0.2">
      <c r="A28" s="24" t="s">
        <v>102</v>
      </c>
      <c r="B28" s="24" t="s">
        <v>58</v>
      </c>
      <c r="C28">
        <f t="shared" si="2"/>
        <v>24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2.2868254739912497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</v>
      </c>
      <c r="AH28" s="19">
        <v>0</v>
      </c>
      <c r="AI28" s="19">
        <v>0</v>
      </c>
      <c r="AJ28" s="19">
        <v>0</v>
      </c>
      <c r="AK28" s="19">
        <v>0</v>
      </c>
      <c r="AL28" s="19">
        <v>0</v>
      </c>
      <c r="AM28" s="19">
        <v>0</v>
      </c>
      <c r="AN28" s="19">
        <v>0</v>
      </c>
      <c r="AO28" s="19">
        <v>0</v>
      </c>
      <c r="AP28" s="19">
        <v>0</v>
      </c>
      <c r="AQ28" s="19">
        <v>0</v>
      </c>
      <c r="AR28" s="19">
        <v>0</v>
      </c>
      <c r="AS28" s="19">
        <v>0</v>
      </c>
      <c r="AT28" s="19">
        <v>0</v>
      </c>
      <c r="AU28" s="19">
        <v>0</v>
      </c>
      <c r="AV28" s="19">
        <v>0</v>
      </c>
      <c r="AW28" s="19">
        <v>0</v>
      </c>
      <c r="AX28" s="19">
        <v>1.3339815264948955</v>
      </c>
      <c r="AY28" s="19">
        <v>99.286339329120082</v>
      </c>
      <c r="AZ28" s="19">
        <v>0</v>
      </c>
      <c r="BA28" s="19">
        <v>0</v>
      </c>
      <c r="BB28" s="19">
        <v>0</v>
      </c>
      <c r="BC28" s="19">
        <v>0</v>
      </c>
      <c r="BD28" s="19">
        <v>0</v>
      </c>
      <c r="BE28" s="19">
        <v>0</v>
      </c>
      <c r="BF28" s="19">
        <v>0</v>
      </c>
      <c r="BG28" s="19">
        <v>0</v>
      </c>
      <c r="BH28" s="19">
        <v>0</v>
      </c>
      <c r="BI28" s="19">
        <v>0</v>
      </c>
      <c r="BJ28" s="19">
        <v>0</v>
      </c>
      <c r="BK28" s="19">
        <v>0</v>
      </c>
      <c r="BL28" s="19">
        <v>6.098201263976665</v>
      </c>
      <c r="BM28" s="19">
        <v>5.2406417112299462</v>
      </c>
      <c r="BN28" s="19">
        <v>0.28585318424890621</v>
      </c>
      <c r="BO28" s="19">
        <v>4.2877977637335931</v>
      </c>
      <c r="BP28" s="19">
        <v>1.1434127369956248</v>
      </c>
      <c r="BQ28" s="19">
        <v>0</v>
      </c>
      <c r="BR28" s="19">
        <v>0.85755955274671858</v>
      </c>
      <c r="BS28" s="19">
        <v>0</v>
      </c>
      <c r="BT28" s="19">
        <v>120.82061254253767</v>
      </c>
      <c r="BU28" s="19">
        <v>0</v>
      </c>
      <c r="BV28" s="19">
        <v>0</v>
      </c>
      <c r="BW28" s="19">
        <v>0</v>
      </c>
      <c r="BX28" s="19">
        <v>859.17938745746233</v>
      </c>
      <c r="BY28" s="19">
        <v>0</v>
      </c>
      <c r="BZ28" s="19">
        <v>0</v>
      </c>
      <c r="CA28" s="19">
        <v>859.17938745746233</v>
      </c>
      <c r="CB28" s="19">
        <v>980</v>
      </c>
      <c r="CD28" s="19">
        <f t="shared" si="3"/>
        <v>0</v>
      </c>
      <c r="CE28" s="19">
        <f t="shared" si="4"/>
        <v>0</v>
      </c>
      <c r="CF28" s="19">
        <f t="shared" si="5"/>
        <v>0</v>
      </c>
    </row>
    <row r="29" spans="1:84" x14ac:dyDescent="0.2">
      <c r="A29" s="25" t="s">
        <v>103</v>
      </c>
      <c r="B29" s="24" t="s">
        <v>59</v>
      </c>
      <c r="C29">
        <f t="shared" si="2"/>
        <v>25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735.17921725652286</v>
      </c>
      <c r="L29" s="19">
        <v>0</v>
      </c>
      <c r="M29" s="19">
        <v>15.441068199431673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>
        <v>0</v>
      </c>
      <c r="AS29" s="19">
        <v>0</v>
      </c>
      <c r="AT29" s="19">
        <v>0</v>
      </c>
      <c r="AU29" s="19">
        <v>0</v>
      </c>
      <c r="AV29" s="19">
        <v>0</v>
      </c>
      <c r="AW29" s="19">
        <v>0</v>
      </c>
      <c r="AX29" s="19">
        <v>9.2953694135882206</v>
      </c>
      <c r="AY29" s="19">
        <v>32.495382330147251</v>
      </c>
      <c r="AZ29" s="19">
        <v>0</v>
      </c>
      <c r="BA29" s="19">
        <v>0</v>
      </c>
      <c r="BB29" s="19">
        <v>0</v>
      </c>
      <c r="BC29" s="19">
        <v>0</v>
      </c>
      <c r="BD29" s="19">
        <v>0</v>
      </c>
      <c r="BE29" s="19">
        <v>0</v>
      </c>
      <c r="BF29" s="19">
        <v>0</v>
      </c>
      <c r="BG29" s="19">
        <v>0</v>
      </c>
      <c r="BH29" s="19">
        <v>0</v>
      </c>
      <c r="BI29" s="19">
        <v>0</v>
      </c>
      <c r="BJ29" s="19">
        <v>0</v>
      </c>
      <c r="BK29" s="19">
        <v>0</v>
      </c>
      <c r="BL29" s="19">
        <v>62.302021441487987</v>
      </c>
      <c r="BM29" s="19">
        <v>25.351007491604239</v>
      </c>
      <c r="BN29" s="19">
        <v>2.9960281580986825</v>
      </c>
      <c r="BO29" s="19">
        <v>19.512593645052959</v>
      </c>
      <c r="BP29" s="19">
        <v>13.674179798501678</v>
      </c>
      <c r="BQ29" s="19">
        <v>0</v>
      </c>
      <c r="BR29" s="19">
        <v>0.4609274089382589</v>
      </c>
      <c r="BS29" s="19">
        <v>0</v>
      </c>
      <c r="BT29" s="19">
        <v>916.7077951433738</v>
      </c>
      <c r="BU29" s="19">
        <v>0</v>
      </c>
      <c r="BV29" s="19">
        <v>0</v>
      </c>
      <c r="BW29" s="19">
        <v>0</v>
      </c>
      <c r="BX29" s="19">
        <v>1462.2922048566261</v>
      </c>
      <c r="BY29" s="19">
        <v>0</v>
      </c>
      <c r="BZ29" s="19">
        <v>0</v>
      </c>
      <c r="CA29" s="19">
        <v>1462.2922048566261</v>
      </c>
      <c r="CB29" s="19">
        <v>2379</v>
      </c>
      <c r="CD29" s="19">
        <f t="shared" si="3"/>
        <v>0</v>
      </c>
      <c r="CE29" s="19">
        <f t="shared" si="4"/>
        <v>0</v>
      </c>
      <c r="CF29" s="19">
        <f t="shared" si="5"/>
        <v>0</v>
      </c>
    </row>
    <row r="30" spans="1:84" x14ac:dyDescent="0.2">
      <c r="A30" s="25" t="s">
        <v>104</v>
      </c>
      <c r="B30" s="24" t="s">
        <v>221</v>
      </c>
      <c r="C30">
        <f t="shared" si="2"/>
        <v>26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649.42576674635063</v>
      </c>
      <c r="L30" s="19">
        <v>0</v>
      </c>
      <c r="M30" s="19">
        <v>207.62117898377497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9">
        <v>0</v>
      </c>
      <c r="Y30" s="19">
        <v>1.4526219419154671</v>
      </c>
      <c r="Z30" s="19">
        <v>0</v>
      </c>
      <c r="AA30" s="19">
        <v>0.20751742027363818</v>
      </c>
      <c r="AB30" s="19">
        <v>0</v>
      </c>
      <c r="AC30" s="19">
        <v>0</v>
      </c>
      <c r="AD30" s="19">
        <v>0</v>
      </c>
      <c r="AE30" s="19">
        <v>0</v>
      </c>
      <c r="AF30" s="19">
        <v>0</v>
      </c>
      <c r="AG30" s="19">
        <v>0</v>
      </c>
      <c r="AH30" s="19">
        <v>0</v>
      </c>
      <c r="AI30" s="19">
        <v>0</v>
      </c>
      <c r="AJ30" s="19">
        <v>0</v>
      </c>
      <c r="AK30" s="19">
        <v>0</v>
      </c>
      <c r="AL30" s="19">
        <v>0</v>
      </c>
      <c r="AM30" s="19">
        <v>0</v>
      </c>
      <c r="AN30" s="19">
        <v>0</v>
      </c>
      <c r="AO30" s="19">
        <v>0</v>
      </c>
      <c r="AP30" s="19">
        <v>0</v>
      </c>
      <c r="AQ30" s="19">
        <v>0</v>
      </c>
      <c r="AR30" s="19">
        <v>0</v>
      </c>
      <c r="AS30" s="19">
        <v>1.6601393621891054</v>
      </c>
      <c r="AT30" s="19">
        <v>0</v>
      </c>
      <c r="AU30" s="19">
        <v>0</v>
      </c>
      <c r="AV30" s="19">
        <v>0</v>
      </c>
      <c r="AW30" s="19">
        <v>0</v>
      </c>
      <c r="AX30" s="19">
        <v>10.583388433955546</v>
      </c>
      <c r="AY30" s="19">
        <v>159.68465490056457</v>
      </c>
      <c r="AZ30" s="19">
        <v>0</v>
      </c>
      <c r="BA30" s="19">
        <v>0</v>
      </c>
      <c r="BB30" s="19">
        <v>0</v>
      </c>
      <c r="BC30" s="19">
        <v>0</v>
      </c>
      <c r="BD30" s="19">
        <v>0</v>
      </c>
      <c r="BE30" s="19">
        <v>0</v>
      </c>
      <c r="BF30" s="19">
        <v>0</v>
      </c>
      <c r="BG30" s="19">
        <v>0.10375871013681909</v>
      </c>
      <c r="BH30" s="19">
        <v>0</v>
      </c>
      <c r="BI30" s="19">
        <v>0</v>
      </c>
      <c r="BJ30" s="19">
        <v>0</v>
      </c>
      <c r="BK30" s="19">
        <v>0</v>
      </c>
      <c r="BL30" s="19">
        <v>21.789329128732007</v>
      </c>
      <c r="BM30" s="19">
        <v>17.12018717257515</v>
      </c>
      <c r="BN30" s="19">
        <v>2.1789329128732011</v>
      </c>
      <c r="BO30" s="19">
        <v>15.045012969838767</v>
      </c>
      <c r="BP30" s="19">
        <v>10.479629723818727</v>
      </c>
      <c r="BQ30" s="19">
        <v>0</v>
      </c>
      <c r="BR30" s="19">
        <v>5.4992116372514115</v>
      </c>
      <c r="BS30" s="19">
        <v>0</v>
      </c>
      <c r="BT30" s="19">
        <v>1102.8513300442501</v>
      </c>
      <c r="BU30" s="19">
        <v>0</v>
      </c>
      <c r="BV30" s="19">
        <v>0</v>
      </c>
      <c r="BW30" s="19">
        <v>0</v>
      </c>
      <c r="BX30" s="19">
        <v>7057.1486699557499</v>
      </c>
      <c r="BY30" s="19">
        <v>0</v>
      </c>
      <c r="BZ30" s="19">
        <v>0</v>
      </c>
      <c r="CA30" s="19">
        <v>7057.1486699557499</v>
      </c>
      <c r="CB30" s="19">
        <v>8160</v>
      </c>
      <c r="CD30" s="19">
        <f t="shared" si="3"/>
        <v>0</v>
      </c>
      <c r="CE30" s="19">
        <f t="shared" si="4"/>
        <v>0</v>
      </c>
      <c r="CF30" s="19">
        <f t="shared" si="5"/>
        <v>0</v>
      </c>
    </row>
    <row r="31" spans="1:84" x14ac:dyDescent="0.2">
      <c r="A31" s="24" t="s">
        <v>105</v>
      </c>
      <c r="B31" s="24" t="s">
        <v>222</v>
      </c>
      <c r="C31">
        <f t="shared" si="2"/>
        <v>27</v>
      </c>
      <c r="D31" s="19">
        <v>1.0686970773012838</v>
      </c>
      <c r="E31" s="19">
        <v>6.0381384867522536</v>
      </c>
      <c r="F31" s="19">
        <v>5.3434853865064184E-2</v>
      </c>
      <c r="G31" s="19">
        <v>0</v>
      </c>
      <c r="H31" s="19">
        <v>0</v>
      </c>
      <c r="I31" s="19">
        <v>0</v>
      </c>
      <c r="J31" s="19">
        <v>0</v>
      </c>
      <c r="K31" s="19">
        <v>33.129609396339795</v>
      </c>
      <c r="L31" s="19">
        <v>130.16730401529637</v>
      </c>
      <c r="M31" s="19">
        <v>417.21933897842115</v>
      </c>
      <c r="N31" s="19">
        <v>82.236240098333781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19">
        <v>0</v>
      </c>
      <c r="W31" s="19">
        <v>59.366122644086317</v>
      </c>
      <c r="X31" s="19">
        <v>0</v>
      </c>
      <c r="Y31" s="19">
        <v>41.625751160885009</v>
      </c>
      <c r="Z31" s="19">
        <v>0</v>
      </c>
      <c r="AA31" s="19">
        <v>5.3434853865064184E-2</v>
      </c>
      <c r="AB31" s="19">
        <v>0</v>
      </c>
      <c r="AC31" s="19">
        <v>0</v>
      </c>
      <c r="AD31" s="19">
        <v>0</v>
      </c>
      <c r="AE31" s="19">
        <v>0</v>
      </c>
      <c r="AF31" s="19">
        <v>0</v>
      </c>
      <c r="AG31" s="19">
        <v>0</v>
      </c>
      <c r="AH31" s="19">
        <v>0</v>
      </c>
      <c r="AI31" s="19">
        <v>0</v>
      </c>
      <c r="AJ31" s="19">
        <v>0</v>
      </c>
      <c r="AK31" s="19">
        <v>0</v>
      </c>
      <c r="AL31" s="19">
        <v>0</v>
      </c>
      <c r="AM31" s="19">
        <v>0</v>
      </c>
      <c r="AN31" s="19">
        <v>0</v>
      </c>
      <c r="AO31" s="19">
        <v>0</v>
      </c>
      <c r="AP31" s="19">
        <v>0</v>
      </c>
      <c r="AQ31" s="19">
        <v>0</v>
      </c>
      <c r="AR31" s="19">
        <v>0</v>
      </c>
      <c r="AS31" s="19">
        <v>0.96182736957115544</v>
      </c>
      <c r="AT31" s="19">
        <v>0</v>
      </c>
      <c r="AU31" s="19">
        <v>0</v>
      </c>
      <c r="AV31" s="19">
        <v>0</v>
      </c>
      <c r="AW31" s="19">
        <v>0</v>
      </c>
      <c r="AX31" s="19">
        <v>0.16030456159519257</v>
      </c>
      <c r="AY31" s="19">
        <v>76.304971319311662</v>
      </c>
      <c r="AZ31" s="19">
        <v>0</v>
      </c>
      <c r="BA31" s="19">
        <v>0</v>
      </c>
      <c r="BB31" s="19">
        <v>0</v>
      </c>
      <c r="BC31" s="19">
        <v>0</v>
      </c>
      <c r="BD31" s="19">
        <v>0.16030456159519257</v>
      </c>
      <c r="BE31" s="19">
        <v>0</v>
      </c>
      <c r="BF31" s="19">
        <v>0</v>
      </c>
      <c r="BG31" s="19">
        <v>0.10686970773012837</v>
      </c>
      <c r="BH31" s="19">
        <v>0</v>
      </c>
      <c r="BI31" s="19">
        <v>0</v>
      </c>
      <c r="BJ31" s="19">
        <v>5.3434853865064184E-2</v>
      </c>
      <c r="BK31" s="19">
        <v>0</v>
      </c>
      <c r="BL31" s="19">
        <v>6.1984430483474462</v>
      </c>
      <c r="BM31" s="19">
        <v>5.2366156787762907</v>
      </c>
      <c r="BN31" s="19">
        <v>0.6412182463807703</v>
      </c>
      <c r="BO31" s="19">
        <v>4.1679186014750069</v>
      </c>
      <c r="BP31" s="19">
        <v>2.1908290084676318</v>
      </c>
      <c r="BQ31" s="19">
        <v>0</v>
      </c>
      <c r="BR31" s="19">
        <v>0.5877833925157061</v>
      </c>
      <c r="BS31" s="19">
        <v>0</v>
      </c>
      <c r="BT31" s="19">
        <v>867.72859191477744</v>
      </c>
      <c r="BU31" s="19">
        <v>0</v>
      </c>
      <c r="BV31" s="19">
        <v>0</v>
      </c>
      <c r="BW31" s="19">
        <v>0</v>
      </c>
      <c r="BX31" s="19">
        <v>697.27140808522256</v>
      </c>
      <c r="BY31" s="19">
        <v>0</v>
      </c>
      <c r="BZ31" s="19">
        <v>0</v>
      </c>
      <c r="CA31" s="19">
        <v>697.27140808522256</v>
      </c>
      <c r="CB31" s="19">
        <v>1565</v>
      </c>
      <c r="CD31" s="19">
        <f t="shared" si="3"/>
        <v>0</v>
      </c>
      <c r="CE31" s="19">
        <f t="shared" si="4"/>
        <v>0</v>
      </c>
      <c r="CF31" s="19">
        <f t="shared" si="5"/>
        <v>0</v>
      </c>
    </row>
    <row r="32" spans="1:84" x14ac:dyDescent="0.2">
      <c r="A32" s="25" t="s">
        <v>106</v>
      </c>
      <c r="B32" s="25" t="s">
        <v>223</v>
      </c>
      <c r="C32">
        <f t="shared" si="2"/>
        <v>28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24.430257303153414</v>
      </c>
      <c r="L32" s="19">
        <v>0</v>
      </c>
      <c r="M32" s="19">
        <v>380.51615399497001</v>
      </c>
      <c r="N32" s="19">
        <v>77.700135422712322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  <c r="AE32" s="19">
        <v>0</v>
      </c>
      <c r="AF32" s="19">
        <v>0</v>
      </c>
      <c r="AG32" s="19">
        <v>0</v>
      </c>
      <c r="AH32" s="19">
        <v>0</v>
      </c>
      <c r="AI32" s="19">
        <v>0</v>
      </c>
      <c r="AJ32" s="19">
        <v>0</v>
      </c>
      <c r="AK32" s="19">
        <v>0</v>
      </c>
      <c r="AL32" s="19">
        <v>0</v>
      </c>
      <c r="AM32" s="19">
        <v>0</v>
      </c>
      <c r="AN32" s="19">
        <v>0</v>
      </c>
      <c r="AO32" s="19">
        <v>0</v>
      </c>
      <c r="AP32" s="19">
        <v>0</v>
      </c>
      <c r="AQ32" s="19">
        <v>0</v>
      </c>
      <c r="AR32" s="19">
        <v>0</v>
      </c>
      <c r="AS32" s="19">
        <v>0</v>
      </c>
      <c r="AT32" s="19">
        <v>0.95337589475720641</v>
      </c>
      <c r="AU32" s="19">
        <v>0</v>
      </c>
      <c r="AV32" s="19">
        <v>0</v>
      </c>
      <c r="AW32" s="19">
        <v>0</v>
      </c>
      <c r="AX32" s="19">
        <v>0.2383439736893016</v>
      </c>
      <c r="AY32" s="19">
        <v>232.86206229444767</v>
      </c>
      <c r="AZ32" s="19">
        <v>0</v>
      </c>
      <c r="BA32" s="19">
        <v>0</v>
      </c>
      <c r="BB32" s="19">
        <v>0</v>
      </c>
      <c r="BC32" s="19">
        <v>0</v>
      </c>
      <c r="BD32" s="19">
        <v>0</v>
      </c>
      <c r="BE32" s="19">
        <v>0</v>
      </c>
      <c r="BF32" s="19">
        <v>0</v>
      </c>
      <c r="BG32" s="19">
        <v>0.2383439736893016</v>
      </c>
      <c r="BH32" s="19">
        <v>0</v>
      </c>
      <c r="BI32" s="19">
        <v>0</v>
      </c>
      <c r="BJ32" s="19">
        <v>0</v>
      </c>
      <c r="BK32" s="19">
        <v>0</v>
      </c>
      <c r="BL32" s="19">
        <v>60.301025343393306</v>
      </c>
      <c r="BM32" s="19">
        <v>47.311278777326365</v>
      </c>
      <c r="BN32" s="19">
        <v>6.1969433159218417</v>
      </c>
      <c r="BO32" s="19">
        <v>36.585799961307799</v>
      </c>
      <c r="BP32" s="19">
        <v>15.611530276649255</v>
      </c>
      <c r="BQ32" s="19">
        <v>0</v>
      </c>
      <c r="BR32" s="19">
        <v>1.4300638421358096</v>
      </c>
      <c r="BS32" s="19">
        <v>0</v>
      </c>
      <c r="BT32" s="19">
        <v>884.3753143741535</v>
      </c>
      <c r="BU32" s="19">
        <v>0</v>
      </c>
      <c r="BV32" s="19">
        <v>0</v>
      </c>
      <c r="BW32" s="19">
        <v>0</v>
      </c>
      <c r="BX32" s="19">
        <v>3427.6246856258463</v>
      </c>
      <c r="BY32" s="19">
        <v>0</v>
      </c>
      <c r="BZ32" s="19">
        <v>0</v>
      </c>
      <c r="CA32" s="19">
        <v>3427.6246856258463</v>
      </c>
      <c r="CB32" s="19">
        <v>4312</v>
      </c>
      <c r="CD32" s="19">
        <f t="shared" si="3"/>
        <v>0</v>
      </c>
      <c r="CE32" s="19">
        <f t="shared" si="4"/>
        <v>0</v>
      </c>
      <c r="CF32" s="19">
        <f t="shared" si="5"/>
        <v>0</v>
      </c>
    </row>
    <row r="33" spans="1:84" x14ac:dyDescent="0.2">
      <c r="A33" s="24" t="s">
        <v>107</v>
      </c>
      <c r="B33" s="24" t="s">
        <v>224</v>
      </c>
      <c r="C33">
        <f t="shared" si="2"/>
        <v>29</v>
      </c>
      <c r="D33" s="19">
        <v>21.898662740768007</v>
      </c>
      <c r="E33" s="19">
        <v>103.96976707503022</v>
      </c>
      <c r="F33" s="19">
        <v>0.24440471808892861</v>
      </c>
      <c r="G33" s="19">
        <v>0</v>
      </c>
      <c r="H33" s="19">
        <v>0</v>
      </c>
      <c r="I33" s="19">
        <v>0</v>
      </c>
      <c r="J33" s="19">
        <v>0</v>
      </c>
      <c r="K33" s="19">
        <v>399.25954747007381</v>
      </c>
      <c r="L33" s="19">
        <v>0</v>
      </c>
      <c r="M33" s="19">
        <v>829.06968470126367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v>128.99681020733652</v>
      </c>
      <c r="X33" s="19">
        <v>9.7761887235571443E-2</v>
      </c>
      <c r="Y33" s="19">
        <v>5.8168322905165004</v>
      </c>
      <c r="Z33" s="19">
        <v>47.610039083723294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</v>
      </c>
      <c r="AH33" s="19">
        <v>0</v>
      </c>
      <c r="AI33" s="19">
        <v>0</v>
      </c>
      <c r="AJ33" s="19">
        <v>0</v>
      </c>
      <c r="AK33" s="19">
        <v>0</v>
      </c>
      <c r="AL33" s="19">
        <v>0</v>
      </c>
      <c r="AM33" s="19">
        <v>0.34216660532450011</v>
      </c>
      <c r="AN33" s="19">
        <v>0</v>
      </c>
      <c r="AO33" s="19">
        <v>0</v>
      </c>
      <c r="AP33" s="19">
        <v>0</v>
      </c>
      <c r="AQ33" s="19">
        <v>0</v>
      </c>
      <c r="AR33" s="19">
        <v>0</v>
      </c>
      <c r="AS33" s="19">
        <v>21.556496135443503</v>
      </c>
      <c r="AT33" s="19">
        <v>0</v>
      </c>
      <c r="AU33" s="19">
        <v>0</v>
      </c>
      <c r="AV33" s="19">
        <v>0</v>
      </c>
      <c r="AW33" s="19">
        <v>0</v>
      </c>
      <c r="AX33" s="19">
        <v>0.24440471808892861</v>
      </c>
      <c r="AY33" s="19">
        <v>141.36368894263632</v>
      </c>
      <c r="AZ33" s="19">
        <v>0</v>
      </c>
      <c r="BA33" s="19">
        <v>0</v>
      </c>
      <c r="BB33" s="19">
        <v>0</v>
      </c>
      <c r="BC33" s="19">
        <v>0</v>
      </c>
      <c r="BD33" s="19">
        <v>0</v>
      </c>
      <c r="BE33" s="19">
        <v>0</v>
      </c>
      <c r="BF33" s="19">
        <v>0</v>
      </c>
      <c r="BG33" s="19">
        <v>4.8880943617785722E-2</v>
      </c>
      <c r="BH33" s="19">
        <v>0</v>
      </c>
      <c r="BI33" s="19">
        <v>0</v>
      </c>
      <c r="BJ33" s="19">
        <v>0</v>
      </c>
      <c r="BK33" s="19">
        <v>0</v>
      </c>
      <c r="BL33" s="19">
        <v>7.0877368245789301</v>
      </c>
      <c r="BM33" s="19">
        <v>5.8168322905165004</v>
      </c>
      <c r="BN33" s="19">
        <v>0.48880943617785722</v>
      </c>
      <c r="BO33" s="19">
        <v>4.8880943617785722</v>
      </c>
      <c r="BP33" s="19">
        <v>1.6619520830047145</v>
      </c>
      <c r="BQ33" s="19">
        <v>0</v>
      </c>
      <c r="BR33" s="19">
        <v>0.68433321064900021</v>
      </c>
      <c r="BS33" s="19">
        <v>0</v>
      </c>
      <c r="BT33" s="19">
        <v>1721.146905725853</v>
      </c>
      <c r="BU33" s="19">
        <v>0</v>
      </c>
      <c r="BV33" s="19">
        <v>0</v>
      </c>
      <c r="BW33" s="19">
        <v>0</v>
      </c>
      <c r="BX33" s="19">
        <v>1067.853094274147</v>
      </c>
      <c r="BY33" s="19">
        <v>0</v>
      </c>
      <c r="BZ33" s="19">
        <v>0</v>
      </c>
      <c r="CA33" s="19">
        <v>1067.853094274147</v>
      </c>
      <c r="CB33" s="19">
        <v>2789</v>
      </c>
      <c r="CD33" s="19">
        <f t="shared" si="3"/>
        <v>0</v>
      </c>
      <c r="CE33" s="19">
        <f t="shared" si="4"/>
        <v>0</v>
      </c>
      <c r="CF33" s="19">
        <f t="shared" si="5"/>
        <v>0</v>
      </c>
    </row>
    <row r="34" spans="1:84" x14ac:dyDescent="0.2">
      <c r="A34" s="25" t="s">
        <v>108</v>
      </c>
      <c r="B34" s="25" t="s">
        <v>225</v>
      </c>
      <c r="C34">
        <f t="shared" si="2"/>
        <v>30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30.468714448236629</v>
      </c>
      <c r="N34" s="19">
        <v>0</v>
      </c>
      <c r="O34" s="19">
        <v>0</v>
      </c>
      <c r="P34" s="19">
        <v>0</v>
      </c>
      <c r="Q34" s="19">
        <v>0</v>
      </c>
      <c r="R34" s="19">
        <v>0</v>
      </c>
      <c r="S34" s="19">
        <v>0</v>
      </c>
      <c r="T34" s="19">
        <v>0</v>
      </c>
      <c r="U34" s="19">
        <v>0</v>
      </c>
      <c r="V34" s="19">
        <v>0</v>
      </c>
      <c r="W34" s="19">
        <v>0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>
        <v>0</v>
      </c>
      <c r="AH34" s="19">
        <v>0</v>
      </c>
      <c r="AI34" s="19">
        <v>0</v>
      </c>
      <c r="AJ34" s="19">
        <v>0</v>
      </c>
      <c r="AK34" s="19">
        <v>0</v>
      </c>
      <c r="AL34" s="19">
        <v>0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>
        <v>11.296224064142153</v>
      </c>
      <c r="AS34" s="19">
        <v>3.0054174115607561</v>
      </c>
      <c r="AT34" s="19">
        <v>0</v>
      </c>
      <c r="AU34" s="19">
        <v>0</v>
      </c>
      <c r="AV34" s="19">
        <v>4.767213825234303</v>
      </c>
      <c r="AW34" s="19">
        <v>0</v>
      </c>
      <c r="AX34" s="19">
        <v>10.156238149412211</v>
      </c>
      <c r="AY34" s="19">
        <v>244.57879625115118</v>
      </c>
      <c r="AZ34" s="19">
        <v>0</v>
      </c>
      <c r="BA34" s="19">
        <v>0</v>
      </c>
      <c r="BB34" s="19">
        <v>0</v>
      </c>
      <c r="BC34" s="19">
        <v>0</v>
      </c>
      <c r="BD34" s="19">
        <v>23.939704209328784</v>
      </c>
      <c r="BE34" s="19">
        <v>1.7617964136735469</v>
      </c>
      <c r="BF34" s="19">
        <v>1.7617964136735469</v>
      </c>
      <c r="BG34" s="19">
        <v>0</v>
      </c>
      <c r="BH34" s="19">
        <v>0</v>
      </c>
      <c r="BI34" s="19">
        <v>0</v>
      </c>
      <c r="BJ34" s="19">
        <v>0.10363508315726747</v>
      </c>
      <c r="BK34" s="19">
        <v>0</v>
      </c>
      <c r="BL34" s="19">
        <v>11.192588980984887</v>
      </c>
      <c r="BM34" s="19">
        <v>9.8453328999404075</v>
      </c>
      <c r="BN34" s="19">
        <v>1.3472560810444769</v>
      </c>
      <c r="BO34" s="19">
        <v>6.9435505715369201</v>
      </c>
      <c r="BP34" s="19">
        <v>8.1871715694241285</v>
      </c>
      <c r="BQ34" s="19">
        <v>0</v>
      </c>
      <c r="BR34" s="19">
        <v>1.8654314968308141</v>
      </c>
      <c r="BS34" s="19">
        <v>0</v>
      </c>
      <c r="BT34" s="19">
        <v>371.22086786933204</v>
      </c>
      <c r="BU34" s="19">
        <v>0</v>
      </c>
      <c r="BV34" s="19">
        <v>0</v>
      </c>
      <c r="BW34" s="19">
        <v>0</v>
      </c>
      <c r="BX34" s="19">
        <v>1541.7791321306679</v>
      </c>
      <c r="BY34" s="19">
        <v>0</v>
      </c>
      <c r="BZ34" s="19">
        <v>0</v>
      </c>
      <c r="CA34" s="19">
        <v>1541.7791321306679</v>
      </c>
      <c r="CB34" s="19">
        <v>1913</v>
      </c>
      <c r="CD34" s="19">
        <f t="shared" si="3"/>
        <v>0</v>
      </c>
      <c r="CE34" s="19">
        <f t="shared" si="4"/>
        <v>0</v>
      </c>
      <c r="CF34" s="19">
        <f t="shared" si="5"/>
        <v>0</v>
      </c>
    </row>
    <row r="35" spans="1:84" x14ac:dyDescent="0.2">
      <c r="A35" s="25" t="s">
        <v>109</v>
      </c>
      <c r="B35" s="24" t="s">
        <v>226</v>
      </c>
      <c r="C35">
        <f t="shared" si="2"/>
        <v>31</v>
      </c>
      <c r="D35" s="19">
        <v>0.91762299738666064</v>
      </c>
      <c r="E35" s="19">
        <v>2.3960156042873915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21.309245161534673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0</v>
      </c>
      <c r="AH35" s="19">
        <v>0</v>
      </c>
      <c r="AI35" s="19">
        <v>0</v>
      </c>
      <c r="AJ35" s="19">
        <v>0</v>
      </c>
      <c r="AK35" s="19">
        <v>0</v>
      </c>
      <c r="AL35" s="19">
        <v>0</v>
      </c>
      <c r="AM35" s="19">
        <v>0</v>
      </c>
      <c r="AN35" s="19">
        <v>0</v>
      </c>
      <c r="AO35" s="19">
        <v>0</v>
      </c>
      <c r="AP35" s="19">
        <v>0</v>
      </c>
      <c r="AQ35" s="19">
        <v>0</v>
      </c>
      <c r="AR35" s="19">
        <v>0</v>
      </c>
      <c r="AS35" s="19">
        <v>0</v>
      </c>
      <c r="AT35" s="19">
        <v>0</v>
      </c>
      <c r="AU35" s="19">
        <v>0</v>
      </c>
      <c r="AV35" s="19">
        <v>0</v>
      </c>
      <c r="AW35" s="19">
        <v>0</v>
      </c>
      <c r="AX35" s="19">
        <v>0.35685338787259024</v>
      </c>
      <c r="AY35" s="19">
        <v>68.974661970230656</v>
      </c>
      <c r="AZ35" s="19">
        <v>0</v>
      </c>
      <c r="BA35" s="19">
        <v>0</v>
      </c>
      <c r="BB35" s="19">
        <v>0</v>
      </c>
      <c r="BC35" s="19">
        <v>0</v>
      </c>
      <c r="BD35" s="19">
        <v>0</v>
      </c>
      <c r="BE35" s="19">
        <v>0</v>
      </c>
      <c r="BF35" s="19">
        <v>0</v>
      </c>
      <c r="BG35" s="19">
        <v>0</v>
      </c>
      <c r="BH35" s="19">
        <v>0</v>
      </c>
      <c r="BI35" s="19">
        <v>0</v>
      </c>
      <c r="BJ35" s="19">
        <v>0</v>
      </c>
      <c r="BK35" s="19">
        <v>0</v>
      </c>
      <c r="BL35" s="19">
        <v>18.505397113964321</v>
      </c>
      <c r="BM35" s="19">
        <v>14.427072681134719</v>
      </c>
      <c r="BN35" s="19">
        <v>1.5803507177214711</v>
      </c>
      <c r="BO35" s="19">
        <v>11.164413134871037</v>
      </c>
      <c r="BP35" s="19">
        <v>4.7920312085747829</v>
      </c>
      <c r="BQ35" s="19">
        <v>0</v>
      </c>
      <c r="BR35" s="19">
        <v>1.1215392190281406</v>
      </c>
      <c r="BS35" s="19">
        <v>0</v>
      </c>
      <c r="BT35" s="19">
        <v>145.54520319660645</v>
      </c>
      <c r="BU35" s="19">
        <v>0</v>
      </c>
      <c r="BV35" s="19">
        <v>0</v>
      </c>
      <c r="BW35" s="19">
        <v>0</v>
      </c>
      <c r="BX35" s="19">
        <v>1200.4547968033935</v>
      </c>
      <c r="BY35" s="19">
        <v>0</v>
      </c>
      <c r="BZ35" s="19">
        <v>0</v>
      </c>
      <c r="CA35" s="19">
        <v>1200.4547968033935</v>
      </c>
      <c r="CB35" s="19">
        <v>1346</v>
      </c>
      <c r="CD35" s="19">
        <f t="shared" si="3"/>
        <v>0</v>
      </c>
      <c r="CE35" s="19">
        <f t="shared" si="4"/>
        <v>0</v>
      </c>
      <c r="CF35" s="19">
        <f t="shared" si="5"/>
        <v>0</v>
      </c>
    </row>
    <row r="36" spans="1:84" x14ac:dyDescent="0.2">
      <c r="A36" s="24" t="s">
        <v>110</v>
      </c>
      <c r="B36" s="24" t="s">
        <v>227</v>
      </c>
      <c r="C36">
        <f t="shared" si="2"/>
        <v>32</v>
      </c>
      <c r="D36" s="19">
        <v>0.85945669068814479</v>
      </c>
      <c r="E36" s="19">
        <v>19.450861947152749</v>
      </c>
      <c r="F36" s="19">
        <v>4.5234562667797087E-2</v>
      </c>
      <c r="G36" s="19">
        <v>1.3118023173661155</v>
      </c>
      <c r="H36" s="19">
        <v>0</v>
      </c>
      <c r="I36" s="19">
        <v>0.18093825067118835</v>
      </c>
      <c r="J36" s="19">
        <v>0</v>
      </c>
      <c r="K36" s="19">
        <v>186.54733644199518</v>
      </c>
      <c r="L36" s="19">
        <v>0</v>
      </c>
      <c r="M36" s="19">
        <v>484.77880811078143</v>
      </c>
      <c r="N36" s="19">
        <v>92.821322594319639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38.223205454288539</v>
      </c>
      <c r="U36" s="19">
        <v>0</v>
      </c>
      <c r="V36" s="19">
        <v>0</v>
      </c>
      <c r="W36" s="19">
        <v>0</v>
      </c>
      <c r="X36" s="19">
        <v>0</v>
      </c>
      <c r="Y36" s="19">
        <v>24.019552776600253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19">
        <v>0</v>
      </c>
      <c r="AG36" s="19">
        <v>0</v>
      </c>
      <c r="AH36" s="19">
        <v>0</v>
      </c>
      <c r="AI36" s="19">
        <v>0</v>
      </c>
      <c r="AJ36" s="19">
        <v>0</v>
      </c>
      <c r="AK36" s="19">
        <v>0</v>
      </c>
      <c r="AL36" s="19">
        <v>0</v>
      </c>
      <c r="AM36" s="19">
        <v>0</v>
      </c>
      <c r="AN36" s="19">
        <v>0</v>
      </c>
      <c r="AO36" s="19">
        <v>0</v>
      </c>
      <c r="AP36" s="19">
        <v>0</v>
      </c>
      <c r="AQ36" s="19">
        <v>0</v>
      </c>
      <c r="AR36" s="19">
        <v>0</v>
      </c>
      <c r="AS36" s="19">
        <v>161.623092412039</v>
      </c>
      <c r="AT36" s="19">
        <v>0</v>
      </c>
      <c r="AU36" s="19">
        <v>0</v>
      </c>
      <c r="AV36" s="19">
        <v>0</v>
      </c>
      <c r="AW36" s="19">
        <v>0</v>
      </c>
      <c r="AX36" s="19">
        <v>0.13570368800339128</v>
      </c>
      <c r="AY36" s="19">
        <v>106.52739508266214</v>
      </c>
      <c r="AZ36" s="19">
        <v>0</v>
      </c>
      <c r="BA36" s="19">
        <v>0</v>
      </c>
      <c r="BB36" s="19">
        <v>0</v>
      </c>
      <c r="BC36" s="19">
        <v>0</v>
      </c>
      <c r="BD36" s="19">
        <v>0</v>
      </c>
      <c r="BE36" s="19">
        <v>0</v>
      </c>
      <c r="BF36" s="19">
        <v>0</v>
      </c>
      <c r="BG36" s="19">
        <v>0.13570368800339128</v>
      </c>
      <c r="BH36" s="19">
        <v>0</v>
      </c>
      <c r="BI36" s="19">
        <v>0</v>
      </c>
      <c r="BJ36" s="19">
        <v>0</v>
      </c>
      <c r="BK36" s="19">
        <v>0</v>
      </c>
      <c r="BL36" s="19">
        <v>4.9305673307898825</v>
      </c>
      <c r="BM36" s="19">
        <v>4.5234562667797089</v>
      </c>
      <c r="BN36" s="19">
        <v>0.18093825067118835</v>
      </c>
      <c r="BO36" s="19">
        <v>2.2617281333898545</v>
      </c>
      <c r="BP36" s="19">
        <v>1.040394941359333</v>
      </c>
      <c r="BQ36" s="19">
        <v>0</v>
      </c>
      <c r="BR36" s="19">
        <v>2.1260244453864634</v>
      </c>
      <c r="BS36" s="19">
        <v>0</v>
      </c>
      <c r="BT36" s="19">
        <v>1131.7235233856154</v>
      </c>
      <c r="BU36" s="19">
        <v>0</v>
      </c>
      <c r="BV36" s="19">
        <v>0</v>
      </c>
      <c r="BW36" s="19">
        <v>0</v>
      </c>
      <c r="BX36" s="19">
        <v>1429.2764766143846</v>
      </c>
      <c r="BY36" s="19">
        <v>0</v>
      </c>
      <c r="BZ36" s="19">
        <v>0</v>
      </c>
      <c r="CA36" s="19">
        <v>1429.2764766143846</v>
      </c>
      <c r="CB36" s="19">
        <v>2561</v>
      </c>
      <c r="CD36" s="19">
        <f t="shared" si="3"/>
        <v>0</v>
      </c>
      <c r="CE36" s="19">
        <f t="shared" si="4"/>
        <v>0</v>
      </c>
      <c r="CF36" s="19">
        <f t="shared" si="5"/>
        <v>0</v>
      </c>
    </row>
    <row r="37" spans="1:84" x14ac:dyDescent="0.2">
      <c r="A37" s="24" t="s">
        <v>111</v>
      </c>
      <c r="B37" s="24" t="s">
        <v>228</v>
      </c>
      <c r="C37">
        <f t="shared" si="2"/>
        <v>33</v>
      </c>
      <c r="D37" s="19">
        <v>52.36518847911227</v>
      </c>
      <c r="E37" s="19">
        <v>578.90698433420368</v>
      </c>
      <c r="F37" s="19">
        <v>48.165184399477809</v>
      </c>
      <c r="G37" s="19">
        <v>0</v>
      </c>
      <c r="H37" s="19">
        <v>0</v>
      </c>
      <c r="I37" s="19">
        <v>0</v>
      </c>
      <c r="J37" s="19">
        <v>0</v>
      </c>
      <c r="K37" s="19">
        <v>593.54920039164494</v>
      </c>
      <c r="L37" s="19">
        <v>0</v>
      </c>
      <c r="M37" s="19">
        <v>43.50279454960836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  <c r="AD37" s="19">
        <v>0</v>
      </c>
      <c r="AE37" s="19">
        <v>0</v>
      </c>
      <c r="AF37" s="19">
        <v>0</v>
      </c>
      <c r="AG37" s="19">
        <v>0</v>
      </c>
      <c r="AH37" s="19">
        <v>0</v>
      </c>
      <c r="AI37" s="19">
        <v>0</v>
      </c>
      <c r="AJ37" s="19">
        <v>0</v>
      </c>
      <c r="AK37" s="19">
        <v>0</v>
      </c>
      <c r="AL37" s="19">
        <v>0</v>
      </c>
      <c r="AM37" s="19">
        <v>0</v>
      </c>
      <c r="AN37" s="19">
        <v>0</v>
      </c>
      <c r="AO37" s="19">
        <v>0</v>
      </c>
      <c r="AP37" s="19">
        <v>0</v>
      </c>
      <c r="AQ37" s="19">
        <v>0</v>
      </c>
      <c r="AR37" s="19">
        <v>0</v>
      </c>
      <c r="AS37" s="19">
        <v>0</v>
      </c>
      <c r="AT37" s="19">
        <v>0</v>
      </c>
      <c r="AU37" s="19">
        <v>0</v>
      </c>
      <c r="AV37" s="19">
        <v>0</v>
      </c>
      <c r="AW37" s="19">
        <v>0</v>
      </c>
      <c r="AX37" s="19">
        <v>0</v>
      </c>
      <c r="AY37" s="19">
        <v>0</v>
      </c>
      <c r="AZ37" s="19">
        <v>0</v>
      </c>
      <c r="BA37" s="19">
        <v>0</v>
      </c>
      <c r="BB37" s="19">
        <v>0</v>
      </c>
      <c r="BC37" s="19">
        <v>0</v>
      </c>
      <c r="BD37" s="19">
        <v>0</v>
      </c>
      <c r="BE37" s="19">
        <v>0</v>
      </c>
      <c r="BF37" s="19">
        <v>0</v>
      </c>
      <c r="BG37" s="19">
        <v>0</v>
      </c>
      <c r="BH37" s="19">
        <v>1.3100930156657964</v>
      </c>
      <c r="BI37" s="19">
        <v>0</v>
      </c>
      <c r="BJ37" s="19">
        <v>0</v>
      </c>
      <c r="BK37" s="19">
        <v>0</v>
      </c>
      <c r="BL37" s="19">
        <v>2.9669753590078329</v>
      </c>
      <c r="BM37" s="19">
        <v>2.7743146214099217</v>
      </c>
      <c r="BN37" s="19">
        <v>0</v>
      </c>
      <c r="BO37" s="19">
        <v>0.23119288511749345</v>
      </c>
      <c r="BP37" s="19">
        <v>0.34678932767624021</v>
      </c>
      <c r="BQ37" s="19">
        <v>1.4642216057441253</v>
      </c>
      <c r="BR37" s="19">
        <v>34.563336325065272</v>
      </c>
      <c r="BS37" s="19">
        <v>0</v>
      </c>
      <c r="BT37" s="19">
        <v>1360.1462752937337</v>
      </c>
      <c r="BU37" s="19">
        <v>0</v>
      </c>
      <c r="BV37" s="19">
        <v>0</v>
      </c>
      <c r="BW37" s="19">
        <v>0</v>
      </c>
      <c r="BX37" s="19">
        <v>528.85372470626623</v>
      </c>
      <c r="BY37" s="19">
        <v>0</v>
      </c>
      <c r="BZ37" s="19">
        <v>0</v>
      </c>
      <c r="CA37" s="19">
        <v>528.85372470626623</v>
      </c>
      <c r="CB37" s="19">
        <v>1889</v>
      </c>
      <c r="CD37" s="19">
        <f t="shared" si="3"/>
        <v>0</v>
      </c>
      <c r="CE37" s="19">
        <f t="shared" si="4"/>
        <v>0</v>
      </c>
      <c r="CF37" s="19">
        <f t="shared" si="5"/>
        <v>0</v>
      </c>
    </row>
    <row r="38" spans="1:84" x14ac:dyDescent="0.2">
      <c r="A38" s="25" t="s">
        <v>112</v>
      </c>
      <c r="B38" s="24" t="s">
        <v>60</v>
      </c>
      <c r="C38">
        <f t="shared" si="2"/>
        <v>34</v>
      </c>
      <c r="D38" s="19">
        <v>1.40729416903254</v>
      </c>
      <c r="E38" s="19">
        <v>11.698132780082988</v>
      </c>
      <c r="F38" s="19">
        <v>0.43977942782266866</v>
      </c>
      <c r="G38" s="19">
        <v>0</v>
      </c>
      <c r="H38" s="19">
        <v>0</v>
      </c>
      <c r="I38" s="19">
        <v>0</v>
      </c>
      <c r="J38" s="19">
        <v>0</v>
      </c>
      <c r="K38" s="19">
        <v>304.23940816772222</v>
      </c>
      <c r="L38" s="19">
        <v>0</v>
      </c>
      <c r="M38" s="19">
        <v>639.52724393972483</v>
      </c>
      <c r="N38" s="19">
        <v>28.057927495086265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0</v>
      </c>
      <c r="W38" s="19">
        <v>0</v>
      </c>
      <c r="X38" s="19">
        <v>0</v>
      </c>
      <c r="Y38" s="19">
        <v>1.7591177112906746</v>
      </c>
      <c r="Z38" s="19">
        <v>0</v>
      </c>
      <c r="AA38" s="19">
        <v>0.52773531338720248</v>
      </c>
      <c r="AB38" s="19">
        <v>0</v>
      </c>
      <c r="AC38" s="19">
        <v>0</v>
      </c>
      <c r="AD38" s="19">
        <v>0</v>
      </c>
      <c r="AE38" s="19">
        <v>0</v>
      </c>
      <c r="AF38" s="19">
        <v>0</v>
      </c>
      <c r="AG38" s="19">
        <v>0</v>
      </c>
      <c r="AH38" s="19">
        <v>0</v>
      </c>
      <c r="AI38" s="19">
        <v>0</v>
      </c>
      <c r="AJ38" s="19">
        <v>0</v>
      </c>
      <c r="AK38" s="19">
        <v>0.1759117711290675</v>
      </c>
      <c r="AL38" s="19">
        <v>0</v>
      </c>
      <c r="AM38" s="19">
        <v>0</v>
      </c>
      <c r="AN38" s="19">
        <v>0</v>
      </c>
      <c r="AO38" s="19">
        <v>0</v>
      </c>
      <c r="AP38" s="19">
        <v>0</v>
      </c>
      <c r="AQ38" s="19">
        <v>0</v>
      </c>
      <c r="AR38" s="19">
        <v>0</v>
      </c>
      <c r="AS38" s="19">
        <v>29.905001091941472</v>
      </c>
      <c r="AT38" s="19">
        <v>0.26386765669360124</v>
      </c>
      <c r="AU38" s="19">
        <v>0</v>
      </c>
      <c r="AV38" s="19">
        <v>0</v>
      </c>
      <c r="AW38" s="19">
        <v>1.8470735968552086</v>
      </c>
      <c r="AX38" s="19">
        <v>26.562677440489193</v>
      </c>
      <c r="AY38" s="19">
        <v>476.72089975977286</v>
      </c>
      <c r="AZ38" s="19">
        <v>0</v>
      </c>
      <c r="BA38" s="19">
        <v>0</v>
      </c>
      <c r="BB38" s="19">
        <v>2.0229853679842762</v>
      </c>
      <c r="BC38" s="19">
        <v>0</v>
      </c>
      <c r="BD38" s="19">
        <v>0.1759117711290675</v>
      </c>
      <c r="BE38" s="19">
        <v>0</v>
      </c>
      <c r="BF38" s="19">
        <v>2.0229853679842762</v>
      </c>
      <c r="BG38" s="19">
        <v>0.43977942782266866</v>
      </c>
      <c r="BH38" s="19">
        <v>1.9350294824197423</v>
      </c>
      <c r="BI38" s="19">
        <v>0</v>
      </c>
      <c r="BJ38" s="19">
        <v>0</v>
      </c>
      <c r="BK38" s="19">
        <v>0</v>
      </c>
      <c r="BL38" s="19">
        <v>87.164282594452928</v>
      </c>
      <c r="BM38" s="19">
        <v>97.191253548809783</v>
      </c>
      <c r="BN38" s="19">
        <v>14.336809347018999</v>
      </c>
      <c r="BO38" s="19">
        <v>167.02822668704957</v>
      </c>
      <c r="BP38" s="19">
        <v>57.083369731382398</v>
      </c>
      <c r="BQ38" s="19">
        <v>0.70364708451627</v>
      </c>
      <c r="BR38" s="19">
        <v>3.7821030792749508</v>
      </c>
      <c r="BS38" s="19">
        <v>0</v>
      </c>
      <c r="BT38" s="19">
        <v>1957.0184538108756</v>
      </c>
      <c r="BU38" s="19">
        <v>0</v>
      </c>
      <c r="BV38" s="19">
        <v>0</v>
      </c>
      <c r="BW38" s="19">
        <v>0</v>
      </c>
      <c r="BX38" s="19">
        <v>14152.981546189125</v>
      </c>
      <c r="BY38" s="19">
        <v>0</v>
      </c>
      <c r="BZ38" s="19">
        <v>0</v>
      </c>
      <c r="CA38" s="19">
        <v>14152.981546189125</v>
      </c>
      <c r="CB38" s="19">
        <v>16110</v>
      </c>
      <c r="CD38" s="19">
        <f t="shared" si="3"/>
        <v>0</v>
      </c>
      <c r="CE38" s="19">
        <f t="shared" si="4"/>
        <v>0</v>
      </c>
      <c r="CF38" s="19">
        <f t="shared" si="5"/>
        <v>0</v>
      </c>
    </row>
    <row r="39" spans="1:84" x14ac:dyDescent="0.2">
      <c r="A39" s="25" t="s">
        <v>113</v>
      </c>
      <c r="B39" s="24" t="s">
        <v>61</v>
      </c>
      <c r="C39">
        <f t="shared" si="2"/>
        <v>35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66.422852897474002</v>
      </c>
      <c r="L39" s="19">
        <v>0</v>
      </c>
      <c r="M39" s="19">
        <v>9.9286775631500734E-2</v>
      </c>
      <c r="N39" s="19">
        <v>1323.294145616642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19">
        <v>0</v>
      </c>
      <c r="AD39" s="19">
        <v>0</v>
      </c>
      <c r="AE39" s="19">
        <v>0</v>
      </c>
      <c r="AF39" s="19">
        <v>0</v>
      </c>
      <c r="AG39" s="19">
        <v>0</v>
      </c>
      <c r="AH39" s="19">
        <v>0</v>
      </c>
      <c r="AI39" s="19">
        <v>0</v>
      </c>
      <c r="AJ39" s="19">
        <v>0</v>
      </c>
      <c r="AK39" s="19">
        <v>0</v>
      </c>
      <c r="AL39" s="19">
        <v>0</v>
      </c>
      <c r="AM39" s="19">
        <v>0</v>
      </c>
      <c r="AN39" s="19">
        <v>0</v>
      </c>
      <c r="AO39" s="19">
        <v>0</v>
      </c>
      <c r="AP39" s="19">
        <v>0</v>
      </c>
      <c r="AQ39" s="19">
        <v>0</v>
      </c>
      <c r="AR39" s="19">
        <v>9.9286775631500734E-2</v>
      </c>
      <c r="AS39" s="19">
        <v>1.4893016344725112</v>
      </c>
      <c r="AT39" s="19">
        <v>0.89358098068350666</v>
      </c>
      <c r="AU39" s="19">
        <v>0</v>
      </c>
      <c r="AV39" s="19">
        <v>1.4893016344725112</v>
      </c>
      <c r="AW39" s="19">
        <v>0</v>
      </c>
      <c r="AX39" s="19">
        <v>89.258811292719173</v>
      </c>
      <c r="AY39" s="19">
        <v>4386.9861812778599</v>
      </c>
      <c r="AZ39" s="19">
        <v>0</v>
      </c>
      <c r="BA39" s="19">
        <v>0</v>
      </c>
      <c r="BB39" s="19">
        <v>0</v>
      </c>
      <c r="BC39" s="19">
        <v>0</v>
      </c>
      <c r="BD39" s="19">
        <v>19.65878157503715</v>
      </c>
      <c r="BE39" s="19">
        <v>0</v>
      </c>
      <c r="BF39" s="19">
        <v>0.19857355126300147</v>
      </c>
      <c r="BG39" s="19">
        <v>0</v>
      </c>
      <c r="BH39" s="19">
        <v>0</v>
      </c>
      <c r="BI39" s="19">
        <v>0</v>
      </c>
      <c r="BJ39" s="19">
        <v>9.9286775631500734E-2</v>
      </c>
      <c r="BK39" s="19">
        <v>0</v>
      </c>
      <c r="BL39" s="19">
        <v>13.006567607726597</v>
      </c>
      <c r="BM39" s="19">
        <v>10.921545319465082</v>
      </c>
      <c r="BN39" s="19">
        <v>1.3900148588410104</v>
      </c>
      <c r="BO39" s="19">
        <v>8.737236255572066</v>
      </c>
      <c r="BP39" s="19">
        <v>29.587459138187221</v>
      </c>
      <c r="BQ39" s="19">
        <v>4.5671916790490341</v>
      </c>
      <c r="BR39" s="19">
        <v>1.8864487369985141</v>
      </c>
      <c r="BS39" s="19">
        <v>0</v>
      </c>
      <c r="BT39" s="19">
        <v>5960.0858543833574</v>
      </c>
      <c r="BU39" s="19">
        <v>0</v>
      </c>
      <c r="BV39" s="19">
        <v>0</v>
      </c>
      <c r="BW39" s="19">
        <v>0</v>
      </c>
      <c r="BX39" s="19">
        <v>7403.9141456166417</v>
      </c>
      <c r="BY39" s="19">
        <v>0</v>
      </c>
      <c r="BZ39" s="19">
        <v>0</v>
      </c>
      <c r="CA39" s="19">
        <v>7403.9141456166417</v>
      </c>
      <c r="CB39" s="19">
        <v>13364</v>
      </c>
      <c r="CD39" s="19">
        <f t="shared" si="3"/>
        <v>0</v>
      </c>
      <c r="CE39" s="19">
        <f t="shared" si="4"/>
        <v>0</v>
      </c>
      <c r="CF39" s="19">
        <f t="shared" si="5"/>
        <v>0</v>
      </c>
    </row>
    <row r="40" spans="1:84" x14ac:dyDescent="0.2">
      <c r="A40" s="24" t="s">
        <v>114</v>
      </c>
      <c r="B40" s="24" t="s">
        <v>38</v>
      </c>
      <c r="C40">
        <f t="shared" si="2"/>
        <v>36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173.71037452895484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0</v>
      </c>
      <c r="AD40" s="19">
        <v>0</v>
      </c>
      <c r="AE40" s="19">
        <v>0</v>
      </c>
      <c r="AF40" s="19">
        <v>0</v>
      </c>
      <c r="AG40" s="19">
        <v>0</v>
      </c>
      <c r="AH40" s="19">
        <v>0</v>
      </c>
      <c r="AI40" s="19">
        <v>0</v>
      </c>
      <c r="AJ40" s="19">
        <v>0</v>
      </c>
      <c r="AK40" s="19">
        <v>0</v>
      </c>
      <c r="AL40" s="19">
        <v>0</v>
      </c>
      <c r="AM40" s="19">
        <v>0</v>
      </c>
      <c r="AN40" s="19">
        <v>0</v>
      </c>
      <c r="AO40" s="19">
        <v>0</v>
      </c>
      <c r="AP40" s="19">
        <v>0</v>
      </c>
      <c r="AQ40" s="19">
        <v>0</v>
      </c>
      <c r="AR40" s="19">
        <v>0</v>
      </c>
      <c r="AS40" s="19">
        <v>0</v>
      </c>
      <c r="AT40" s="19">
        <v>0</v>
      </c>
      <c r="AU40" s="19">
        <v>0</v>
      </c>
      <c r="AV40" s="19">
        <v>0</v>
      </c>
      <c r="AW40" s="19">
        <v>0</v>
      </c>
      <c r="AX40" s="19">
        <v>0</v>
      </c>
      <c r="AY40" s="19">
        <v>0</v>
      </c>
      <c r="AZ40" s="19">
        <v>0</v>
      </c>
      <c r="BA40" s="19">
        <v>0</v>
      </c>
      <c r="BB40" s="19">
        <v>0</v>
      </c>
      <c r="BC40" s="19">
        <v>0</v>
      </c>
      <c r="BD40" s="19">
        <v>0</v>
      </c>
      <c r="BE40" s="19">
        <v>0</v>
      </c>
      <c r="BF40" s="19">
        <v>0</v>
      </c>
      <c r="BG40" s="19">
        <v>0</v>
      </c>
      <c r="BH40" s="19">
        <v>0</v>
      </c>
      <c r="BI40" s="19">
        <v>0</v>
      </c>
      <c r="BJ40" s="19">
        <v>0</v>
      </c>
      <c r="BK40" s="19">
        <v>0</v>
      </c>
      <c r="BL40" s="19">
        <v>0</v>
      </c>
      <c r="BM40" s="19">
        <v>0</v>
      </c>
      <c r="BN40" s="19">
        <v>0</v>
      </c>
      <c r="BO40" s="19">
        <v>0</v>
      </c>
      <c r="BP40" s="19">
        <v>0</v>
      </c>
      <c r="BQ40" s="19">
        <v>0</v>
      </c>
      <c r="BR40" s="19">
        <v>0</v>
      </c>
      <c r="BS40" s="19">
        <v>0</v>
      </c>
      <c r="BT40" s="19">
        <v>173.71037452895484</v>
      </c>
      <c r="BU40" s="19">
        <v>0</v>
      </c>
      <c r="BV40" s="19">
        <v>0</v>
      </c>
      <c r="BW40" s="19">
        <v>0</v>
      </c>
      <c r="BX40" s="19">
        <v>3838.2896254710454</v>
      </c>
      <c r="BY40" s="19">
        <v>0</v>
      </c>
      <c r="BZ40" s="19">
        <v>0</v>
      </c>
      <c r="CA40" s="19">
        <v>3838.2896254710454</v>
      </c>
      <c r="CB40" s="19">
        <v>4012</v>
      </c>
      <c r="CD40" s="19">
        <f t="shared" si="3"/>
        <v>0</v>
      </c>
      <c r="CE40" s="19">
        <f t="shared" si="4"/>
        <v>0</v>
      </c>
      <c r="CF40" s="19">
        <f t="shared" si="5"/>
        <v>0</v>
      </c>
    </row>
    <row r="41" spans="1:84" x14ac:dyDescent="0.2">
      <c r="A41" s="24" t="s">
        <v>115</v>
      </c>
      <c r="B41" s="24" t="s">
        <v>229</v>
      </c>
      <c r="C41">
        <f t="shared" si="2"/>
        <v>37</v>
      </c>
      <c r="D41" s="19">
        <v>2.8009715673667666</v>
      </c>
      <c r="E41" s="19">
        <v>8.0797256750964427E-2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v>0</v>
      </c>
      <c r="P41" s="19">
        <v>199.46149449921415</v>
      </c>
      <c r="Q41" s="19">
        <v>162.8872696099443</v>
      </c>
      <c r="R41" s="19">
        <v>1.6159451350192886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3.5550792970424347</v>
      </c>
      <c r="AB41" s="19">
        <v>1.6698099728532647</v>
      </c>
      <c r="AC41" s="19">
        <v>0</v>
      </c>
      <c r="AD41" s="19">
        <v>0</v>
      </c>
      <c r="AE41" s="19">
        <v>0</v>
      </c>
      <c r="AF41" s="19">
        <v>0.48478354050578659</v>
      </c>
      <c r="AG41" s="19">
        <v>0</v>
      </c>
      <c r="AH41" s="19">
        <v>0</v>
      </c>
      <c r="AI41" s="19">
        <v>0</v>
      </c>
      <c r="AJ41" s="19">
        <v>0</v>
      </c>
      <c r="AK41" s="19">
        <v>0</v>
      </c>
      <c r="AL41" s="19">
        <v>2.6932418916988141E-2</v>
      </c>
      <c r="AM41" s="19">
        <v>2.154593513359051</v>
      </c>
      <c r="AN41" s="19">
        <v>0</v>
      </c>
      <c r="AO41" s="19">
        <v>0</v>
      </c>
      <c r="AP41" s="19">
        <v>0</v>
      </c>
      <c r="AQ41" s="19">
        <v>0</v>
      </c>
      <c r="AR41" s="19">
        <v>0</v>
      </c>
      <c r="AS41" s="19">
        <v>0</v>
      </c>
      <c r="AT41" s="19">
        <v>0</v>
      </c>
      <c r="AU41" s="19">
        <v>0</v>
      </c>
      <c r="AV41" s="19">
        <v>0</v>
      </c>
      <c r="AW41" s="19">
        <v>0</v>
      </c>
      <c r="AX41" s="19">
        <v>0</v>
      </c>
      <c r="AY41" s="19">
        <v>0</v>
      </c>
      <c r="AZ41" s="19">
        <v>0</v>
      </c>
      <c r="BA41" s="19">
        <v>0</v>
      </c>
      <c r="BB41" s="19">
        <v>0</v>
      </c>
      <c r="BC41" s="19">
        <v>0</v>
      </c>
      <c r="BD41" s="19">
        <v>0</v>
      </c>
      <c r="BE41" s="19">
        <v>0</v>
      </c>
      <c r="BF41" s="19">
        <v>0</v>
      </c>
      <c r="BG41" s="19">
        <v>5.3864837833976283E-2</v>
      </c>
      <c r="BH41" s="19">
        <v>0</v>
      </c>
      <c r="BI41" s="19">
        <v>0</v>
      </c>
      <c r="BJ41" s="19">
        <v>0</v>
      </c>
      <c r="BK41" s="19">
        <v>0</v>
      </c>
      <c r="BL41" s="19">
        <v>0</v>
      </c>
      <c r="BM41" s="19">
        <v>0</v>
      </c>
      <c r="BN41" s="19">
        <v>0</v>
      </c>
      <c r="BO41" s="19">
        <v>0</v>
      </c>
      <c r="BP41" s="19">
        <v>0</v>
      </c>
      <c r="BQ41" s="19">
        <v>0</v>
      </c>
      <c r="BR41" s="19">
        <v>0</v>
      </c>
      <c r="BS41" s="19">
        <v>0</v>
      </c>
      <c r="BT41" s="19">
        <v>374.79154164880697</v>
      </c>
      <c r="BU41" s="19">
        <v>0</v>
      </c>
      <c r="BV41" s="19">
        <v>0</v>
      </c>
      <c r="BW41" s="19">
        <v>0</v>
      </c>
      <c r="BX41" s="19">
        <v>2.2084583511930274</v>
      </c>
      <c r="BY41" s="19">
        <v>0</v>
      </c>
      <c r="BZ41" s="19">
        <v>0</v>
      </c>
      <c r="CA41" s="19">
        <v>2.2084583511930274</v>
      </c>
      <c r="CB41" s="19">
        <v>377</v>
      </c>
      <c r="CD41" s="19">
        <f t="shared" si="3"/>
        <v>0</v>
      </c>
      <c r="CE41" s="19">
        <f t="shared" si="4"/>
        <v>0</v>
      </c>
      <c r="CF41" s="19">
        <f t="shared" si="5"/>
        <v>0</v>
      </c>
    </row>
    <row r="42" spans="1:84" x14ac:dyDescent="0.2">
      <c r="A42" s="24" t="s">
        <v>116</v>
      </c>
      <c r="B42" s="24" t="s">
        <v>230</v>
      </c>
      <c r="C42">
        <f t="shared" si="2"/>
        <v>38</v>
      </c>
      <c r="D42" s="19">
        <v>13.066218204750893</v>
      </c>
      <c r="E42" s="19">
        <v>0</v>
      </c>
      <c r="F42" s="19">
        <v>0</v>
      </c>
      <c r="G42" s="19">
        <v>3.8957326045827201</v>
      </c>
      <c r="H42" s="19">
        <v>0</v>
      </c>
      <c r="I42" s="19">
        <v>0</v>
      </c>
      <c r="J42" s="19">
        <v>3.4475509775068323E-2</v>
      </c>
      <c r="K42" s="19">
        <v>0</v>
      </c>
      <c r="L42" s="19">
        <v>1.7582509985284844</v>
      </c>
      <c r="M42" s="19">
        <v>4.3783897414336765</v>
      </c>
      <c r="N42" s="19">
        <v>0</v>
      </c>
      <c r="O42" s="19">
        <v>0</v>
      </c>
      <c r="P42" s="19">
        <v>119.56106789993693</v>
      </c>
      <c r="Q42" s="19">
        <v>563.6056338028169</v>
      </c>
      <c r="R42" s="19">
        <v>111.52827412234602</v>
      </c>
      <c r="S42" s="19">
        <v>0</v>
      </c>
      <c r="T42" s="19">
        <v>0</v>
      </c>
      <c r="U42" s="19">
        <v>0</v>
      </c>
      <c r="V42" s="19">
        <v>0</v>
      </c>
      <c r="W42" s="19">
        <v>0</v>
      </c>
      <c r="X42" s="19">
        <v>0</v>
      </c>
      <c r="Y42" s="19">
        <v>0.44818162707588816</v>
      </c>
      <c r="Z42" s="19">
        <v>0</v>
      </c>
      <c r="AA42" s="19">
        <v>0.75846121505150299</v>
      </c>
      <c r="AB42" s="19">
        <v>0.58608366617616148</v>
      </c>
      <c r="AC42" s="19">
        <v>0.20685305865040993</v>
      </c>
      <c r="AD42" s="19">
        <v>0</v>
      </c>
      <c r="AE42" s="19">
        <v>0</v>
      </c>
      <c r="AF42" s="19">
        <v>1.4824469203279378</v>
      </c>
      <c r="AG42" s="19">
        <v>0</v>
      </c>
      <c r="AH42" s="19">
        <v>0.10342652932520496</v>
      </c>
      <c r="AI42" s="19">
        <v>0</v>
      </c>
      <c r="AJ42" s="19">
        <v>0</v>
      </c>
      <c r="AK42" s="19">
        <v>62.435148202648733</v>
      </c>
      <c r="AL42" s="19">
        <v>2.3443346647046459</v>
      </c>
      <c r="AM42" s="19">
        <v>48.024385116670175</v>
      </c>
      <c r="AN42" s="19">
        <v>0</v>
      </c>
      <c r="AO42" s="19">
        <v>0</v>
      </c>
      <c r="AP42" s="19">
        <v>0</v>
      </c>
      <c r="AQ42" s="19">
        <v>0</v>
      </c>
      <c r="AR42" s="19">
        <v>0</v>
      </c>
      <c r="AS42" s="19">
        <v>0.17237754887534162</v>
      </c>
      <c r="AT42" s="19">
        <v>0</v>
      </c>
      <c r="AU42" s="19">
        <v>0</v>
      </c>
      <c r="AV42" s="19">
        <v>0</v>
      </c>
      <c r="AW42" s="19">
        <v>0</v>
      </c>
      <c r="AX42" s="19">
        <v>0</v>
      </c>
      <c r="AY42" s="19">
        <v>0</v>
      </c>
      <c r="AZ42" s="19">
        <v>0</v>
      </c>
      <c r="BA42" s="19">
        <v>0.24132856842547823</v>
      </c>
      <c r="BB42" s="19">
        <v>0</v>
      </c>
      <c r="BC42" s="19">
        <v>0</v>
      </c>
      <c r="BD42" s="19">
        <v>0</v>
      </c>
      <c r="BE42" s="19">
        <v>0</v>
      </c>
      <c r="BF42" s="19">
        <v>0</v>
      </c>
      <c r="BG42" s="19">
        <v>0</v>
      </c>
      <c r="BH42" s="19">
        <v>0</v>
      </c>
      <c r="BI42" s="19">
        <v>0</v>
      </c>
      <c r="BJ42" s="19">
        <v>0</v>
      </c>
      <c r="BK42" s="19">
        <v>0</v>
      </c>
      <c r="BL42" s="19">
        <v>6.8951019550136647E-2</v>
      </c>
      <c r="BM42" s="19">
        <v>0</v>
      </c>
      <c r="BN42" s="19">
        <v>0</v>
      </c>
      <c r="BO42" s="19">
        <v>0</v>
      </c>
      <c r="BP42" s="19">
        <v>0</v>
      </c>
      <c r="BQ42" s="19">
        <v>0</v>
      </c>
      <c r="BR42" s="19">
        <v>1.723775488753416</v>
      </c>
      <c r="BS42" s="19">
        <v>0</v>
      </c>
      <c r="BT42" s="19">
        <v>936.42379651040574</v>
      </c>
      <c r="BU42" s="19">
        <v>0</v>
      </c>
      <c r="BV42" s="19">
        <v>0</v>
      </c>
      <c r="BW42" s="19">
        <v>0</v>
      </c>
      <c r="BX42" s="19">
        <v>47.576203489594278</v>
      </c>
      <c r="BY42" s="19">
        <v>0</v>
      </c>
      <c r="BZ42" s="19">
        <v>0</v>
      </c>
      <c r="CA42" s="19">
        <v>47.576203489594278</v>
      </c>
      <c r="CB42" s="19">
        <v>984</v>
      </c>
      <c r="CD42" s="19">
        <f t="shared" si="3"/>
        <v>0</v>
      </c>
      <c r="CE42" s="19">
        <f t="shared" si="4"/>
        <v>0</v>
      </c>
      <c r="CF42" s="19">
        <f t="shared" si="5"/>
        <v>0</v>
      </c>
    </row>
    <row r="43" spans="1:84" x14ac:dyDescent="0.2">
      <c r="A43" s="24" t="s">
        <v>117</v>
      </c>
      <c r="B43" s="24" t="s">
        <v>231</v>
      </c>
      <c r="C43">
        <f t="shared" si="2"/>
        <v>39</v>
      </c>
      <c r="D43" s="19">
        <v>56.157211970715423</v>
      </c>
      <c r="E43" s="19">
        <v>1.2500749240056512</v>
      </c>
      <c r="F43" s="19">
        <v>0.19231921907779251</v>
      </c>
      <c r="G43" s="19">
        <v>12.885387678212098</v>
      </c>
      <c r="H43" s="19">
        <v>18.366485421929188</v>
      </c>
      <c r="I43" s="19">
        <v>0</v>
      </c>
      <c r="J43" s="19">
        <v>0.67311726677227379</v>
      </c>
      <c r="K43" s="19">
        <v>0</v>
      </c>
      <c r="L43" s="19">
        <v>12.212270411439825</v>
      </c>
      <c r="M43" s="19">
        <v>19.616560345934836</v>
      </c>
      <c r="N43" s="19">
        <v>0</v>
      </c>
      <c r="O43" s="19">
        <v>0</v>
      </c>
      <c r="P43" s="19">
        <v>374.63783876353983</v>
      </c>
      <c r="Q43" s="19">
        <v>76.062251145266941</v>
      </c>
      <c r="R43" s="19">
        <v>137.79672046923835</v>
      </c>
      <c r="S43" s="19">
        <v>0</v>
      </c>
      <c r="T43" s="19">
        <v>17.116410497923535</v>
      </c>
      <c r="U43" s="19">
        <v>0</v>
      </c>
      <c r="V43" s="19">
        <v>0</v>
      </c>
      <c r="W43" s="19">
        <v>0</v>
      </c>
      <c r="X43" s="19">
        <v>0</v>
      </c>
      <c r="Y43" s="19">
        <v>3.5579055529391614</v>
      </c>
      <c r="Z43" s="19">
        <v>0</v>
      </c>
      <c r="AA43" s="19">
        <v>9.6159609538896254E-2</v>
      </c>
      <c r="AB43" s="19">
        <v>64.811576829216079</v>
      </c>
      <c r="AC43" s="19">
        <v>1.5385537526223401</v>
      </c>
      <c r="AD43" s="19">
        <v>0</v>
      </c>
      <c r="AE43" s="19">
        <v>0</v>
      </c>
      <c r="AF43" s="19">
        <v>0.19231921907779251</v>
      </c>
      <c r="AG43" s="19">
        <v>0</v>
      </c>
      <c r="AH43" s="19">
        <v>0.67311726677227379</v>
      </c>
      <c r="AI43" s="19">
        <v>0.76927687631117003</v>
      </c>
      <c r="AJ43" s="19">
        <v>0.48079804769448126</v>
      </c>
      <c r="AK43" s="19">
        <v>0</v>
      </c>
      <c r="AL43" s="19">
        <v>7.9812475917283905</v>
      </c>
      <c r="AM43" s="19">
        <v>50.099156569764958</v>
      </c>
      <c r="AN43" s="19">
        <v>9.6159609538896254E-2</v>
      </c>
      <c r="AO43" s="19">
        <v>3.8463843815558501</v>
      </c>
      <c r="AP43" s="19">
        <v>1.2500749240056512</v>
      </c>
      <c r="AQ43" s="19">
        <v>91.640107890568132</v>
      </c>
      <c r="AR43" s="19">
        <v>0.19231921907779251</v>
      </c>
      <c r="AS43" s="19">
        <v>17.308729717001327</v>
      </c>
      <c r="AT43" s="19">
        <v>5.6734169627948789</v>
      </c>
      <c r="AU43" s="19">
        <v>1.7308729717001325</v>
      </c>
      <c r="AV43" s="19">
        <v>0</v>
      </c>
      <c r="AW43" s="19">
        <v>0</v>
      </c>
      <c r="AX43" s="19">
        <v>44.81037804512566</v>
      </c>
      <c r="AY43" s="19">
        <v>26.347733013657574</v>
      </c>
      <c r="AZ43" s="19">
        <v>0</v>
      </c>
      <c r="BA43" s="19">
        <v>0</v>
      </c>
      <c r="BB43" s="19">
        <v>0</v>
      </c>
      <c r="BC43" s="19">
        <v>0</v>
      </c>
      <c r="BD43" s="19">
        <v>0</v>
      </c>
      <c r="BE43" s="19">
        <v>0</v>
      </c>
      <c r="BF43" s="19">
        <v>0</v>
      </c>
      <c r="BG43" s="19">
        <v>0.28847882861668878</v>
      </c>
      <c r="BH43" s="19">
        <v>0</v>
      </c>
      <c r="BI43" s="19">
        <v>0</v>
      </c>
      <c r="BJ43" s="19">
        <v>1.2500749240056512</v>
      </c>
      <c r="BK43" s="19">
        <v>0</v>
      </c>
      <c r="BL43" s="19">
        <v>6.1542150104893603</v>
      </c>
      <c r="BM43" s="19">
        <v>6.7311726677227393</v>
      </c>
      <c r="BN43" s="19">
        <v>0</v>
      </c>
      <c r="BO43" s="19">
        <v>3.3655863338613696</v>
      </c>
      <c r="BP43" s="19">
        <v>1.923192190777925</v>
      </c>
      <c r="BQ43" s="19">
        <v>0</v>
      </c>
      <c r="BR43" s="19">
        <v>108.56419916941388</v>
      </c>
      <c r="BS43" s="19">
        <v>0</v>
      </c>
      <c r="BT43" s="19">
        <v>1178.3398552896349</v>
      </c>
      <c r="BU43" s="19">
        <v>0</v>
      </c>
      <c r="BV43" s="19">
        <v>0</v>
      </c>
      <c r="BW43" s="19">
        <v>0</v>
      </c>
      <c r="BX43" s="19">
        <v>3313.6601447103649</v>
      </c>
      <c r="BY43" s="19">
        <v>0</v>
      </c>
      <c r="BZ43" s="19">
        <v>0</v>
      </c>
      <c r="CA43" s="19">
        <v>3313.6601447103649</v>
      </c>
      <c r="CB43" s="19">
        <v>4492</v>
      </c>
      <c r="CD43" s="19">
        <f t="shared" si="3"/>
        <v>0</v>
      </c>
      <c r="CE43" s="19">
        <f t="shared" si="4"/>
        <v>0</v>
      </c>
      <c r="CF43" s="19">
        <f t="shared" si="5"/>
        <v>0</v>
      </c>
    </row>
    <row r="44" spans="1:84" x14ac:dyDescent="0.2">
      <c r="A44" s="24" t="s">
        <v>118</v>
      </c>
      <c r="B44" s="25" t="s">
        <v>39</v>
      </c>
      <c r="C44">
        <f t="shared" si="2"/>
        <v>40</v>
      </c>
      <c r="D44" s="19">
        <v>0.24165443554838306</v>
      </c>
      <c r="E44" s="19">
        <v>0.24165443554838306</v>
      </c>
      <c r="F44" s="19">
        <v>1.6915810488386815</v>
      </c>
      <c r="G44" s="19">
        <v>0.6041360888709576</v>
      </c>
      <c r="H44" s="19">
        <v>20.540627021612558</v>
      </c>
      <c r="I44" s="19">
        <v>0</v>
      </c>
      <c r="J44" s="19">
        <v>0</v>
      </c>
      <c r="K44" s="19">
        <v>1.0874449599677236</v>
      </c>
      <c r="L44" s="19">
        <v>0</v>
      </c>
      <c r="M44" s="19">
        <v>1.0874449599677236</v>
      </c>
      <c r="N44" s="19">
        <v>0</v>
      </c>
      <c r="O44" s="19">
        <v>0</v>
      </c>
      <c r="P44" s="19">
        <v>1.4499266132902984</v>
      </c>
      <c r="Q44" s="19">
        <v>394.01755716163854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19">
        <v>0</v>
      </c>
      <c r="Y44" s="19">
        <v>1.3290993955161068</v>
      </c>
      <c r="Z44" s="19">
        <v>0</v>
      </c>
      <c r="AA44" s="19">
        <v>0</v>
      </c>
      <c r="AB44" s="19">
        <v>0</v>
      </c>
      <c r="AC44" s="19">
        <v>2.5373715732580222</v>
      </c>
      <c r="AD44" s="19">
        <v>0.72496330664514919</v>
      </c>
      <c r="AE44" s="19">
        <v>0</v>
      </c>
      <c r="AF44" s="19">
        <v>9.1828685508385561</v>
      </c>
      <c r="AG44" s="19">
        <v>0</v>
      </c>
      <c r="AH44" s="19">
        <v>0.24165443554838306</v>
      </c>
      <c r="AI44" s="19">
        <v>0.24165443554838306</v>
      </c>
      <c r="AJ44" s="19">
        <v>0</v>
      </c>
      <c r="AK44" s="19">
        <v>0</v>
      </c>
      <c r="AL44" s="19">
        <v>0</v>
      </c>
      <c r="AM44" s="19">
        <v>0</v>
      </c>
      <c r="AN44" s="19">
        <v>0.12082721777419153</v>
      </c>
      <c r="AO44" s="19">
        <v>25.252888514806031</v>
      </c>
      <c r="AP44" s="19">
        <v>21.144763110483517</v>
      </c>
      <c r="AQ44" s="19">
        <v>8.0954235908708316</v>
      </c>
      <c r="AR44" s="19">
        <v>0.12082721777419153</v>
      </c>
      <c r="AS44" s="19">
        <v>69.958959091256901</v>
      </c>
      <c r="AT44" s="19">
        <v>36.368992550031649</v>
      </c>
      <c r="AU44" s="19">
        <v>1.57075383106449</v>
      </c>
      <c r="AV44" s="19">
        <v>38.060573598870327</v>
      </c>
      <c r="AW44" s="19">
        <v>18.728218754999684</v>
      </c>
      <c r="AX44" s="19">
        <v>19.332354843870643</v>
      </c>
      <c r="AY44" s="19">
        <v>37.456437509999368</v>
      </c>
      <c r="AZ44" s="19">
        <v>0</v>
      </c>
      <c r="BA44" s="19">
        <v>27.186123999193093</v>
      </c>
      <c r="BB44" s="19">
        <v>8.5787324619675989</v>
      </c>
      <c r="BC44" s="19">
        <v>0</v>
      </c>
      <c r="BD44" s="19">
        <v>133.27242120493327</v>
      </c>
      <c r="BE44" s="19">
        <v>6.6454969775805344</v>
      </c>
      <c r="BF44" s="19">
        <v>1.3290993955161068</v>
      </c>
      <c r="BG44" s="19">
        <v>33.106657670128477</v>
      </c>
      <c r="BH44" s="19">
        <v>7.2496330664514916</v>
      </c>
      <c r="BI44" s="19">
        <v>0</v>
      </c>
      <c r="BJ44" s="19">
        <v>27.306951216967285</v>
      </c>
      <c r="BK44" s="19">
        <v>39.510500212160629</v>
      </c>
      <c r="BL44" s="19">
        <v>120.58556333864314</v>
      </c>
      <c r="BM44" s="19">
        <v>128.5601597117398</v>
      </c>
      <c r="BN44" s="19">
        <v>0</v>
      </c>
      <c r="BO44" s="19">
        <v>9.7870046397095152</v>
      </c>
      <c r="BP44" s="19">
        <v>7.2496330664514916</v>
      </c>
      <c r="BQ44" s="19">
        <v>25.494542950354411</v>
      </c>
      <c r="BR44" s="19">
        <v>175.80360186144867</v>
      </c>
      <c r="BS44" s="19">
        <v>0</v>
      </c>
      <c r="BT44" s="19">
        <v>1463.0967800276853</v>
      </c>
      <c r="BU44" s="19">
        <v>0</v>
      </c>
      <c r="BV44" s="19">
        <v>0</v>
      </c>
      <c r="BW44" s="19">
        <v>0</v>
      </c>
      <c r="BX44" s="19">
        <v>15906.903219972315</v>
      </c>
      <c r="BY44" s="19">
        <v>0</v>
      </c>
      <c r="BZ44" s="19">
        <v>0</v>
      </c>
      <c r="CA44" s="19">
        <v>15906.903219972315</v>
      </c>
      <c r="CB44" s="19">
        <v>17370</v>
      </c>
      <c r="CD44" s="19">
        <f t="shared" si="3"/>
        <v>0</v>
      </c>
      <c r="CE44" s="19">
        <f t="shared" si="4"/>
        <v>0</v>
      </c>
      <c r="CF44" s="19">
        <f t="shared" si="5"/>
        <v>0</v>
      </c>
    </row>
    <row r="45" spans="1:84" x14ac:dyDescent="0.2">
      <c r="A45" s="24" t="s">
        <v>119</v>
      </c>
      <c r="B45" s="24" t="s">
        <v>232</v>
      </c>
      <c r="C45">
        <f t="shared" si="2"/>
        <v>41</v>
      </c>
      <c r="D45" s="19">
        <v>0.25270051103154928</v>
      </c>
      <c r="E45" s="19">
        <v>0.12635025551577464</v>
      </c>
      <c r="F45" s="19">
        <v>0</v>
      </c>
      <c r="G45" s="19">
        <v>0</v>
      </c>
      <c r="H45" s="19">
        <v>1.0108020441261971</v>
      </c>
      <c r="I45" s="19">
        <v>0</v>
      </c>
      <c r="J45" s="19">
        <v>0</v>
      </c>
      <c r="K45" s="19">
        <v>0.75810153309464801</v>
      </c>
      <c r="L45" s="19">
        <v>0</v>
      </c>
      <c r="M45" s="19">
        <v>1.1371522996419721</v>
      </c>
      <c r="N45" s="19">
        <v>0</v>
      </c>
      <c r="O45" s="19">
        <v>0</v>
      </c>
      <c r="P45" s="19">
        <v>0</v>
      </c>
      <c r="Q45" s="19">
        <v>0</v>
      </c>
      <c r="R45" s="19">
        <v>1008.7804400379449</v>
      </c>
      <c r="S45" s="19">
        <v>0</v>
      </c>
      <c r="T45" s="19">
        <v>15.793781939471833</v>
      </c>
      <c r="U45" s="19">
        <v>0</v>
      </c>
      <c r="V45" s="19">
        <v>0</v>
      </c>
      <c r="W45" s="19">
        <v>0</v>
      </c>
      <c r="X45" s="19">
        <v>0</v>
      </c>
      <c r="Y45" s="19">
        <v>0.379050766547324</v>
      </c>
      <c r="Z45" s="19">
        <v>0</v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19">
        <v>5.3067107316625357</v>
      </c>
      <c r="AG45" s="19">
        <v>0</v>
      </c>
      <c r="AH45" s="19">
        <v>0</v>
      </c>
      <c r="AI45" s="19">
        <v>0</v>
      </c>
      <c r="AJ45" s="19">
        <v>0.25270051103154928</v>
      </c>
      <c r="AK45" s="19">
        <v>0.88445178861042262</v>
      </c>
      <c r="AL45" s="19">
        <v>0</v>
      </c>
      <c r="AM45" s="19">
        <v>7.4546650754307047</v>
      </c>
      <c r="AN45" s="19">
        <v>0</v>
      </c>
      <c r="AO45" s="19">
        <v>30.197711068270142</v>
      </c>
      <c r="AP45" s="19">
        <v>0</v>
      </c>
      <c r="AQ45" s="19">
        <v>5.9384620092414089</v>
      </c>
      <c r="AR45" s="19">
        <v>0</v>
      </c>
      <c r="AS45" s="19">
        <v>0</v>
      </c>
      <c r="AT45" s="19">
        <v>0</v>
      </c>
      <c r="AU45" s="19">
        <v>0</v>
      </c>
      <c r="AV45" s="19">
        <v>0</v>
      </c>
      <c r="AW45" s="19">
        <v>0</v>
      </c>
      <c r="AX45" s="19">
        <v>0.12635025551577464</v>
      </c>
      <c r="AY45" s="19">
        <v>0</v>
      </c>
      <c r="AZ45" s="19">
        <v>0</v>
      </c>
      <c r="BA45" s="19">
        <v>5.6857614982098594</v>
      </c>
      <c r="BB45" s="19">
        <v>0</v>
      </c>
      <c r="BC45" s="19">
        <v>0.50540102206309856</v>
      </c>
      <c r="BD45" s="19">
        <v>0</v>
      </c>
      <c r="BE45" s="19">
        <v>0</v>
      </c>
      <c r="BF45" s="19">
        <v>0</v>
      </c>
      <c r="BG45" s="19">
        <v>0</v>
      </c>
      <c r="BH45" s="19">
        <v>0</v>
      </c>
      <c r="BI45" s="19">
        <v>0</v>
      </c>
      <c r="BJ45" s="19">
        <v>0.75810153309464801</v>
      </c>
      <c r="BK45" s="19">
        <v>11.245172740903945</v>
      </c>
      <c r="BL45" s="19">
        <v>4.9276599651152111</v>
      </c>
      <c r="BM45" s="19">
        <v>0.12635025551577464</v>
      </c>
      <c r="BN45" s="19">
        <v>0</v>
      </c>
      <c r="BO45" s="19">
        <v>0</v>
      </c>
      <c r="BP45" s="19">
        <v>0</v>
      </c>
      <c r="BQ45" s="19">
        <v>0</v>
      </c>
      <c r="BR45" s="19">
        <v>0</v>
      </c>
      <c r="BS45" s="19">
        <v>0</v>
      </c>
      <c r="BT45" s="19">
        <v>1101.6478778420392</v>
      </c>
      <c r="BU45" s="19">
        <v>0</v>
      </c>
      <c r="BV45" s="19">
        <v>0</v>
      </c>
      <c r="BW45" s="19">
        <v>0</v>
      </c>
      <c r="BX45" s="19">
        <v>7156.3521221579604</v>
      </c>
      <c r="BY45" s="19">
        <v>0</v>
      </c>
      <c r="BZ45" s="19">
        <v>0</v>
      </c>
      <c r="CA45" s="19">
        <v>7156.3521221579604</v>
      </c>
      <c r="CB45" s="19">
        <v>8258</v>
      </c>
      <c r="CD45" s="19">
        <f t="shared" si="3"/>
        <v>0</v>
      </c>
      <c r="CE45" s="19">
        <f t="shared" si="4"/>
        <v>0</v>
      </c>
      <c r="CF45" s="19">
        <f t="shared" si="5"/>
        <v>0</v>
      </c>
    </row>
    <row r="46" spans="1:84" x14ac:dyDescent="0.2">
      <c r="A46" s="24" t="s">
        <v>120</v>
      </c>
      <c r="B46" s="24" t="s">
        <v>233</v>
      </c>
      <c r="C46">
        <f t="shared" si="2"/>
        <v>42</v>
      </c>
      <c r="D46" s="19">
        <v>40.684582147750021</v>
      </c>
      <c r="E46" s="19">
        <v>31.432325148417465</v>
      </c>
      <c r="F46" s="19">
        <v>1.9645203217760916</v>
      </c>
      <c r="G46" s="19">
        <v>0.38022973969859836</v>
      </c>
      <c r="H46" s="19">
        <v>0</v>
      </c>
      <c r="I46" s="19">
        <v>0</v>
      </c>
      <c r="J46" s="19">
        <v>0</v>
      </c>
      <c r="K46" s="19">
        <v>3.7389257737028845</v>
      </c>
      <c r="L46" s="19">
        <v>0</v>
      </c>
      <c r="M46" s="19">
        <v>29.467804826641373</v>
      </c>
      <c r="N46" s="19">
        <v>6.97087856114097</v>
      </c>
      <c r="O46" s="19">
        <v>0</v>
      </c>
      <c r="P46" s="19">
        <v>2.2813784381915903</v>
      </c>
      <c r="Q46" s="19">
        <v>0</v>
      </c>
      <c r="R46" s="19">
        <v>0</v>
      </c>
      <c r="S46" s="19">
        <v>247.46618892050446</v>
      </c>
      <c r="T46" s="19">
        <v>35.42473741525275</v>
      </c>
      <c r="U46" s="19">
        <v>0</v>
      </c>
      <c r="V46" s="19">
        <v>0</v>
      </c>
      <c r="W46" s="19">
        <v>0</v>
      </c>
      <c r="X46" s="19">
        <v>1.7110338286436926</v>
      </c>
      <c r="Y46" s="19">
        <v>3.7389257737028845</v>
      </c>
      <c r="Z46" s="19">
        <v>0</v>
      </c>
      <c r="AA46" s="19">
        <v>0</v>
      </c>
      <c r="AB46" s="19">
        <v>0</v>
      </c>
      <c r="AC46" s="19">
        <v>2.9784662943056874</v>
      </c>
      <c r="AD46" s="19">
        <v>1.2674324656619946</v>
      </c>
      <c r="AE46" s="19">
        <v>0</v>
      </c>
      <c r="AF46" s="19">
        <v>17.617311272701727</v>
      </c>
      <c r="AG46" s="19">
        <v>0</v>
      </c>
      <c r="AH46" s="19">
        <v>0.2534864931323989</v>
      </c>
      <c r="AI46" s="19">
        <v>22.496926265500402</v>
      </c>
      <c r="AJ46" s="19">
        <v>10.012716478729757</v>
      </c>
      <c r="AK46" s="19">
        <v>5.7034460954789754</v>
      </c>
      <c r="AL46" s="19">
        <v>17.110338286436928</v>
      </c>
      <c r="AM46" s="19">
        <v>417.42888256577788</v>
      </c>
      <c r="AN46" s="19">
        <v>0</v>
      </c>
      <c r="AO46" s="19">
        <v>36.502055011065444</v>
      </c>
      <c r="AP46" s="19">
        <v>0.44360136298169811</v>
      </c>
      <c r="AQ46" s="19">
        <v>451.07921452910387</v>
      </c>
      <c r="AR46" s="19">
        <v>0</v>
      </c>
      <c r="AS46" s="19">
        <v>173.76499104225945</v>
      </c>
      <c r="AT46" s="19">
        <v>0</v>
      </c>
      <c r="AU46" s="19">
        <v>0</v>
      </c>
      <c r="AV46" s="19">
        <v>0</v>
      </c>
      <c r="AW46" s="19">
        <v>7.2243650542733695</v>
      </c>
      <c r="AX46" s="19">
        <v>0</v>
      </c>
      <c r="AY46" s="19">
        <v>0</v>
      </c>
      <c r="AZ46" s="19">
        <v>0</v>
      </c>
      <c r="BA46" s="19">
        <v>9.695858362314258</v>
      </c>
      <c r="BB46" s="19">
        <v>0</v>
      </c>
      <c r="BC46" s="19">
        <v>0</v>
      </c>
      <c r="BD46" s="19">
        <v>0</v>
      </c>
      <c r="BE46" s="19">
        <v>35.42473741525275</v>
      </c>
      <c r="BF46" s="19">
        <v>0</v>
      </c>
      <c r="BG46" s="19">
        <v>0</v>
      </c>
      <c r="BH46" s="19">
        <v>0</v>
      </c>
      <c r="BI46" s="19">
        <v>0</v>
      </c>
      <c r="BJ46" s="19">
        <v>8.4284258966522643</v>
      </c>
      <c r="BK46" s="19">
        <v>0</v>
      </c>
      <c r="BL46" s="19">
        <v>5.5133312256296767</v>
      </c>
      <c r="BM46" s="19">
        <v>2.0278919450591912</v>
      </c>
      <c r="BN46" s="19">
        <v>0</v>
      </c>
      <c r="BO46" s="19">
        <v>0.2534864931323989</v>
      </c>
      <c r="BP46" s="19">
        <v>0</v>
      </c>
      <c r="BQ46" s="19">
        <v>0</v>
      </c>
      <c r="BR46" s="19">
        <v>14.892331471528436</v>
      </c>
      <c r="BS46" s="19">
        <v>0</v>
      </c>
      <c r="BT46" s="19">
        <v>1645.3808269224014</v>
      </c>
      <c r="BU46" s="19">
        <v>0</v>
      </c>
      <c r="BV46" s="19">
        <v>0</v>
      </c>
      <c r="BW46" s="19">
        <v>0</v>
      </c>
      <c r="BX46" s="19">
        <v>153.42269996838445</v>
      </c>
      <c r="BY46" s="19">
        <v>5.1964731092141774</v>
      </c>
      <c r="BZ46" s="19">
        <v>0</v>
      </c>
      <c r="CA46" s="19">
        <v>158.61917307759862</v>
      </c>
      <c r="CB46" s="19">
        <v>1804</v>
      </c>
      <c r="CD46" s="19">
        <f t="shared" si="3"/>
        <v>0</v>
      </c>
      <c r="CE46" s="19">
        <f t="shared" si="4"/>
        <v>0</v>
      </c>
      <c r="CF46" s="19">
        <f t="shared" si="5"/>
        <v>0</v>
      </c>
    </row>
    <row r="47" spans="1:84" x14ac:dyDescent="0.2">
      <c r="A47" s="25" t="s">
        <v>121</v>
      </c>
      <c r="B47" s="24" t="s">
        <v>234</v>
      </c>
      <c r="C47">
        <f t="shared" si="2"/>
        <v>43</v>
      </c>
      <c r="D47" s="19">
        <v>0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>
        <v>0</v>
      </c>
      <c r="T47" s="19">
        <v>0</v>
      </c>
      <c r="U47" s="19">
        <v>0</v>
      </c>
      <c r="V47" s="19">
        <v>0</v>
      </c>
      <c r="W47" s="19">
        <v>0</v>
      </c>
      <c r="X47" s="19">
        <v>0</v>
      </c>
      <c r="Y47" s="19">
        <v>0</v>
      </c>
      <c r="Z47" s="19">
        <v>0</v>
      </c>
      <c r="AA47" s="19">
        <v>0</v>
      </c>
      <c r="AB47" s="19">
        <v>0</v>
      </c>
      <c r="AC47" s="19">
        <v>0</v>
      </c>
      <c r="AD47" s="19">
        <v>0</v>
      </c>
      <c r="AE47" s="19">
        <v>0</v>
      </c>
      <c r="AF47" s="19">
        <v>0</v>
      </c>
      <c r="AG47" s="19">
        <v>0</v>
      </c>
      <c r="AH47" s="19">
        <v>0</v>
      </c>
      <c r="AI47" s="19">
        <v>0</v>
      </c>
      <c r="AJ47" s="19">
        <v>0</v>
      </c>
      <c r="AK47" s="19">
        <v>0</v>
      </c>
      <c r="AL47" s="19">
        <v>0</v>
      </c>
      <c r="AM47" s="19">
        <v>0</v>
      </c>
      <c r="AN47" s="19">
        <v>0</v>
      </c>
      <c r="AO47" s="19">
        <v>0</v>
      </c>
      <c r="AP47" s="19">
        <v>0</v>
      </c>
      <c r="AQ47" s="19">
        <v>0</v>
      </c>
      <c r="AR47" s="19">
        <v>0</v>
      </c>
      <c r="AS47" s="19">
        <v>0</v>
      </c>
      <c r="AT47" s="19">
        <v>0</v>
      </c>
      <c r="AU47" s="19">
        <v>0</v>
      </c>
      <c r="AV47" s="19">
        <v>0</v>
      </c>
      <c r="AW47" s="19">
        <v>0</v>
      </c>
      <c r="AX47" s="19">
        <v>0</v>
      </c>
      <c r="AY47" s="19">
        <v>0</v>
      </c>
      <c r="AZ47" s="19">
        <v>0</v>
      </c>
      <c r="BA47" s="19">
        <v>0</v>
      </c>
      <c r="BB47" s="19">
        <v>0</v>
      </c>
      <c r="BC47" s="19">
        <v>0</v>
      </c>
      <c r="BD47" s="19">
        <v>0</v>
      </c>
      <c r="BE47" s="19">
        <v>0</v>
      </c>
      <c r="BF47" s="19">
        <v>0</v>
      </c>
      <c r="BG47" s="19">
        <v>0</v>
      </c>
      <c r="BH47" s="19">
        <v>0</v>
      </c>
      <c r="BI47" s="19">
        <v>0</v>
      </c>
      <c r="BJ47" s="19">
        <v>0</v>
      </c>
      <c r="BK47" s="19">
        <v>0</v>
      </c>
      <c r="BL47" s="19">
        <v>0</v>
      </c>
      <c r="BM47" s="19">
        <v>0</v>
      </c>
      <c r="BN47" s="19">
        <v>0</v>
      </c>
      <c r="BO47" s="19">
        <v>0</v>
      </c>
      <c r="BP47" s="19">
        <v>0</v>
      </c>
      <c r="BQ47" s="19">
        <v>0</v>
      </c>
      <c r="BR47" s="19">
        <v>0</v>
      </c>
      <c r="BS47" s="19">
        <v>0</v>
      </c>
      <c r="BT47" s="19">
        <v>0</v>
      </c>
      <c r="BU47" s="19">
        <v>0</v>
      </c>
      <c r="BV47" s="19">
        <v>0</v>
      </c>
      <c r="BW47" s="19">
        <v>0</v>
      </c>
      <c r="BX47" s="19">
        <v>0</v>
      </c>
      <c r="BY47" s="19">
        <v>0</v>
      </c>
      <c r="BZ47" s="19">
        <v>0</v>
      </c>
      <c r="CA47" s="19">
        <v>0</v>
      </c>
      <c r="CB47" s="19">
        <v>0</v>
      </c>
      <c r="CD47" s="19">
        <f t="shared" si="3"/>
        <v>0</v>
      </c>
      <c r="CE47" s="19">
        <f t="shared" si="4"/>
        <v>0</v>
      </c>
      <c r="CF47" s="19">
        <f t="shared" si="5"/>
        <v>0</v>
      </c>
    </row>
    <row r="48" spans="1:84" x14ac:dyDescent="0.2">
      <c r="A48" s="24" t="s">
        <v>122</v>
      </c>
      <c r="B48" s="24" t="s">
        <v>235</v>
      </c>
      <c r="C48">
        <f t="shared" si="2"/>
        <v>44</v>
      </c>
      <c r="D48" s="19">
        <v>41.041248580360381</v>
      </c>
      <c r="E48" s="19">
        <v>13.892845016333174</v>
      </c>
      <c r="F48" s="19">
        <v>1.8481307590534957</v>
      </c>
      <c r="G48" s="19">
        <v>0.3186432343195682</v>
      </c>
      <c r="H48" s="19">
        <v>4.5247339273378682</v>
      </c>
      <c r="I48" s="19">
        <v>5.9267641583439676</v>
      </c>
      <c r="J48" s="19">
        <v>1.7844021121895819</v>
      </c>
      <c r="K48" s="19">
        <v>259.05694950180896</v>
      </c>
      <c r="L48" s="19">
        <v>1.7844021121895819</v>
      </c>
      <c r="M48" s="19">
        <v>294.10770527696144</v>
      </c>
      <c r="N48" s="19">
        <v>18.799950824854523</v>
      </c>
      <c r="O48" s="19">
        <v>54.806636302965728</v>
      </c>
      <c r="P48" s="19">
        <v>50.409359669355688</v>
      </c>
      <c r="Q48" s="19">
        <v>27.72196138580243</v>
      </c>
      <c r="R48" s="19">
        <v>55.762566005924434</v>
      </c>
      <c r="S48" s="19">
        <v>68.444566731843253</v>
      </c>
      <c r="T48" s="19">
        <v>698.97579880340481</v>
      </c>
      <c r="U48" s="19">
        <v>105.85328244096056</v>
      </c>
      <c r="V48" s="19">
        <v>11.598613729232284</v>
      </c>
      <c r="W48" s="19">
        <v>4.6521912210656957</v>
      </c>
      <c r="X48" s="19">
        <v>5.7993068646161419</v>
      </c>
      <c r="Y48" s="19">
        <v>15.549789834794927</v>
      </c>
      <c r="Z48" s="19">
        <v>126.43763537800466</v>
      </c>
      <c r="AA48" s="19">
        <v>73.67031577468417</v>
      </c>
      <c r="AB48" s="19">
        <v>164.1012656745776</v>
      </c>
      <c r="AC48" s="19">
        <v>141.60505333161609</v>
      </c>
      <c r="AD48" s="19">
        <v>2.4216885808287181</v>
      </c>
      <c r="AE48" s="19">
        <v>0.89220105609479095</v>
      </c>
      <c r="AF48" s="19">
        <v>102.79430739149269</v>
      </c>
      <c r="AG48" s="19">
        <v>55.38019412474096</v>
      </c>
      <c r="AH48" s="19">
        <v>32.88398178177944</v>
      </c>
      <c r="AI48" s="19">
        <v>11.471156435504454</v>
      </c>
      <c r="AJ48" s="19">
        <v>20.45689564331628</v>
      </c>
      <c r="AK48" s="19">
        <v>51.492746666042223</v>
      </c>
      <c r="AL48" s="19">
        <v>4.8433771616574361</v>
      </c>
      <c r="AM48" s="19">
        <v>72.778114718589379</v>
      </c>
      <c r="AN48" s="19">
        <v>1.2745729372782728</v>
      </c>
      <c r="AO48" s="19">
        <v>6.3728646863913632</v>
      </c>
      <c r="AP48" s="19">
        <v>5.0345631022491775</v>
      </c>
      <c r="AQ48" s="19">
        <v>29.378906204264187</v>
      </c>
      <c r="AR48" s="19">
        <v>52.448676369000928</v>
      </c>
      <c r="AS48" s="19">
        <v>450.17916144668595</v>
      </c>
      <c r="AT48" s="19">
        <v>13.383015841421864</v>
      </c>
      <c r="AU48" s="19">
        <v>3.7599901649709051</v>
      </c>
      <c r="AV48" s="19">
        <v>1.7206734653256683</v>
      </c>
      <c r="AW48" s="19">
        <v>23.069770164736735</v>
      </c>
      <c r="AX48" s="19">
        <v>16.378262244025805</v>
      </c>
      <c r="AY48" s="19">
        <v>94.318397358592179</v>
      </c>
      <c r="AZ48" s="19">
        <v>85.014014916460795</v>
      </c>
      <c r="BA48" s="19">
        <v>9.8142116170426998</v>
      </c>
      <c r="BB48" s="19">
        <v>3.1227036963317678</v>
      </c>
      <c r="BC48" s="19">
        <v>34.987027128288588</v>
      </c>
      <c r="BD48" s="19">
        <v>132.30067088948471</v>
      </c>
      <c r="BE48" s="19">
        <v>19.947066468404969</v>
      </c>
      <c r="BF48" s="19">
        <v>126.43763537800466</v>
      </c>
      <c r="BG48" s="19">
        <v>33.648725544146401</v>
      </c>
      <c r="BH48" s="19">
        <v>44.355138217283894</v>
      </c>
      <c r="BI48" s="19">
        <v>36.134142771839038</v>
      </c>
      <c r="BJ48" s="19">
        <v>154.47823999812667</v>
      </c>
      <c r="BK48" s="19">
        <v>3.2501609900595954</v>
      </c>
      <c r="BL48" s="19">
        <v>67.233722441428881</v>
      </c>
      <c r="BM48" s="19">
        <v>61.944244751724057</v>
      </c>
      <c r="BN48" s="19">
        <v>38.364645412076015</v>
      </c>
      <c r="BO48" s="19">
        <v>11.216241848048799</v>
      </c>
      <c r="BP48" s="19">
        <v>71.184898546991533</v>
      </c>
      <c r="BQ48" s="19">
        <v>2.3579599339648047</v>
      </c>
      <c r="BR48" s="19">
        <v>42.124635577046917</v>
      </c>
      <c r="BS48" s="19">
        <v>0</v>
      </c>
      <c r="BT48" s="19">
        <v>4279.1237223243452</v>
      </c>
      <c r="BU48" s="19">
        <v>0</v>
      </c>
      <c r="BV48" s="19">
        <v>0</v>
      </c>
      <c r="BW48" s="19">
        <v>0</v>
      </c>
      <c r="BX48" s="19">
        <v>1163.8762776756548</v>
      </c>
      <c r="BY48" s="19">
        <v>0</v>
      </c>
      <c r="BZ48" s="19">
        <v>0</v>
      </c>
      <c r="CA48" s="19">
        <v>1163.8762776756548</v>
      </c>
      <c r="CB48" s="19">
        <v>5443</v>
      </c>
      <c r="CD48" s="19">
        <f t="shared" si="3"/>
        <v>0</v>
      </c>
      <c r="CE48" s="19">
        <f t="shared" si="4"/>
        <v>0</v>
      </c>
      <c r="CF48" s="19">
        <f t="shared" si="5"/>
        <v>0</v>
      </c>
    </row>
    <row r="49" spans="1:84" x14ac:dyDescent="0.2">
      <c r="A49" s="25" t="s">
        <v>123</v>
      </c>
      <c r="B49" s="24" t="s">
        <v>236</v>
      </c>
      <c r="C49">
        <f t="shared" si="2"/>
        <v>45</v>
      </c>
      <c r="D49" s="19">
        <v>0.43890949454476541</v>
      </c>
      <c r="E49" s="19">
        <v>0</v>
      </c>
      <c r="F49" s="19">
        <v>0.31350678181768954</v>
      </c>
      <c r="G49" s="19">
        <v>0</v>
      </c>
      <c r="H49" s="19">
        <v>0.3762081381812275</v>
      </c>
      <c r="I49" s="19">
        <v>0.87781898908953082</v>
      </c>
      <c r="J49" s="19">
        <v>0.43890949454476541</v>
      </c>
      <c r="K49" s="19">
        <v>4.9534071527194952</v>
      </c>
      <c r="L49" s="19">
        <v>1.4421311963613721</v>
      </c>
      <c r="M49" s="19">
        <v>7.085253269079784</v>
      </c>
      <c r="N49" s="19">
        <v>23.701112705417334</v>
      </c>
      <c r="O49" s="19">
        <v>0</v>
      </c>
      <c r="P49" s="19">
        <v>1.0032217018166067</v>
      </c>
      <c r="Q49" s="19">
        <v>1.0032217018166067</v>
      </c>
      <c r="R49" s="19">
        <v>0.6897149199989171</v>
      </c>
      <c r="S49" s="19">
        <v>1.5675339090884479</v>
      </c>
      <c r="T49" s="19">
        <v>13.731597043614805</v>
      </c>
      <c r="U49" s="19">
        <v>124.65029645071337</v>
      </c>
      <c r="V49" s="19">
        <v>0.50161085090830337</v>
      </c>
      <c r="W49" s="19">
        <v>0.81511763272599291</v>
      </c>
      <c r="X49" s="19">
        <v>6.2701356363537922E-2</v>
      </c>
      <c r="Y49" s="19">
        <v>1.6929366218155237</v>
      </c>
      <c r="Z49" s="19">
        <v>0</v>
      </c>
      <c r="AA49" s="19">
        <v>0.81511763272599291</v>
      </c>
      <c r="AB49" s="19">
        <v>2.0064434036332135</v>
      </c>
      <c r="AC49" s="19">
        <v>0.81511763272599291</v>
      </c>
      <c r="AD49" s="19">
        <v>1.4421311963613721</v>
      </c>
      <c r="AE49" s="19">
        <v>0.12540271272707584</v>
      </c>
      <c r="AF49" s="19">
        <v>1.8183393345425996</v>
      </c>
      <c r="AG49" s="19">
        <v>17.493678425427078</v>
      </c>
      <c r="AH49" s="19">
        <v>0.87781898908953082</v>
      </c>
      <c r="AI49" s="19">
        <v>1.6302352654519858</v>
      </c>
      <c r="AJ49" s="19">
        <v>1.7556379781790616</v>
      </c>
      <c r="AK49" s="19">
        <v>1.5675339090884479</v>
      </c>
      <c r="AL49" s="19">
        <v>0.50161085090830337</v>
      </c>
      <c r="AM49" s="19">
        <v>2.5080542545415163</v>
      </c>
      <c r="AN49" s="19">
        <v>0</v>
      </c>
      <c r="AO49" s="19">
        <v>2.6961583236321305</v>
      </c>
      <c r="AP49" s="19">
        <v>0.87781898908953082</v>
      </c>
      <c r="AQ49" s="19">
        <v>3.3858732436310475</v>
      </c>
      <c r="AR49" s="19">
        <v>9.4052034545306871</v>
      </c>
      <c r="AS49" s="19">
        <v>660.11987979532717</v>
      </c>
      <c r="AT49" s="19">
        <v>5.1415112218101084</v>
      </c>
      <c r="AU49" s="19">
        <v>6.2701356363537922E-2</v>
      </c>
      <c r="AV49" s="19">
        <v>4.3890949454476544</v>
      </c>
      <c r="AW49" s="19">
        <v>4.8907057963559577</v>
      </c>
      <c r="AX49" s="19">
        <v>0.18810406909061375</v>
      </c>
      <c r="AY49" s="19">
        <v>5.1415112218101084</v>
      </c>
      <c r="AZ49" s="19">
        <v>170.10877981427836</v>
      </c>
      <c r="BA49" s="19">
        <v>26.77347916723069</v>
      </c>
      <c r="BB49" s="19">
        <v>70.727129978070764</v>
      </c>
      <c r="BC49" s="19">
        <v>59.190080407179792</v>
      </c>
      <c r="BD49" s="19">
        <v>169.54446760700651</v>
      </c>
      <c r="BE49" s="19">
        <v>28.529117145409749</v>
      </c>
      <c r="BF49" s="19">
        <v>53.860465116279066</v>
      </c>
      <c r="BG49" s="19">
        <v>26.209166959958846</v>
      </c>
      <c r="BH49" s="19">
        <v>400.78706987573435</v>
      </c>
      <c r="BI49" s="19">
        <v>5.5177193599913368</v>
      </c>
      <c r="BJ49" s="19">
        <v>132.42526463979209</v>
      </c>
      <c r="BK49" s="19">
        <v>0.12540271272707584</v>
      </c>
      <c r="BL49" s="19">
        <v>105.52638275983432</v>
      </c>
      <c r="BM49" s="19">
        <v>25.89566017814116</v>
      </c>
      <c r="BN49" s="19">
        <v>1.1913257709072205</v>
      </c>
      <c r="BO49" s="19">
        <v>8.8408912472588455</v>
      </c>
      <c r="BP49" s="19">
        <v>2.319950185450903</v>
      </c>
      <c r="BQ49" s="19">
        <v>33.482524298129249</v>
      </c>
      <c r="BR49" s="19">
        <v>36.742994829033215</v>
      </c>
      <c r="BS49" s="19">
        <v>0</v>
      </c>
      <c r="BT49" s="19">
        <v>2272.7987654655226</v>
      </c>
      <c r="BU49" s="19">
        <v>0</v>
      </c>
      <c r="BV49" s="19">
        <v>0</v>
      </c>
      <c r="BW49" s="19">
        <v>0</v>
      </c>
      <c r="BX49" s="19">
        <v>43.201234534477628</v>
      </c>
      <c r="BY49" s="19">
        <v>0</v>
      </c>
      <c r="BZ49" s="19">
        <v>0</v>
      </c>
      <c r="CA49" s="19">
        <v>43.201234534477628</v>
      </c>
      <c r="CB49" s="19">
        <v>2316</v>
      </c>
      <c r="CD49" s="19">
        <f t="shared" si="3"/>
        <v>0</v>
      </c>
      <c r="CE49" s="19">
        <f t="shared" si="4"/>
        <v>0</v>
      </c>
      <c r="CF49" s="19">
        <f t="shared" si="5"/>
        <v>0</v>
      </c>
    </row>
    <row r="50" spans="1:84" x14ac:dyDescent="0.2">
      <c r="A50" s="24" t="s">
        <v>124</v>
      </c>
      <c r="B50" s="24" t="s">
        <v>237</v>
      </c>
      <c r="C50">
        <f t="shared" si="2"/>
        <v>46</v>
      </c>
      <c r="D50" s="19">
        <v>0</v>
      </c>
      <c r="E50" s="19">
        <v>0</v>
      </c>
      <c r="F50" s="19">
        <v>0</v>
      </c>
      <c r="G50" s="19">
        <v>0</v>
      </c>
      <c r="H50" s="19">
        <v>324.90271716176261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0</v>
      </c>
      <c r="AG50" s="19">
        <v>0</v>
      </c>
      <c r="AH50" s="19">
        <v>0</v>
      </c>
      <c r="AI50" s="19">
        <v>0</v>
      </c>
      <c r="AJ50" s="19">
        <v>0</v>
      </c>
      <c r="AK50" s="19">
        <v>0</v>
      </c>
      <c r="AL50" s="19">
        <v>0</v>
      </c>
      <c r="AM50" s="19">
        <v>0</v>
      </c>
      <c r="AN50" s="19">
        <v>0</v>
      </c>
      <c r="AO50" s="19">
        <v>0</v>
      </c>
      <c r="AP50" s="19">
        <v>0</v>
      </c>
      <c r="AQ50" s="19">
        <v>0</v>
      </c>
      <c r="AR50" s="19">
        <v>0</v>
      </c>
      <c r="AS50" s="19">
        <v>0</v>
      </c>
      <c r="AT50" s="19">
        <v>0</v>
      </c>
      <c r="AU50" s="19">
        <v>0</v>
      </c>
      <c r="AV50" s="19">
        <v>1437.5666619738138</v>
      </c>
      <c r="AW50" s="19">
        <v>0</v>
      </c>
      <c r="AX50" s="19">
        <v>0</v>
      </c>
      <c r="AY50" s="19">
        <v>0</v>
      </c>
      <c r="AZ50" s="19">
        <v>0</v>
      </c>
      <c r="BA50" s="19">
        <v>0</v>
      </c>
      <c r="BB50" s="19">
        <v>0</v>
      </c>
      <c r="BC50" s="19">
        <v>0</v>
      </c>
      <c r="BD50" s="19">
        <v>0</v>
      </c>
      <c r="BE50" s="19">
        <v>0</v>
      </c>
      <c r="BF50" s="19">
        <v>0</v>
      </c>
      <c r="BG50" s="19">
        <v>0</v>
      </c>
      <c r="BH50" s="19">
        <v>0</v>
      </c>
      <c r="BI50" s="19">
        <v>0</v>
      </c>
      <c r="BJ50" s="19">
        <v>0</v>
      </c>
      <c r="BK50" s="19">
        <v>0</v>
      </c>
      <c r="BL50" s="19">
        <v>58.950865831338874</v>
      </c>
      <c r="BM50" s="19">
        <v>0</v>
      </c>
      <c r="BN50" s="19">
        <v>0</v>
      </c>
      <c r="BO50" s="19">
        <v>0</v>
      </c>
      <c r="BP50" s="19">
        <v>0</v>
      </c>
      <c r="BQ50" s="19">
        <v>0</v>
      </c>
      <c r="BR50" s="19">
        <v>0</v>
      </c>
      <c r="BS50" s="19">
        <v>0</v>
      </c>
      <c r="BT50" s="19">
        <v>1821.4202449669156</v>
      </c>
      <c r="BU50" s="19">
        <v>0</v>
      </c>
      <c r="BV50" s="19">
        <v>0</v>
      </c>
      <c r="BW50" s="19">
        <v>0</v>
      </c>
      <c r="BX50" s="19">
        <v>90.579755033084609</v>
      </c>
      <c r="BY50" s="19">
        <v>0</v>
      </c>
      <c r="BZ50" s="19">
        <v>0</v>
      </c>
      <c r="CA50" s="19">
        <v>90.579755033084609</v>
      </c>
      <c r="CB50" s="19">
        <v>1912</v>
      </c>
      <c r="CD50" s="19">
        <f t="shared" si="3"/>
        <v>0</v>
      </c>
      <c r="CE50" s="19">
        <f t="shared" si="4"/>
        <v>0</v>
      </c>
      <c r="CF50" s="19">
        <f t="shared" si="5"/>
        <v>0</v>
      </c>
    </row>
    <row r="51" spans="1:84" x14ac:dyDescent="0.2">
      <c r="A51" s="24" t="s">
        <v>125</v>
      </c>
      <c r="B51" s="25" t="s">
        <v>62</v>
      </c>
      <c r="C51">
        <f t="shared" si="2"/>
        <v>47</v>
      </c>
      <c r="D51" s="19">
        <v>210.13634921796844</v>
      </c>
      <c r="E51" s="19">
        <v>207.02979284093405</v>
      </c>
      <c r="F51" s="19">
        <v>19.305028914427933</v>
      </c>
      <c r="G51" s="19">
        <v>0.44379376814776861</v>
      </c>
      <c r="H51" s="19">
        <v>82.767537759558834</v>
      </c>
      <c r="I51" s="19">
        <v>0.44379376814776861</v>
      </c>
      <c r="J51" s="19">
        <v>1.3313813044433056</v>
      </c>
      <c r="K51" s="19">
        <v>155.99350950394066</v>
      </c>
      <c r="L51" s="19">
        <v>3.5503501451821489</v>
      </c>
      <c r="M51" s="19">
        <v>22.411585291462313</v>
      </c>
      <c r="N51" s="19">
        <v>30.177976234048266</v>
      </c>
      <c r="O51" s="19">
        <v>0.2218968840738843</v>
      </c>
      <c r="P51" s="19">
        <v>0.2218968840738843</v>
      </c>
      <c r="Q51" s="19">
        <v>0</v>
      </c>
      <c r="R51" s="19">
        <v>0</v>
      </c>
      <c r="S51" s="19">
        <v>47.485933191811235</v>
      </c>
      <c r="T51" s="19">
        <v>7.3225971744381813</v>
      </c>
      <c r="U51" s="19">
        <v>0</v>
      </c>
      <c r="V51" s="19">
        <v>2.4408657248127272</v>
      </c>
      <c r="W51" s="19">
        <v>0</v>
      </c>
      <c r="X51" s="19">
        <v>0.2218968840738843</v>
      </c>
      <c r="Y51" s="19">
        <v>0.6656906522216528</v>
      </c>
      <c r="Z51" s="19">
        <v>0</v>
      </c>
      <c r="AA51" s="19">
        <v>0</v>
      </c>
      <c r="AB51" s="19">
        <v>0</v>
      </c>
      <c r="AC51" s="19">
        <v>0.6656906522216528</v>
      </c>
      <c r="AD51" s="19">
        <v>0.44379376814776861</v>
      </c>
      <c r="AE51" s="19">
        <v>0.2218968840738843</v>
      </c>
      <c r="AF51" s="19">
        <v>4.2160407974038012</v>
      </c>
      <c r="AG51" s="19">
        <v>0</v>
      </c>
      <c r="AH51" s="19">
        <v>0.6656906522216528</v>
      </c>
      <c r="AI51" s="19">
        <v>1.3313813044433056</v>
      </c>
      <c r="AJ51" s="19">
        <v>10.429153551472561</v>
      </c>
      <c r="AK51" s="19">
        <v>2.2189688407388428</v>
      </c>
      <c r="AL51" s="19">
        <v>0.44379376814776861</v>
      </c>
      <c r="AM51" s="19">
        <v>1.7751750725910744</v>
      </c>
      <c r="AN51" s="19">
        <v>3.10655637703438</v>
      </c>
      <c r="AO51" s="19">
        <v>11.094844203694215</v>
      </c>
      <c r="AP51" s="19">
        <v>42.160407974038016</v>
      </c>
      <c r="AQ51" s="19">
        <v>315.98116292121119</v>
      </c>
      <c r="AR51" s="19">
        <v>279.36817704902029</v>
      </c>
      <c r="AS51" s="19">
        <v>578.26327989654249</v>
      </c>
      <c r="AT51" s="19">
        <v>551.41375692360248</v>
      </c>
      <c r="AU51" s="19">
        <v>6.6569065222165289</v>
      </c>
      <c r="AV51" s="19">
        <v>33.950223263304295</v>
      </c>
      <c r="AW51" s="19">
        <v>36.612985872190905</v>
      </c>
      <c r="AX51" s="19">
        <v>19.526925798501818</v>
      </c>
      <c r="AY51" s="19">
        <v>53.255252177732231</v>
      </c>
      <c r="AZ51" s="19">
        <v>9.7634628992509089</v>
      </c>
      <c r="BA51" s="19">
        <v>19.7488226825757</v>
      </c>
      <c r="BB51" s="19">
        <v>36.169192104043141</v>
      </c>
      <c r="BC51" s="19">
        <v>55.252324134397192</v>
      </c>
      <c r="BD51" s="19">
        <v>236.54207842276065</v>
      </c>
      <c r="BE51" s="19">
        <v>30.399873118122148</v>
      </c>
      <c r="BF51" s="19">
        <v>200.81668008686526</v>
      </c>
      <c r="BG51" s="19">
        <v>127.59070834248348</v>
      </c>
      <c r="BH51" s="19">
        <v>43.935583046629091</v>
      </c>
      <c r="BI51" s="19">
        <v>161.09713783763999</v>
      </c>
      <c r="BJ51" s="19">
        <v>184.61820754947175</v>
      </c>
      <c r="BK51" s="19">
        <v>42.604201742185779</v>
      </c>
      <c r="BL51" s="19">
        <v>437.80255227777371</v>
      </c>
      <c r="BM51" s="19">
        <v>57.249396091062152</v>
      </c>
      <c r="BN51" s="19">
        <v>11.760534855915868</v>
      </c>
      <c r="BO51" s="19">
        <v>15.310885001098017</v>
      </c>
      <c r="BP51" s="19">
        <v>100.96308225361736</v>
      </c>
      <c r="BQ51" s="19">
        <v>31.731254422565453</v>
      </c>
      <c r="BR51" s="19">
        <v>84.542712832149917</v>
      </c>
      <c r="BS51" s="19">
        <v>0</v>
      </c>
      <c r="BT51" s="19">
        <v>4633.8726301149254</v>
      </c>
      <c r="BU51" s="19">
        <v>0</v>
      </c>
      <c r="BV51" s="19">
        <v>0</v>
      </c>
      <c r="BW51" s="19">
        <v>0</v>
      </c>
      <c r="BX51" s="19">
        <v>31742.127369885075</v>
      </c>
      <c r="BY51" s="19">
        <v>0</v>
      </c>
      <c r="BZ51" s="19">
        <v>0</v>
      </c>
      <c r="CA51" s="19">
        <v>31742.127369885075</v>
      </c>
      <c r="CB51" s="19">
        <v>36376</v>
      </c>
      <c r="CD51" s="19">
        <f t="shared" si="3"/>
        <v>0</v>
      </c>
      <c r="CE51" s="19">
        <f t="shared" si="4"/>
        <v>0</v>
      </c>
      <c r="CF51" s="19">
        <f t="shared" si="5"/>
        <v>0</v>
      </c>
    </row>
    <row r="52" spans="1:84" x14ac:dyDescent="0.2">
      <c r="A52" s="24" t="s">
        <v>126</v>
      </c>
      <c r="B52" s="24" t="s">
        <v>238</v>
      </c>
      <c r="C52">
        <f t="shared" si="2"/>
        <v>48</v>
      </c>
      <c r="D52" s="19">
        <v>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19">
        <v>0</v>
      </c>
      <c r="O52" s="19">
        <v>0</v>
      </c>
      <c r="P52" s="19">
        <v>0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0</v>
      </c>
      <c r="W52" s="19">
        <v>0</v>
      </c>
      <c r="X52" s="19">
        <v>0</v>
      </c>
      <c r="Y52" s="19">
        <v>0</v>
      </c>
      <c r="Z52" s="19">
        <v>0</v>
      </c>
      <c r="AA52" s="19">
        <v>0</v>
      </c>
      <c r="AB52" s="19">
        <v>0</v>
      </c>
      <c r="AC52" s="19">
        <v>0</v>
      </c>
      <c r="AD52" s="19">
        <v>0</v>
      </c>
      <c r="AE52" s="19">
        <v>0</v>
      </c>
      <c r="AF52" s="19">
        <v>0</v>
      </c>
      <c r="AG52" s="19">
        <v>0</v>
      </c>
      <c r="AH52" s="19">
        <v>0</v>
      </c>
      <c r="AI52" s="19">
        <v>0</v>
      </c>
      <c r="AJ52" s="19">
        <v>0</v>
      </c>
      <c r="AK52" s="19">
        <v>0</v>
      </c>
      <c r="AL52" s="19">
        <v>0</v>
      </c>
      <c r="AM52" s="19">
        <v>0</v>
      </c>
      <c r="AN52" s="19">
        <v>0</v>
      </c>
      <c r="AO52" s="19">
        <v>0</v>
      </c>
      <c r="AP52" s="19">
        <v>0</v>
      </c>
      <c r="AQ52" s="19">
        <v>0</v>
      </c>
      <c r="AR52" s="19">
        <v>0</v>
      </c>
      <c r="AS52" s="19">
        <v>0</v>
      </c>
      <c r="AT52" s="19">
        <v>0</v>
      </c>
      <c r="AU52" s="19">
        <v>0</v>
      </c>
      <c r="AV52" s="19">
        <v>0</v>
      </c>
      <c r="AW52" s="19">
        <v>0</v>
      </c>
      <c r="AX52" s="19">
        <v>0</v>
      </c>
      <c r="AY52" s="19">
        <v>0</v>
      </c>
      <c r="AZ52" s="19">
        <v>0</v>
      </c>
      <c r="BA52" s="19">
        <v>0</v>
      </c>
      <c r="BB52" s="19">
        <v>0</v>
      </c>
      <c r="BC52" s="19">
        <v>0</v>
      </c>
      <c r="BD52" s="19">
        <v>0</v>
      </c>
      <c r="BE52" s="19">
        <v>0</v>
      </c>
      <c r="BF52" s="19">
        <v>0</v>
      </c>
      <c r="BG52" s="19">
        <v>0</v>
      </c>
      <c r="BH52" s="19">
        <v>0</v>
      </c>
      <c r="BI52" s="19">
        <v>0</v>
      </c>
      <c r="BJ52" s="19">
        <v>0</v>
      </c>
      <c r="BK52" s="19">
        <v>0</v>
      </c>
      <c r="BL52" s="19">
        <v>0</v>
      </c>
      <c r="BM52" s="19">
        <v>0</v>
      </c>
      <c r="BN52" s="19">
        <v>0</v>
      </c>
      <c r="BO52" s="19">
        <v>0</v>
      </c>
      <c r="BP52" s="19">
        <v>0</v>
      </c>
      <c r="BQ52" s="19">
        <v>0</v>
      </c>
      <c r="BR52" s="19">
        <v>0</v>
      </c>
      <c r="BS52" s="19">
        <v>0</v>
      </c>
      <c r="BT52" s="19">
        <v>0</v>
      </c>
      <c r="BU52" s="19">
        <v>0</v>
      </c>
      <c r="BV52" s="19">
        <v>0</v>
      </c>
      <c r="BW52" s="19">
        <v>0</v>
      </c>
      <c r="BX52" s="19">
        <v>0</v>
      </c>
      <c r="BY52" s="19">
        <v>0</v>
      </c>
      <c r="BZ52" s="19">
        <v>0</v>
      </c>
      <c r="CA52" s="19">
        <v>0</v>
      </c>
      <c r="CB52" s="19">
        <v>0</v>
      </c>
      <c r="CD52" s="19">
        <f t="shared" si="3"/>
        <v>0</v>
      </c>
      <c r="CE52" s="19">
        <f t="shared" si="4"/>
        <v>0</v>
      </c>
      <c r="CF52" s="19">
        <f t="shared" si="5"/>
        <v>0</v>
      </c>
    </row>
    <row r="53" spans="1:84" x14ac:dyDescent="0.2">
      <c r="A53" s="25" t="s">
        <v>127</v>
      </c>
      <c r="B53" s="24" t="s">
        <v>239</v>
      </c>
      <c r="C53">
        <f t="shared" si="2"/>
        <v>49</v>
      </c>
      <c r="D53" s="19">
        <v>0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19">
        <v>0</v>
      </c>
      <c r="K53" s="19">
        <v>0</v>
      </c>
      <c r="L53" s="19">
        <v>0</v>
      </c>
      <c r="M53" s="19">
        <v>0</v>
      </c>
      <c r="N53" s="19">
        <v>0</v>
      </c>
      <c r="O53" s="19">
        <v>0</v>
      </c>
      <c r="P53" s="19">
        <v>0</v>
      </c>
      <c r="Q53" s="19">
        <v>0</v>
      </c>
      <c r="R53" s="19">
        <v>0</v>
      </c>
      <c r="S53" s="19">
        <v>0</v>
      </c>
      <c r="T53" s="19">
        <v>0</v>
      </c>
      <c r="U53" s="19">
        <v>0</v>
      </c>
      <c r="V53" s="19">
        <v>0</v>
      </c>
      <c r="W53" s="19">
        <v>0</v>
      </c>
      <c r="X53" s="19">
        <v>0</v>
      </c>
      <c r="Y53" s="19">
        <v>0</v>
      </c>
      <c r="Z53" s="19">
        <v>0</v>
      </c>
      <c r="AA53" s="19">
        <v>0</v>
      </c>
      <c r="AB53" s="19">
        <v>0</v>
      </c>
      <c r="AC53" s="19">
        <v>0</v>
      </c>
      <c r="AD53" s="19">
        <v>0</v>
      </c>
      <c r="AE53" s="19">
        <v>0</v>
      </c>
      <c r="AF53" s="19">
        <v>0</v>
      </c>
      <c r="AG53" s="19">
        <v>0</v>
      </c>
      <c r="AH53" s="19">
        <v>0</v>
      </c>
      <c r="AI53" s="19">
        <v>0</v>
      </c>
      <c r="AJ53" s="19">
        <v>0</v>
      </c>
      <c r="AK53" s="19">
        <v>0</v>
      </c>
      <c r="AL53" s="19">
        <v>0</v>
      </c>
      <c r="AM53" s="19">
        <v>0</v>
      </c>
      <c r="AN53" s="19">
        <v>0</v>
      </c>
      <c r="AO53" s="19">
        <v>0</v>
      </c>
      <c r="AP53" s="19">
        <v>0</v>
      </c>
      <c r="AQ53" s="19">
        <v>0</v>
      </c>
      <c r="AR53" s="19">
        <v>0</v>
      </c>
      <c r="AS53" s="19">
        <v>0</v>
      </c>
      <c r="AT53" s="19">
        <v>0</v>
      </c>
      <c r="AU53" s="19">
        <v>0</v>
      </c>
      <c r="AV53" s="19">
        <v>0</v>
      </c>
      <c r="AW53" s="19">
        <v>0</v>
      </c>
      <c r="AX53" s="19">
        <v>0</v>
      </c>
      <c r="AY53" s="19">
        <v>0</v>
      </c>
      <c r="AZ53" s="19">
        <v>0</v>
      </c>
      <c r="BA53" s="19">
        <v>0</v>
      </c>
      <c r="BB53" s="19">
        <v>0</v>
      </c>
      <c r="BC53" s="19">
        <v>0</v>
      </c>
      <c r="BD53" s="19">
        <v>0</v>
      </c>
      <c r="BE53" s="19">
        <v>0</v>
      </c>
      <c r="BF53" s="19">
        <v>0</v>
      </c>
      <c r="BG53" s="19">
        <v>0</v>
      </c>
      <c r="BH53" s="19">
        <v>0</v>
      </c>
      <c r="BI53" s="19">
        <v>0</v>
      </c>
      <c r="BJ53" s="19">
        <v>0</v>
      </c>
      <c r="BK53" s="19">
        <v>0</v>
      </c>
      <c r="BL53" s="19">
        <v>0</v>
      </c>
      <c r="BM53" s="19">
        <v>0</v>
      </c>
      <c r="BN53" s="19">
        <v>0</v>
      </c>
      <c r="BO53" s="19">
        <v>0</v>
      </c>
      <c r="BP53" s="19">
        <v>0</v>
      </c>
      <c r="BQ53" s="19">
        <v>0</v>
      </c>
      <c r="BR53" s="19">
        <v>0</v>
      </c>
      <c r="BS53" s="19">
        <v>0</v>
      </c>
      <c r="BT53" s="19">
        <v>0</v>
      </c>
      <c r="BU53" s="19">
        <v>0</v>
      </c>
      <c r="BV53" s="19">
        <v>0</v>
      </c>
      <c r="BW53" s="19">
        <v>0</v>
      </c>
      <c r="BX53" s="19">
        <v>0</v>
      </c>
      <c r="BY53" s="19">
        <v>0</v>
      </c>
      <c r="BZ53" s="19">
        <v>0</v>
      </c>
      <c r="CA53" s="19">
        <v>0</v>
      </c>
      <c r="CB53" s="19">
        <v>0</v>
      </c>
      <c r="CD53" s="19">
        <f t="shared" si="3"/>
        <v>0</v>
      </c>
      <c r="CE53" s="19">
        <f t="shared" si="4"/>
        <v>0</v>
      </c>
      <c r="CF53" s="19">
        <f t="shared" si="5"/>
        <v>0</v>
      </c>
    </row>
    <row r="54" spans="1:84" x14ac:dyDescent="0.2">
      <c r="A54" s="25" t="s">
        <v>128</v>
      </c>
      <c r="B54" s="24" t="s">
        <v>240</v>
      </c>
      <c r="C54">
        <f t="shared" si="2"/>
        <v>50</v>
      </c>
      <c r="D54" s="19">
        <v>631.22679324115836</v>
      </c>
      <c r="E54" s="19">
        <v>195.89999040356693</v>
      </c>
      <c r="F54" s="19">
        <v>32.864801021651026</v>
      </c>
      <c r="G54" s="19">
        <v>40.656277912701988</v>
      </c>
      <c r="H54" s="19">
        <v>13.591147659577608</v>
      </c>
      <c r="I54" s="19">
        <v>178.61814316401782</v>
      </c>
      <c r="J54" s="19">
        <v>61.921737397299715</v>
      </c>
      <c r="K54" s="19">
        <v>123.90205732761484</v>
      </c>
      <c r="L54" s="19">
        <v>86.995061527899779</v>
      </c>
      <c r="M54" s="19">
        <v>179.32113356020284</v>
      </c>
      <c r="N54" s="19">
        <v>30.931577432142149</v>
      </c>
      <c r="O54" s="19">
        <v>1.1130681272929939</v>
      </c>
      <c r="P54" s="19">
        <v>9.7832830135752609</v>
      </c>
      <c r="Q54" s="19">
        <v>7.0299039618504873</v>
      </c>
      <c r="R54" s="19">
        <v>7.7914768910509578</v>
      </c>
      <c r="S54" s="19">
        <v>4.5108550421873961</v>
      </c>
      <c r="T54" s="19">
        <v>27.123712786139798</v>
      </c>
      <c r="U54" s="19">
        <v>1.5817283914163596</v>
      </c>
      <c r="V54" s="19">
        <v>1.4645633253855181</v>
      </c>
      <c r="W54" s="19">
        <v>71.587855344844129</v>
      </c>
      <c r="X54" s="19">
        <v>59.051193279544094</v>
      </c>
      <c r="Y54" s="19">
        <v>18.980740696996314</v>
      </c>
      <c r="Z54" s="19">
        <v>15.465788716071074</v>
      </c>
      <c r="AA54" s="19">
        <v>10.310525810714049</v>
      </c>
      <c r="AB54" s="19">
        <v>37.90289886097721</v>
      </c>
      <c r="AC54" s="19">
        <v>60.22284393985251</v>
      </c>
      <c r="AD54" s="19">
        <v>46.983191478367424</v>
      </c>
      <c r="AE54" s="19">
        <v>9.9004480796061038</v>
      </c>
      <c r="AF54" s="19">
        <v>18.687828031919214</v>
      </c>
      <c r="AG54" s="19">
        <v>10.720603541821992</v>
      </c>
      <c r="AH54" s="19">
        <v>14.762798319886024</v>
      </c>
      <c r="AI54" s="19">
        <v>14.997128451947706</v>
      </c>
      <c r="AJ54" s="19">
        <v>49.79515306310762</v>
      </c>
      <c r="AK54" s="19">
        <v>10.954933673883676</v>
      </c>
      <c r="AL54" s="19">
        <v>7.5571467589892745</v>
      </c>
      <c r="AM54" s="19">
        <v>13.766895258623872</v>
      </c>
      <c r="AN54" s="19">
        <v>12.068001801176671</v>
      </c>
      <c r="AO54" s="19">
        <v>100.17613145636945</v>
      </c>
      <c r="AP54" s="19">
        <v>43.116744299349655</v>
      </c>
      <c r="AQ54" s="19">
        <v>335.44358404629912</v>
      </c>
      <c r="AR54" s="19">
        <v>10.076195678652365</v>
      </c>
      <c r="AS54" s="19">
        <v>592.09366118685728</v>
      </c>
      <c r="AT54" s="19">
        <v>4157.3094554393329</v>
      </c>
      <c r="AU54" s="19">
        <v>25.893479592815961</v>
      </c>
      <c r="AV54" s="19">
        <v>4.8623502402799206</v>
      </c>
      <c r="AW54" s="19">
        <v>82.718536617774078</v>
      </c>
      <c r="AX54" s="19">
        <v>1.1130681272929939</v>
      </c>
      <c r="AY54" s="19">
        <v>0.29291266507710367</v>
      </c>
      <c r="AZ54" s="19">
        <v>0.11716506603084145</v>
      </c>
      <c r="BA54" s="19">
        <v>0.46866026412336581</v>
      </c>
      <c r="BB54" s="19">
        <v>0.11716506603084145</v>
      </c>
      <c r="BC54" s="19">
        <v>0</v>
      </c>
      <c r="BD54" s="19">
        <v>0</v>
      </c>
      <c r="BE54" s="19">
        <v>0.11716506603084145</v>
      </c>
      <c r="BF54" s="19">
        <v>0</v>
      </c>
      <c r="BG54" s="19">
        <v>0.76157292920046948</v>
      </c>
      <c r="BH54" s="19">
        <v>5.8582533015420726E-2</v>
      </c>
      <c r="BI54" s="19">
        <v>5.2724279713878657</v>
      </c>
      <c r="BJ54" s="19">
        <v>5.8582533015420726E-2</v>
      </c>
      <c r="BK54" s="19">
        <v>20.15239135730473</v>
      </c>
      <c r="BL54" s="19">
        <v>25.073324130600074</v>
      </c>
      <c r="BM54" s="19">
        <v>7.498564225973853</v>
      </c>
      <c r="BN54" s="19">
        <v>6.0340009005883353</v>
      </c>
      <c r="BO54" s="19">
        <v>1.8160585234780424</v>
      </c>
      <c r="BP54" s="19">
        <v>3.1634567828327191</v>
      </c>
      <c r="BQ54" s="19">
        <v>3.5735345139406642</v>
      </c>
      <c r="BR54" s="19">
        <v>14.4113031217935</v>
      </c>
      <c r="BS54" s="19">
        <v>0</v>
      </c>
      <c r="BT54" s="19">
        <v>7561.8333616305081</v>
      </c>
      <c r="BU54" s="19">
        <v>0</v>
      </c>
      <c r="BV54" s="19">
        <v>0</v>
      </c>
      <c r="BW54" s="19">
        <v>0</v>
      </c>
      <c r="BX54" s="19">
        <v>374.1666383694922</v>
      </c>
      <c r="BY54" s="19">
        <v>0</v>
      </c>
      <c r="BZ54" s="19">
        <v>0</v>
      </c>
      <c r="CA54" s="19">
        <v>374.1666383694922</v>
      </c>
      <c r="CB54" s="19">
        <v>7936</v>
      </c>
      <c r="CD54" s="19">
        <f t="shared" si="3"/>
        <v>0</v>
      </c>
      <c r="CE54" s="19">
        <f t="shared" si="4"/>
        <v>0</v>
      </c>
      <c r="CF54" s="19">
        <f t="shared" si="5"/>
        <v>0</v>
      </c>
    </row>
    <row r="55" spans="1:84" x14ac:dyDescent="0.2">
      <c r="A55" s="24" t="s">
        <v>129</v>
      </c>
      <c r="B55" s="24" t="s">
        <v>241</v>
      </c>
      <c r="C55">
        <f t="shared" si="2"/>
        <v>51</v>
      </c>
      <c r="D55" s="19">
        <v>31.186873185395807</v>
      </c>
      <c r="E55" s="19">
        <v>23.640534938892269</v>
      </c>
      <c r="F55" s="19">
        <v>1.4207612130762841</v>
      </c>
      <c r="G55" s="19">
        <v>0.5124056834045615</v>
      </c>
      <c r="H55" s="19">
        <v>27.320539392434117</v>
      </c>
      <c r="I55" s="19">
        <v>9.3630493058469852</v>
      </c>
      <c r="J55" s="19">
        <v>3.167598770137289</v>
      </c>
      <c r="K55" s="19">
        <v>2.0729139010457258</v>
      </c>
      <c r="L55" s="19">
        <v>2.3291167427480067E-2</v>
      </c>
      <c r="M55" s="19">
        <v>14.06786512619796</v>
      </c>
      <c r="N55" s="19">
        <v>1.6536728873510846</v>
      </c>
      <c r="O55" s="19">
        <v>9.3164669709920267E-2</v>
      </c>
      <c r="P55" s="19">
        <v>2.0263315661907657</v>
      </c>
      <c r="Q55" s="19">
        <v>0</v>
      </c>
      <c r="R55" s="19">
        <v>2.9812694307174485</v>
      </c>
      <c r="S55" s="19">
        <v>0</v>
      </c>
      <c r="T55" s="19">
        <v>12.321027569136955</v>
      </c>
      <c r="U55" s="19">
        <v>0</v>
      </c>
      <c r="V55" s="19">
        <v>3950.1121221983367</v>
      </c>
      <c r="W55" s="19">
        <v>0</v>
      </c>
      <c r="X55" s="19">
        <v>41.085619342074835</v>
      </c>
      <c r="Y55" s="19">
        <v>20.379771499045056</v>
      </c>
      <c r="Z55" s="19">
        <v>7.8025410882058219</v>
      </c>
      <c r="AA55" s="19">
        <v>0.23291167427480067</v>
      </c>
      <c r="AB55" s="19">
        <v>32.584343231044613</v>
      </c>
      <c r="AC55" s="19">
        <v>65.960586154623542</v>
      </c>
      <c r="AD55" s="19">
        <v>56.434498676784202</v>
      </c>
      <c r="AE55" s="19">
        <v>4.0526631323815314</v>
      </c>
      <c r="AF55" s="19">
        <v>3.3306369421296491</v>
      </c>
      <c r="AG55" s="19">
        <v>2.3291167427480067E-2</v>
      </c>
      <c r="AH55" s="19">
        <v>16.001032022678807</v>
      </c>
      <c r="AI55" s="19">
        <v>4.7281069877784532</v>
      </c>
      <c r="AJ55" s="19">
        <v>3.5402574489769698</v>
      </c>
      <c r="AK55" s="19">
        <v>6.032412363717337</v>
      </c>
      <c r="AL55" s="19">
        <v>0.32607634398472096</v>
      </c>
      <c r="AM55" s="19">
        <v>1.8400022267709253</v>
      </c>
      <c r="AN55" s="19">
        <v>4.634942318068533</v>
      </c>
      <c r="AO55" s="19">
        <v>6.1022858659997778</v>
      </c>
      <c r="AP55" s="19">
        <v>3.4936751141220102</v>
      </c>
      <c r="AQ55" s="19">
        <v>46.605626022387618</v>
      </c>
      <c r="AR55" s="19">
        <v>9.3164669709920267E-2</v>
      </c>
      <c r="AS55" s="19">
        <v>114.80216425004924</v>
      </c>
      <c r="AT55" s="19">
        <v>90.043653274637933</v>
      </c>
      <c r="AU55" s="19">
        <v>1.2577230410839235</v>
      </c>
      <c r="AV55" s="19">
        <v>0</v>
      </c>
      <c r="AW55" s="19">
        <v>2.4688637473128869</v>
      </c>
      <c r="AX55" s="19">
        <v>0.39594984626716112</v>
      </c>
      <c r="AY55" s="19">
        <v>48.56208408629594</v>
      </c>
      <c r="AZ55" s="19">
        <v>0</v>
      </c>
      <c r="BA55" s="19">
        <v>9.3164669709920267E-2</v>
      </c>
      <c r="BB55" s="19">
        <v>0</v>
      </c>
      <c r="BC55" s="19">
        <v>0</v>
      </c>
      <c r="BD55" s="19">
        <v>0</v>
      </c>
      <c r="BE55" s="19">
        <v>6.98735022824402E-2</v>
      </c>
      <c r="BF55" s="19">
        <v>0</v>
      </c>
      <c r="BG55" s="19">
        <v>3.7731691232517703</v>
      </c>
      <c r="BH55" s="19">
        <v>0.58227918568700165</v>
      </c>
      <c r="BI55" s="19">
        <v>4.9843098294807335</v>
      </c>
      <c r="BJ55" s="19">
        <v>4.6582334854960133E-2</v>
      </c>
      <c r="BK55" s="19">
        <v>0</v>
      </c>
      <c r="BL55" s="19">
        <v>15.302296999854402</v>
      </c>
      <c r="BM55" s="19">
        <v>3.2840546072746895</v>
      </c>
      <c r="BN55" s="19">
        <v>0</v>
      </c>
      <c r="BO55" s="19">
        <v>0.60557035311448171</v>
      </c>
      <c r="BP55" s="19">
        <v>0.97822903195416278</v>
      </c>
      <c r="BQ55" s="19">
        <v>9.3164669709920267E-2</v>
      </c>
      <c r="BR55" s="19">
        <v>5.6364625174501768</v>
      </c>
      <c r="BS55" s="19">
        <v>0</v>
      </c>
      <c r="BT55" s="19">
        <v>4700.2274603677597</v>
      </c>
      <c r="BU55" s="19">
        <v>0</v>
      </c>
      <c r="BV55" s="19">
        <v>0</v>
      </c>
      <c r="BW55" s="19">
        <v>0</v>
      </c>
      <c r="BX55" s="19">
        <v>738.77253963224018</v>
      </c>
      <c r="BY55" s="19">
        <v>0</v>
      </c>
      <c r="BZ55" s="19">
        <v>0</v>
      </c>
      <c r="CA55" s="19">
        <v>738.77253963224018</v>
      </c>
      <c r="CB55" s="19">
        <v>5439</v>
      </c>
      <c r="CD55" s="19">
        <f t="shared" si="3"/>
        <v>0</v>
      </c>
      <c r="CE55" s="19">
        <f t="shared" si="4"/>
        <v>0</v>
      </c>
      <c r="CF55" s="19">
        <f t="shared" si="5"/>
        <v>0</v>
      </c>
    </row>
    <row r="56" spans="1:84" x14ac:dyDescent="0.2">
      <c r="A56" s="24" t="s">
        <v>130</v>
      </c>
      <c r="B56" s="24" t="s">
        <v>242</v>
      </c>
      <c r="C56">
        <f t="shared" si="2"/>
        <v>52</v>
      </c>
      <c r="D56" s="19">
        <v>15.929286530390614</v>
      </c>
      <c r="E56" s="19">
        <v>15.726365682869716</v>
      </c>
      <c r="F56" s="19">
        <v>0.60876254256269868</v>
      </c>
      <c r="G56" s="19">
        <v>0.40584169504179912</v>
      </c>
      <c r="H56" s="19">
        <v>88.77787079039355</v>
      </c>
      <c r="I56" s="19">
        <v>0</v>
      </c>
      <c r="J56" s="19">
        <v>0</v>
      </c>
      <c r="K56" s="19">
        <v>4.66717949298069</v>
      </c>
      <c r="L56" s="19">
        <v>13.69715720766072</v>
      </c>
      <c r="M56" s="19">
        <v>8.1168339008359816</v>
      </c>
      <c r="N56" s="19">
        <v>3.754035679136642</v>
      </c>
      <c r="O56" s="19">
        <v>0</v>
      </c>
      <c r="P56" s="19">
        <v>0</v>
      </c>
      <c r="Q56" s="19">
        <v>0</v>
      </c>
      <c r="R56" s="19">
        <v>0</v>
      </c>
      <c r="S56" s="19">
        <v>0.91314381384404808</v>
      </c>
      <c r="T56" s="19">
        <v>0.10146042376044978</v>
      </c>
      <c r="U56" s="19">
        <v>0</v>
      </c>
      <c r="V56" s="19">
        <v>3585.5099152705347</v>
      </c>
      <c r="W56" s="19">
        <v>58.948506204821321</v>
      </c>
      <c r="X56" s="19">
        <v>51.338974422787587</v>
      </c>
      <c r="Y56" s="19">
        <v>41.294392470503062</v>
      </c>
      <c r="Z56" s="19">
        <v>209.41431464156835</v>
      </c>
      <c r="AA56" s="19">
        <v>127.94159436192717</v>
      </c>
      <c r="AB56" s="19">
        <v>0</v>
      </c>
      <c r="AC56" s="19">
        <v>0</v>
      </c>
      <c r="AD56" s="19">
        <v>0</v>
      </c>
      <c r="AE56" s="19">
        <v>0</v>
      </c>
      <c r="AF56" s="19">
        <v>4.7686399167411393</v>
      </c>
      <c r="AG56" s="19">
        <v>0</v>
      </c>
      <c r="AH56" s="19">
        <v>0.30438127128134934</v>
      </c>
      <c r="AI56" s="19">
        <v>0.10146042376044978</v>
      </c>
      <c r="AJ56" s="19">
        <v>1.2175250851253974</v>
      </c>
      <c r="AK56" s="19">
        <v>0.10146042376044978</v>
      </c>
      <c r="AL56" s="19">
        <v>0</v>
      </c>
      <c r="AM56" s="19">
        <v>0.30438127128134934</v>
      </c>
      <c r="AN56" s="19">
        <v>0</v>
      </c>
      <c r="AO56" s="19">
        <v>0.20292084752089956</v>
      </c>
      <c r="AP56" s="19">
        <v>0.40584169504179912</v>
      </c>
      <c r="AQ56" s="19">
        <v>39.062263147773166</v>
      </c>
      <c r="AR56" s="19">
        <v>19.683322209527255</v>
      </c>
      <c r="AS56" s="19">
        <v>34.598004502313373</v>
      </c>
      <c r="AT56" s="19">
        <v>88.473489519112206</v>
      </c>
      <c r="AU56" s="19">
        <v>0</v>
      </c>
      <c r="AV56" s="19">
        <v>0.91314381384404808</v>
      </c>
      <c r="AW56" s="19">
        <v>5.6817837305851873</v>
      </c>
      <c r="AX56" s="19">
        <v>0</v>
      </c>
      <c r="AY56" s="19">
        <v>1.1160646613649476</v>
      </c>
      <c r="AZ56" s="19">
        <v>0</v>
      </c>
      <c r="BA56" s="19">
        <v>0.10146042376044978</v>
      </c>
      <c r="BB56" s="19">
        <v>1.2175250851253974</v>
      </c>
      <c r="BC56" s="19">
        <v>0.91314381384404808</v>
      </c>
      <c r="BD56" s="19">
        <v>5.580323306824738</v>
      </c>
      <c r="BE56" s="19">
        <v>0</v>
      </c>
      <c r="BF56" s="19">
        <v>5.580323306824738</v>
      </c>
      <c r="BG56" s="19">
        <v>10.247502799805428</v>
      </c>
      <c r="BH56" s="19">
        <v>3.754035679136642</v>
      </c>
      <c r="BI56" s="19">
        <v>4.7686399167411393</v>
      </c>
      <c r="BJ56" s="19">
        <v>3.754035679136642</v>
      </c>
      <c r="BK56" s="19">
        <v>8.3197547483568819</v>
      </c>
      <c r="BL56" s="19">
        <v>93.242129435853343</v>
      </c>
      <c r="BM56" s="19">
        <v>13.189855088858472</v>
      </c>
      <c r="BN56" s="19">
        <v>0</v>
      </c>
      <c r="BO56" s="19">
        <v>3.6525752553761923</v>
      </c>
      <c r="BP56" s="19">
        <v>7.6095317820337334</v>
      </c>
      <c r="BQ56" s="19">
        <v>0</v>
      </c>
      <c r="BR56" s="19">
        <v>14.711761445265219</v>
      </c>
      <c r="BS56" s="19">
        <v>0</v>
      </c>
      <c r="BT56" s="19">
        <v>4600.7229154175948</v>
      </c>
      <c r="BU56" s="19">
        <v>0</v>
      </c>
      <c r="BV56" s="19">
        <v>0</v>
      </c>
      <c r="BW56" s="19">
        <v>0</v>
      </c>
      <c r="BX56" s="19">
        <v>4368.2770845824052</v>
      </c>
      <c r="BY56" s="19">
        <v>0</v>
      </c>
      <c r="BZ56" s="19">
        <v>0</v>
      </c>
      <c r="CA56" s="19">
        <v>4368.2770845824052</v>
      </c>
      <c r="CB56" s="19">
        <v>8969</v>
      </c>
      <c r="CD56" s="19">
        <f t="shared" si="3"/>
        <v>0</v>
      </c>
      <c r="CE56" s="19">
        <f t="shared" si="4"/>
        <v>0</v>
      </c>
      <c r="CF56" s="19">
        <f t="shared" si="5"/>
        <v>0</v>
      </c>
    </row>
    <row r="57" spans="1:84" x14ac:dyDescent="0.2">
      <c r="A57" s="25" t="s">
        <v>131</v>
      </c>
      <c r="B57" s="25" t="s">
        <v>63</v>
      </c>
      <c r="C57">
        <f t="shared" si="2"/>
        <v>53</v>
      </c>
      <c r="D57" s="19">
        <v>89.014226953073162</v>
      </c>
      <c r="E57" s="19">
        <v>18.101372569255037</v>
      </c>
      <c r="F57" s="19">
        <v>1.1511005617066448</v>
      </c>
      <c r="G57" s="19">
        <v>1.4040896961476654</v>
      </c>
      <c r="H57" s="19">
        <v>35.405829365020864</v>
      </c>
      <c r="I57" s="19">
        <v>1.264945672205104E-2</v>
      </c>
      <c r="J57" s="19">
        <v>1.58118209025638</v>
      </c>
      <c r="K57" s="19">
        <v>1.264945672205104E-2</v>
      </c>
      <c r="L57" s="19">
        <v>2.1757065561927789</v>
      </c>
      <c r="M57" s="19">
        <v>10.650842559966977</v>
      </c>
      <c r="N57" s="19">
        <v>1.593831546978431</v>
      </c>
      <c r="O57" s="19">
        <v>0</v>
      </c>
      <c r="P57" s="19">
        <v>3.6809919061168528</v>
      </c>
      <c r="Q57" s="19">
        <v>0</v>
      </c>
      <c r="R57" s="19">
        <v>4.0984239779445373</v>
      </c>
      <c r="S57" s="19">
        <v>0</v>
      </c>
      <c r="T57" s="19">
        <v>52.419348656179508</v>
      </c>
      <c r="U57" s="19">
        <v>0.18974185083076558</v>
      </c>
      <c r="V57" s="19">
        <v>0</v>
      </c>
      <c r="W57" s="19">
        <v>0.22769022099691871</v>
      </c>
      <c r="X57" s="19">
        <v>401.68349820873078</v>
      </c>
      <c r="Y57" s="19">
        <v>64.904362440843883</v>
      </c>
      <c r="Z57" s="19">
        <v>21.630570994707277</v>
      </c>
      <c r="AA57" s="19">
        <v>3.8201359300594144</v>
      </c>
      <c r="AB57" s="19">
        <v>8.9052175323239329</v>
      </c>
      <c r="AC57" s="19">
        <v>31.674239632015802</v>
      </c>
      <c r="AD57" s="19">
        <v>10.789986583909537</v>
      </c>
      <c r="AE57" s="19">
        <v>13.395774668652052</v>
      </c>
      <c r="AF57" s="19">
        <v>6.7168615194091021</v>
      </c>
      <c r="AG57" s="19">
        <v>0</v>
      </c>
      <c r="AH57" s="19">
        <v>3.6303940792286489</v>
      </c>
      <c r="AI57" s="19">
        <v>0.2782880478851229</v>
      </c>
      <c r="AJ57" s="19">
        <v>0.15179348066461248</v>
      </c>
      <c r="AK57" s="19">
        <v>0.15179348066461248</v>
      </c>
      <c r="AL57" s="19">
        <v>3.4659511418419848</v>
      </c>
      <c r="AM57" s="19">
        <v>3.7315897330050567</v>
      </c>
      <c r="AN57" s="19">
        <v>3.5418478821742911</v>
      </c>
      <c r="AO57" s="19">
        <v>4.4399593094399146</v>
      </c>
      <c r="AP57" s="19">
        <v>17.823084521369914</v>
      </c>
      <c r="AQ57" s="19">
        <v>1.264945672205104E-2</v>
      </c>
      <c r="AR57" s="19">
        <v>0</v>
      </c>
      <c r="AS57" s="19">
        <v>7.3746332689557565</v>
      </c>
      <c r="AT57" s="19">
        <v>1.264945672205104E-2</v>
      </c>
      <c r="AU57" s="19">
        <v>0</v>
      </c>
      <c r="AV57" s="19">
        <v>0</v>
      </c>
      <c r="AW57" s="19">
        <v>0</v>
      </c>
      <c r="AX57" s="19">
        <v>0</v>
      </c>
      <c r="AY57" s="19">
        <v>0</v>
      </c>
      <c r="AZ57" s="19">
        <v>0</v>
      </c>
      <c r="BA57" s="19">
        <v>0</v>
      </c>
      <c r="BB57" s="19">
        <v>0</v>
      </c>
      <c r="BC57" s="19">
        <v>0</v>
      </c>
      <c r="BD57" s="19">
        <v>0</v>
      </c>
      <c r="BE57" s="19">
        <v>0</v>
      </c>
      <c r="BF57" s="19">
        <v>0</v>
      </c>
      <c r="BG57" s="19">
        <v>0.12649456722051042</v>
      </c>
      <c r="BH57" s="19">
        <v>3.7948370166153121E-2</v>
      </c>
      <c r="BI57" s="19">
        <v>0</v>
      </c>
      <c r="BJ57" s="19">
        <v>0</v>
      </c>
      <c r="BK57" s="19">
        <v>0</v>
      </c>
      <c r="BL57" s="19">
        <v>0.11384511049845936</v>
      </c>
      <c r="BM57" s="19">
        <v>0.43008152854973536</v>
      </c>
      <c r="BN57" s="19">
        <v>0</v>
      </c>
      <c r="BO57" s="19">
        <v>4.3893614825517107</v>
      </c>
      <c r="BP57" s="19">
        <v>15.141399696295096</v>
      </c>
      <c r="BQ57" s="19">
        <v>0</v>
      </c>
      <c r="BR57" s="19">
        <v>7.5517256630644702</v>
      </c>
      <c r="BS57" s="19">
        <v>0</v>
      </c>
      <c r="BT57" s="19">
        <v>857.64581521178252</v>
      </c>
      <c r="BU57" s="19">
        <v>0</v>
      </c>
      <c r="BV57" s="19">
        <v>0</v>
      </c>
      <c r="BW57" s="19">
        <v>0</v>
      </c>
      <c r="BX57" s="19">
        <v>0.3541847882174291</v>
      </c>
      <c r="BY57" s="19">
        <v>0</v>
      </c>
      <c r="BZ57" s="19">
        <v>0</v>
      </c>
      <c r="CA57" s="19">
        <v>0.3541847882174291</v>
      </c>
      <c r="CB57" s="19">
        <v>858</v>
      </c>
      <c r="CD57" s="19">
        <f t="shared" si="3"/>
        <v>0</v>
      </c>
      <c r="CE57" s="19">
        <f t="shared" si="4"/>
        <v>0</v>
      </c>
      <c r="CF57" s="19">
        <f t="shared" si="5"/>
        <v>0</v>
      </c>
    </row>
    <row r="58" spans="1:84" x14ac:dyDescent="0.2">
      <c r="A58" s="24" t="s">
        <v>132</v>
      </c>
      <c r="B58" s="24" t="s">
        <v>243</v>
      </c>
      <c r="C58">
        <f t="shared" si="2"/>
        <v>54</v>
      </c>
      <c r="D58" s="19">
        <v>2165.3663517768782</v>
      </c>
      <c r="E58" s="19">
        <v>206.90202429149798</v>
      </c>
      <c r="F58" s="19">
        <v>15.748448043184885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11.177777777777777</v>
      </c>
      <c r="M58" s="19">
        <v>0</v>
      </c>
      <c r="N58" s="19">
        <v>0</v>
      </c>
      <c r="O58" s="19">
        <v>0</v>
      </c>
      <c r="P58" s="19">
        <v>0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0</v>
      </c>
      <c r="W58" s="19">
        <v>0</v>
      </c>
      <c r="X58" s="19">
        <v>114.40251911830859</v>
      </c>
      <c r="Y58" s="19">
        <v>1.2218623481781377</v>
      </c>
      <c r="Z58" s="19">
        <v>0</v>
      </c>
      <c r="AA58" s="19">
        <v>0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</v>
      </c>
      <c r="AH58" s="19">
        <v>0</v>
      </c>
      <c r="AI58" s="19">
        <v>0</v>
      </c>
      <c r="AJ58" s="19">
        <v>0</v>
      </c>
      <c r="AK58" s="19">
        <v>0</v>
      </c>
      <c r="AL58" s="19">
        <v>0</v>
      </c>
      <c r="AM58" s="19">
        <v>0</v>
      </c>
      <c r="AN58" s="19">
        <v>0</v>
      </c>
      <c r="AO58" s="19">
        <v>0</v>
      </c>
      <c r="AP58" s="19">
        <v>0</v>
      </c>
      <c r="AQ58" s="19">
        <v>0</v>
      </c>
      <c r="AR58" s="19">
        <v>0</v>
      </c>
      <c r="AS58" s="19">
        <v>0</v>
      </c>
      <c r="AT58" s="19">
        <v>0</v>
      </c>
      <c r="AU58" s="19">
        <v>0</v>
      </c>
      <c r="AV58" s="19">
        <v>0</v>
      </c>
      <c r="AW58" s="19">
        <v>0</v>
      </c>
      <c r="AX58" s="19">
        <v>0</v>
      </c>
      <c r="AY58" s="19">
        <v>0</v>
      </c>
      <c r="AZ58" s="19">
        <v>0</v>
      </c>
      <c r="BA58" s="19">
        <v>0</v>
      </c>
      <c r="BB58" s="19">
        <v>0</v>
      </c>
      <c r="BC58" s="19">
        <v>0</v>
      </c>
      <c r="BD58" s="19">
        <v>0</v>
      </c>
      <c r="BE58" s="19">
        <v>0</v>
      </c>
      <c r="BF58" s="19">
        <v>0</v>
      </c>
      <c r="BG58" s="19">
        <v>0</v>
      </c>
      <c r="BH58" s="19">
        <v>0</v>
      </c>
      <c r="BI58" s="19">
        <v>0</v>
      </c>
      <c r="BJ58" s="19">
        <v>0</v>
      </c>
      <c r="BK58" s="19">
        <v>0</v>
      </c>
      <c r="BL58" s="19">
        <v>0.18101664417453892</v>
      </c>
      <c r="BM58" s="19">
        <v>0</v>
      </c>
      <c r="BN58" s="19">
        <v>0</v>
      </c>
      <c r="BO58" s="19">
        <v>0</v>
      </c>
      <c r="BP58" s="19">
        <v>0</v>
      </c>
      <c r="BQ58" s="19">
        <v>0</v>
      </c>
      <c r="BR58" s="19">
        <v>0</v>
      </c>
      <c r="BS58" s="19">
        <v>0</v>
      </c>
      <c r="BT58" s="19">
        <v>2515</v>
      </c>
      <c r="BU58" s="19">
        <v>0</v>
      </c>
      <c r="BV58" s="19">
        <v>0</v>
      </c>
      <c r="BW58" s="19">
        <v>0</v>
      </c>
      <c r="BX58" s="19">
        <v>0</v>
      </c>
      <c r="BY58" s="19">
        <v>0</v>
      </c>
      <c r="BZ58" s="19">
        <v>0</v>
      </c>
      <c r="CA58" s="19">
        <v>0</v>
      </c>
      <c r="CB58" s="19">
        <v>2515</v>
      </c>
      <c r="CD58" s="19">
        <f t="shared" si="3"/>
        <v>0</v>
      </c>
      <c r="CE58" s="19">
        <f t="shared" si="4"/>
        <v>0</v>
      </c>
      <c r="CF58" s="19">
        <f t="shared" si="5"/>
        <v>0</v>
      </c>
    </row>
    <row r="59" spans="1:84" x14ac:dyDescent="0.2">
      <c r="A59" s="25" t="s">
        <v>133</v>
      </c>
      <c r="B59" s="24" t="s">
        <v>64</v>
      </c>
      <c r="C59">
        <f t="shared" si="2"/>
        <v>55</v>
      </c>
      <c r="D59" s="19">
        <v>0</v>
      </c>
      <c r="E59" s="19">
        <v>7.6616840682040106E-4</v>
      </c>
      <c r="F59" s="19">
        <v>0</v>
      </c>
      <c r="G59" s="19">
        <v>0</v>
      </c>
      <c r="H59" s="19">
        <v>0.76565762788252079</v>
      </c>
      <c r="I59" s="19">
        <v>8.3001577405543453E-2</v>
      </c>
      <c r="J59" s="19">
        <v>3.524374671373845E-2</v>
      </c>
      <c r="K59" s="19">
        <v>0.14838128145421769</v>
      </c>
      <c r="L59" s="19">
        <v>0</v>
      </c>
      <c r="M59" s="19">
        <v>0.12411928190490497</v>
      </c>
      <c r="N59" s="19">
        <v>7.9170735371441453E-3</v>
      </c>
      <c r="O59" s="19">
        <v>0</v>
      </c>
      <c r="P59" s="19">
        <v>0.37644407721775708</v>
      </c>
      <c r="Q59" s="19">
        <v>6.1038083076691951E-2</v>
      </c>
      <c r="R59" s="19">
        <v>0.23546909036280328</v>
      </c>
      <c r="S59" s="19">
        <v>0</v>
      </c>
      <c r="T59" s="19">
        <v>0.50592653797040488</v>
      </c>
      <c r="U59" s="19">
        <v>0</v>
      </c>
      <c r="V59" s="19">
        <v>0</v>
      </c>
      <c r="W59" s="19">
        <v>0.3184706677683467</v>
      </c>
      <c r="X59" s="19">
        <v>6.6541726132351835</v>
      </c>
      <c r="Y59" s="19">
        <v>4.2198001952978288</v>
      </c>
      <c r="Z59" s="19">
        <v>1.2999323969052805</v>
      </c>
      <c r="AA59" s="19">
        <v>0.72300758656951847</v>
      </c>
      <c r="AB59" s="19">
        <v>0.73730939683016594</v>
      </c>
      <c r="AC59" s="19">
        <v>0</v>
      </c>
      <c r="AD59" s="19">
        <v>0.16319387065274543</v>
      </c>
      <c r="AE59" s="19">
        <v>9.1429429880567861E-2</v>
      </c>
      <c r="AF59" s="19">
        <v>0.14403966048223543</v>
      </c>
      <c r="AG59" s="19">
        <v>0</v>
      </c>
      <c r="AH59" s="19">
        <v>3.3711409900097647E-2</v>
      </c>
      <c r="AI59" s="19">
        <v>2.2985052204612033E-3</v>
      </c>
      <c r="AJ59" s="19">
        <v>8.4278524750244117E-3</v>
      </c>
      <c r="AK59" s="19">
        <v>0</v>
      </c>
      <c r="AL59" s="19">
        <v>5.1077893788026741E-4</v>
      </c>
      <c r="AM59" s="19">
        <v>9.219559828738827E-2</v>
      </c>
      <c r="AN59" s="19">
        <v>0</v>
      </c>
      <c r="AO59" s="19">
        <v>2.5538946894013369E-3</v>
      </c>
      <c r="AP59" s="19">
        <v>5.8739577856230747E-2</v>
      </c>
      <c r="AQ59" s="19">
        <v>0</v>
      </c>
      <c r="AR59" s="19">
        <v>0</v>
      </c>
      <c r="AS59" s="19">
        <v>2.604972583189364E-2</v>
      </c>
      <c r="AT59" s="19">
        <v>0</v>
      </c>
      <c r="AU59" s="19">
        <v>0</v>
      </c>
      <c r="AV59" s="19">
        <v>0</v>
      </c>
      <c r="AW59" s="19">
        <v>0</v>
      </c>
      <c r="AX59" s="19">
        <v>0</v>
      </c>
      <c r="AY59" s="19">
        <v>0</v>
      </c>
      <c r="AZ59" s="19">
        <v>0</v>
      </c>
      <c r="BA59" s="19">
        <v>0</v>
      </c>
      <c r="BB59" s="19">
        <v>0</v>
      </c>
      <c r="BC59" s="19">
        <v>0</v>
      </c>
      <c r="BD59" s="19">
        <v>0</v>
      </c>
      <c r="BE59" s="19">
        <v>0</v>
      </c>
      <c r="BF59" s="19">
        <v>0</v>
      </c>
      <c r="BG59" s="19">
        <v>9.9601892886652145E-3</v>
      </c>
      <c r="BH59" s="19">
        <v>0</v>
      </c>
      <c r="BI59" s="19">
        <v>0</v>
      </c>
      <c r="BJ59" s="19">
        <v>0</v>
      </c>
      <c r="BK59" s="19">
        <v>0</v>
      </c>
      <c r="BL59" s="19">
        <v>2.5538946894013369E-3</v>
      </c>
      <c r="BM59" s="19">
        <v>1.0215578757605348E-2</v>
      </c>
      <c r="BN59" s="19">
        <v>0</v>
      </c>
      <c r="BO59" s="19">
        <v>3.2945241493277246E-2</v>
      </c>
      <c r="BP59" s="19">
        <v>2.4517389018252834E-2</v>
      </c>
      <c r="BQ59" s="19">
        <v>0</v>
      </c>
      <c r="BR59" s="19">
        <v>0</v>
      </c>
      <c r="BS59" s="19">
        <v>0</v>
      </c>
      <c r="BT59" s="19">
        <v>17</v>
      </c>
      <c r="BU59" s="19">
        <v>0</v>
      </c>
      <c r="BV59" s="19">
        <v>0</v>
      </c>
      <c r="BW59" s="19">
        <v>0</v>
      </c>
      <c r="BX59" s="19">
        <v>0</v>
      </c>
      <c r="BY59" s="19">
        <v>0</v>
      </c>
      <c r="BZ59" s="19">
        <v>0</v>
      </c>
      <c r="CA59" s="19">
        <v>0</v>
      </c>
      <c r="CB59" s="19">
        <v>17</v>
      </c>
      <c r="CD59" s="19">
        <f t="shared" si="3"/>
        <v>0</v>
      </c>
      <c r="CE59" s="19">
        <f t="shared" si="4"/>
        <v>0</v>
      </c>
      <c r="CF59" s="19">
        <f t="shared" si="5"/>
        <v>0</v>
      </c>
    </row>
    <row r="60" spans="1:84" x14ac:dyDescent="0.2">
      <c r="A60" s="24" t="s">
        <v>134</v>
      </c>
      <c r="B60" s="24" t="s">
        <v>244</v>
      </c>
      <c r="C60">
        <f t="shared" si="2"/>
        <v>56</v>
      </c>
      <c r="D60" s="19">
        <v>0.4123803769466155</v>
      </c>
      <c r="E60" s="19">
        <v>2.3232697292767071E-2</v>
      </c>
      <c r="F60" s="19">
        <v>0</v>
      </c>
      <c r="G60" s="19">
        <v>0</v>
      </c>
      <c r="H60" s="19">
        <v>5.5787514374256926</v>
      </c>
      <c r="I60" s="19">
        <v>0</v>
      </c>
      <c r="J60" s="19">
        <v>0</v>
      </c>
      <c r="K60" s="19">
        <v>5.8081743231917678E-3</v>
      </c>
      <c r="L60" s="19">
        <v>1.1616348646383536E-2</v>
      </c>
      <c r="M60" s="19">
        <v>3.1944958777554718E-2</v>
      </c>
      <c r="N60" s="19">
        <v>0</v>
      </c>
      <c r="O60" s="19">
        <v>8.4218527686280631E-2</v>
      </c>
      <c r="P60" s="19">
        <v>13.521429824390435</v>
      </c>
      <c r="Q60" s="19">
        <v>0</v>
      </c>
      <c r="R60" s="19">
        <v>4.4432533572417015</v>
      </c>
      <c r="S60" s="19">
        <v>2.5933498353051241</v>
      </c>
      <c r="T60" s="19">
        <v>5.517765607032179</v>
      </c>
      <c r="U60" s="19">
        <v>0.1393961837566024</v>
      </c>
      <c r="V60" s="19">
        <v>0</v>
      </c>
      <c r="W60" s="19">
        <v>0</v>
      </c>
      <c r="X60" s="19">
        <v>6.9262478804061827</v>
      </c>
      <c r="Y60" s="19">
        <v>7.4199426978774827</v>
      </c>
      <c r="Z60" s="19">
        <v>3.8740522735689087</v>
      </c>
      <c r="AA60" s="19">
        <v>0.2671760188668213</v>
      </c>
      <c r="AB60" s="19">
        <v>63.134854893094506</v>
      </c>
      <c r="AC60" s="19">
        <v>6.0201726859882667</v>
      </c>
      <c r="AD60" s="19">
        <v>2.9040871615958839E-3</v>
      </c>
      <c r="AE60" s="19">
        <v>0.75215857485333393</v>
      </c>
      <c r="AF60" s="19">
        <v>3.4558637222991018</v>
      </c>
      <c r="AG60" s="19">
        <v>0.58662560664236851</v>
      </c>
      <c r="AH60" s="19">
        <v>10.869998245853392</v>
      </c>
      <c r="AI60" s="19">
        <v>0.5401602120568344</v>
      </c>
      <c r="AJ60" s="19">
        <v>0.24394332157405424</v>
      </c>
      <c r="AK60" s="19">
        <v>4.8324010368955506</v>
      </c>
      <c r="AL60" s="19">
        <v>1.1529226031535658</v>
      </c>
      <c r="AM60" s="19">
        <v>6.5225797649443544</v>
      </c>
      <c r="AN60" s="19">
        <v>0</v>
      </c>
      <c r="AO60" s="19">
        <v>0</v>
      </c>
      <c r="AP60" s="19">
        <v>0</v>
      </c>
      <c r="AQ60" s="19">
        <v>2.9040871615958839E-3</v>
      </c>
      <c r="AR60" s="19">
        <v>0</v>
      </c>
      <c r="AS60" s="19">
        <v>0</v>
      </c>
      <c r="AT60" s="19">
        <v>0</v>
      </c>
      <c r="AU60" s="19">
        <v>0</v>
      </c>
      <c r="AV60" s="19">
        <v>0</v>
      </c>
      <c r="AW60" s="19">
        <v>0</v>
      </c>
      <c r="AX60" s="19">
        <v>0</v>
      </c>
      <c r="AY60" s="19">
        <v>0</v>
      </c>
      <c r="AZ60" s="19">
        <v>0</v>
      </c>
      <c r="BA60" s="19">
        <v>0</v>
      </c>
      <c r="BB60" s="19">
        <v>0</v>
      </c>
      <c r="BC60" s="19">
        <v>0</v>
      </c>
      <c r="BD60" s="19">
        <v>0</v>
      </c>
      <c r="BE60" s="19">
        <v>0</v>
      </c>
      <c r="BF60" s="19">
        <v>0</v>
      </c>
      <c r="BG60" s="19">
        <v>3.1944958777554718E-2</v>
      </c>
      <c r="BH60" s="19">
        <v>0</v>
      </c>
      <c r="BI60" s="19">
        <v>0</v>
      </c>
      <c r="BJ60" s="19">
        <v>0</v>
      </c>
      <c r="BK60" s="19">
        <v>0</v>
      </c>
      <c r="BL60" s="19">
        <v>0</v>
      </c>
      <c r="BM60" s="19">
        <v>0</v>
      </c>
      <c r="BN60" s="19">
        <v>0</v>
      </c>
      <c r="BO60" s="19">
        <v>0</v>
      </c>
      <c r="BP60" s="19">
        <v>0</v>
      </c>
      <c r="BQ60" s="19">
        <v>0</v>
      </c>
      <c r="BR60" s="19">
        <v>0</v>
      </c>
      <c r="BS60" s="19">
        <v>0</v>
      </c>
      <c r="BT60" s="19">
        <v>149</v>
      </c>
      <c r="BU60" s="19">
        <v>0</v>
      </c>
      <c r="BV60" s="19">
        <v>0</v>
      </c>
      <c r="BW60" s="19">
        <v>0</v>
      </c>
      <c r="BX60" s="19">
        <v>0</v>
      </c>
      <c r="BY60" s="19">
        <v>0</v>
      </c>
      <c r="BZ60" s="19">
        <v>0</v>
      </c>
      <c r="CA60" s="19">
        <v>0</v>
      </c>
      <c r="CB60" s="19">
        <v>149</v>
      </c>
      <c r="CD60" s="19">
        <f t="shared" si="3"/>
        <v>0</v>
      </c>
      <c r="CE60" s="19">
        <f t="shared" si="4"/>
        <v>0</v>
      </c>
      <c r="CF60" s="19">
        <f t="shared" si="5"/>
        <v>0</v>
      </c>
    </row>
    <row r="61" spans="1:84" x14ac:dyDescent="0.2">
      <c r="A61" s="24" t="s">
        <v>135</v>
      </c>
      <c r="B61" s="24" t="s">
        <v>245</v>
      </c>
      <c r="C61">
        <f t="shared" si="2"/>
        <v>57</v>
      </c>
      <c r="D61" s="19">
        <v>1368.0727616526426</v>
      </c>
      <c r="E61" s="19">
        <v>150.69921527843434</v>
      </c>
      <c r="F61" s="19">
        <v>5.0645740758249023</v>
      </c>
      <c r="G61" s="19">
        <v>0</v>
      </c>
      <c r="H61" s="19">
        <v>0</v>
      </c>
      <c r="I61" s="19">
        <v>0</v>
      </c>
      <c r="J61" s="19">
        <v>0</v>
      </c>
      <c r="K61" s="19">
        <v>0</v>
      </c>
      <c r="L61" s="19">
        <v>1.9132835397560743</v>
      </c>
      <c r="M61" s="19">
        <v>3.7515363524628913E-2</v>
      </c>
      <c r="N61" s="19">
        <v>0</v>
      </c>
      <c r="O61" s="19">
        <v>0</v>
      </c>
      <c r="P61" s="19">
        <v>0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19">
        <v>0</v>
      </c>
      <c r="W61" s="19">
        <v>0</v>
      </c>
      <c r="X61" s="19">
        <v>0</v>
      </c>
      <c r="Y61" s="19">
        <v>322.66964167533325</v>
      </c>
      <c r="Z61" s="19">
        <v>41.19186915004255</v>
      </c>
      <c r="AA61" s="19">
        <v>0</v>
      </c>
      <c r="AB61" s="19">
        <v>0</v>
      </c>
      <c r="AC61" s="19">
        <v>0</v>
      </c>
      <c r="AD61" s="19">
        <v>0</v>
      </c>
      <c r="AE61" s="19">
        <v>0</v>
      </c>
      <c r="AF61" s="19">
        <v>2.5135293561501371</v>
      </c>
      <c r="AG61" s="19">
        <v>0</v>
      </c>
      <c r="AH61" s="19">
        <v>0</v>
      </c>
      <c r="AI61" s="19">
        <v>0</v>
      </c>
      <c r="AJ61" s="19">
        <v>0</v>
      </c>
      <c r="AK61" s="19">
        <v>0</v>
      </c>
      <c r="AL61" s="19">
        <v>0</v>
      </c>
      <c r="AM61" s="19">
        <v>0</v>
      </c>
      <c r="AN61" s="19">
        <v>0</v>
      </c>
      <c r="AO61" s="19">
        <v>0</v>
      </c>
      <c r="AP61" s="19">
        <v>0</v>
      </c>
      <c r="AQ61" s="19">
        <v>0</v>
      </c>
      <c r="AR61" s="19">
        <v>0</v>
      </c>
      <c r="AS61" s="19">
        <v>0</v>
      </c>
      <c r="AT61" s="19">
        <v>0</v>
      </c>
      <c r="AU61" s="19">
        <v>0</v>
      </c>
      <c r="AV61" s="19">
        <v>0</v>
      </c>
      <c r="AW61" s="19">
        <v>0</v>
      </c>
      <c r="AX61" s="19">
        <v>0.45018436229554692</v>
      </c>
      <c r="AY61" s="19">
        <v>0</v>
      </c>
      <c r="AZ61" s="19">
        <v>0</v>
      </c>
      <c r="BA61" s="19">
        <v>0</v>
      </c>
      <c r="BB61" s="19">
        <v>0</v>
      </c>
      <c r="BC61" s="19">
        <v>0</v>
      </c>
      <c r="BD61" s="19">
        <v>0</v>
      </c>
      <c r="BE61" s="19">
        <v>0</v>
      </c>
      <c r="BF61" s="19">
        <v>0</v>
      </c>
      <c r="BG61" s="19">
        <v>0.6002458163940626</v>
      </c>
      <c r="BH61" s="19">
        <v>0.67527654344332044</v>
      </c>
      <c r="BI61" s="19">
        <v>0</v>
      </c>
      <c r="BJ61" s="19">
        <v>65.914493712772995</v>
      </c>
      <c r="BK61" s="19">
        <v>0</v>
      </c>
      <c r="BL61" s="19">
        <v>0</v>
      </c>
      <c r="BM61" s="19">
        <v>0</v>
      </c>
      <c r="BN61" s="19">
        <v>0</v>
      </c>
      <c r="BO61" s="19">
        <v>0</v>
      </c>
      <c r="BP61" s="19">
        <v>0</v>
      </c>
      <c r="BQ61" s="19">
        <v>0.11254609057388673</v>
      </c>
      <c r="BR61" s="19">
        <v>0</v>
      </c>
      <c r="BS61" s="19">
        <v>0</v>
      </c>
      <c r="BT61" s="19">
        <v>1959.9151366171882</v>
      </c>
      <c r="BU61" s="19">
        <v>0</v>
      </c>
      <c r="BV61" s="19">
        <v>0</v>
      </c>
      <c r="BW61" s="19">
        <v>0</v>
      </c>
      <c r="BX61" s="19">
        <v>24.084863382811761</v>
      </c>
      <c r="BY61" s="19">
        <v>0</v>
      </c>
      <c r="BZ61" s="19">
        <v>0</v>
      </c>
      <c r="CA61" s="19">
        <v>24.084863382811761</v>
      </c>
      <c r="CB61" s="19">
        <v>1984</v>
      </c>
      <c r="CD61" s="19">
        <f t="shared" si="3"/>
        <v>0</v>
      </c>
      <c r="CE61" s="19">
        <f t="shared" si="4"/>
        <v>0</v>
      </c>
      <c r="CF61" s="19">
        <f t="shared" si="5"/>
        <v>0</v>
      </c>
    </row>
    <row r="62" spans="1:84" x14ac:dyDescent="0.2">
      <c r="A62" s="24" t="s">
        <v>136</v>
      </c>
      <c r="B62" s="25" t="s">
        <v>246</v>
      </c>
      <c r="C62">
        <f t="shared" si="2"/>
        <v>58</v>
      </c>
      <c r="D62" s="19">
        <v>1.1732668964917871E-2</v>
      </c>
      <c r="E62" s="19">
        <v>0.45757408963179697</v>
      </c>
      <c r="F62" s="19">
        <v>0</v>
      </c>
      <c r="G62" s="19">
        <v>36.934441901561463</v>
      </c>
      <c r="H62" s="19">
        <v>6.7932153306874481</v>
      </c>
      <c r="I62" s="19">
        <v>3.7075233929140472</v>
      </c>
      <c r="J62" s="19">
        <v>2.8275732205452071</v>
      </c>
      <c r="K62" s="19">
        <v>18.760537674903677</v>
      </c>
      <c r="L62" s="19">
        <v>0.26985138619311105</v>
      </c>
      <c r="M62" s="19">
        <v>51.506416755989456</v>
      </c>
      <c r="N62" s="19">
        <v>2.3348011240186564</v>
      </c>
      <c r="O62" s="19">
        <v>7.0396013789507231E-2</v>
      </c>
      <c r="P62" s="19">
        <v>2.7689098757206176</v>
      </c>
      <c r="Q62" s="19">
        <v>0</v>
      </c>
      <c r="R62" s="19">
        <v>2.018019061965874</v>
      </c>
      <c r="S62" s="19">
        <v>8.5061849995654573</v>
      </c>
      <c r="T62" s="19">
        <v>9.8202439236362586</v>
      </c>
      <c r="U62" s="19">
        <v>4.5992062342478057</v>
      </c>
      <c r="V62" s="19">
        <v>6.0188591790028676</v>
      </c>
      <c r="W62" s="19">
        <v>3.097424606738318</v>
      </c>
      <c r="X62" s="19">
        <v>13.011529882093919</v>
      </c>
      <c r="Y62" s="19">
        <v>57.349285900518559</v>
      </c>
      <c r="Z62" s="19">
        <v>19.042121730061705</v>
      </c>
      <c r="AA62" s="19">
        <v>17.469944088762709</v>
      </c>
      <c r="AB62" s="19">
        <v>21.21266548857151</v>
      </c>
      <c r="AC62" s="19">
        <v>7.3915814478982584</v>
      </c>
      <c r="AD62" s="19">
        <v>7.4033141168631778</v>
      </c>
      <c r="AE62" s="19">
        <v>0.72742547582490802</v>
      </c>
      <c r="AF62" s="19">
        <v>3.3555433239665113</v>
      </c>
      <c r="AG62" s="19">
        <v>3.5198006894753615E-2</v>
      </c>
      <c r="AH62" s="19">
        <v>2.0532170688606275</v>
      </c>
      <c r="AI62" s="19">
        <v>3.1326226136330715</v>
      </c>
      <c r="AJ62" s="19">
        <v>1.1967322344216229</v>
      </c>
      <c r="AK62" s="19">
        <v>0.24638604826327529</v>
      </c>
      <c r="AL62" s="19">
        <v>0.78608882064949737</v>
      </c>
      <c r="AM62" s="19">
        <v>6.100987861757293</v>
      </c>
      <c r="AN62" s="19">
        <v>5.009849648019931</v>
      </c>
      <c r="AO62" s="19">
        <v>0.36371273791245401</v>
      </c>
      <c r="AP62" s="19">
        <v>4.1298994756510909</v>
      </c>
      <c r="AQ62" s="19">
        <v>9.210145137460529</v>
      </c>
      <c r="AR62" s="19">
        <v>0.66876213100031867</v>
      </c>
      <c r="AS62" s="19">
        <v>32.335235667313654</v>
      </c>
      <c r="AT62" s="19">
        <v>0.11732668964917871</v>
      </c>
      <c r="AU62" s="19">
        <v>0</v>
      </c>
      <c r="AV62" s="19">
        <v>0</v>
      </c>
      <c r="AW62" s="19">
        <v>0.72742547582490802</v>
      </c>
      <c r="AX62" s="19">
        <v>0</v>
      </c>
      <c r="AY62" s="19">
        <v>0</v>
      </c>
      <c r="AZ62" s="19">
        <v>0</v>
      </c>
      <c r="BA62" s="19">
        <v>0</v>
      </c>
      <c r="BB62" s="19">
        <v>1.1732668964917871E-2</v>
      </c>
      <c r="BC62" s="19">
        <v>1.1732668964917871E-2</v>
      </c>
      <c r="BD62" s="19">
        <v>0.69222746893015441</v>
      </c>
      <c r="BE62" s="19">
        <v>0.51623743445638637</v>
      </c>
      <c r="BF62" s="19">
        <v>0</v>
      </c>
      <c r="BG62" s="19">
        <v>0.17599003447376807</v>
      </c>
      <c r="BH62" s="19">
        <v>0.26985138619311105</v>
      </c>
      <c r="BI62" s="19">
        <v>0</v>
      </c>
      <c r="BJ62" s="19">
        <v>1.3961876068252266</v>
      </c>
      <c r="BK62" s="19">
        <v>1.1732668964917871E-2</v>
      </c>
      <c r="BL62" s="19">
        <v>0.96207885512326541</v>
      </c>
      <c r="BM62" s="19">
        <v>4.9394536342304241</v>
      </c>
      <c r="BN62" s="19">
        <v>0</v>
      </c>
      <c r="BO62" s="19">
        <v>15.123410295779136</v>
      </c>
      <c r="BP62" s="19">
        <v>0</v>
      </c>
      <c r="BQ62" s="19">
        <v>0.11732668964917871</v>
      </c>
      <c r="BR62" s="19">
        <v>0.1642573655088502</v>
      </c>
      <c r="BS62" s="19">
        <v>0</v>
      </c>
      <c r="BT62" s="19">
        <v>397.9721312900142</v>
      </c>
      <c r="BU62" s="19">
        <v>0</v>
      </c>
      <c r="BV62" s="19">
        <v>0</v>
      </c>
      <c r="BW62" s="19">
        <v>0</v>
      </c>
      <c r="BX62" s="19">
        <v>7.0278687099858059</v>
      </c>
      <c r="BY62" s="19">
        <v>0</v>
      </c>
      <c r="BZ62" s="19">
        <v>0</v>
      </c>
      <c r="CA62" s="19">
        <v>7.0278687099858059</v>
      </c>
      <c r="CB62" s="19">
        <v>405</v>
      </c>
      <c r="CD62" s="19">
        <f t="shared" si="3"/>
        <v>0</v>
      </c>
      <c r="CE62" s="19">
        <f t="shared" si="4"/>
        <v>0</v>
      </c>
      <c r="CF62" s="19">
        <f t="shared" si="5"/>
        <v>0</v>
      </c>
    </row>
    <row r="63" spans="1:84" x14ac:dyDescent="0.2">
      <c r="A63" s="24" t="s">
        <v>137</v>
      </c>
      <c r="B63" s="24" t="s">
        <v>41</v>
      </c>
      <c r="C63">
        <f t="shared" si="2"/>
        <v>59</v>
      </c>
      <c r="D63" s="19">
        <v>1.6278984578189677</v>
      </c>
      <c r="E63" s="19">
        <v>3.6257738378695188</v>
      </c>
      <c r="F63" s="19">
        <v>0.22198615333895014</v>
      </c>
      <c r="G63" s="19">
        <v>0</v>
      </c>
      <c r="H63" s="19">
        <v>0</v>
      </c>
      <c r="I63" s="19">
        <v>0</v>
      </c>
      <c r="J63" s="19">
        <v>0</v>
      </c>
      <c r="K63" s="19">
        <v>0.14799076889263343</v>
      </c>
      <c r="L63" s="19">
        <v>0</v>
      </c>
      <c r="M63" s="19">
        <v>4.365727682332686</v>
      </c>
      <c r="N63" s="19">
        <v>0</v>
      </c>
      <c r="O63" s="19">
        <v>0</v>
      </c>
      <c r="P63" s="19">
        <v>4.9576907579032197</v>
      </c>
      <c r="Q63" s="19">
        <v>4.1437415289937354</v>
      </c>
      <c r="R63" s="19">
        <v>8.1394922890948394</v>
      </c>
      <c r="S63" s="19">
        <v>27.748269167368768</v>
      </c>
      <c r="T63" s="19">
        <v>118.54060588299937</v>
      </c>
      <c r="U63" s="19">
        <v>76.289241364152531</v>
      </c>
      <c r="V63" s="19">
        <v>0</v>
      </c>
      <c r="W63" s="19">
        <v>0</v>
      </c>
      <c r="X63" s="19">
        <v>0</v>
      </c>
      <c r="Y63" s="19">
        <v>13.911132275907542</v>
      </c>
      <c r="Z63" s="19">
        <v>1.2579215355873841</v>
      </c>
      <c r="AA63" s="19">
        <v>7.3995384446316717E-2</v>
      </c>
      <c r="AB63" s="19">
        <v>139.77728121909229</v>
      </c>
      <c r="AC63" s="19">
        <v>74.14337521520936</v>
      </c>
      <c r="AD63" s="19">
        <v>0</v>
      </c>
      <c r="AE63" s="19">
        <v>0</v>
      </c>
      <c r="AF63" s="19">
        <v>46.099124510055312</v>
      </c>
      <c r="AG63" s="19">
        <v>23.678523022821352</v>
      </c>
      <c r="AH63" s="19">
        <v>1.7018938422652845</v>
      </c>
      <c r="AI63" s="19">
        <v>4.5877138356716367</v>
      </c>
      <c r="AJ63" s="19">
        <v>44.17524451445108</v>
      </c>
      <c r="AK63" s="19">
        <v>17.092933807099161</v>
      </c>
      <c r="AL63" s="19">
        <v>11.765266126964358</v>
      </c>
      <c r="AM63" s="19">
        <v>25.750393787318217</v>
      </c>
      <c r="AN63" s="19">
        <v>48.910949119015342</v>
      </c>
      <c r="AO63" s="19">
        <v>15.243049195941243</v>
      </c>
      <c r="AP63" s="19">
        <v>15.391039964833878</v>
      </c>
      <c r="AQ63" s="19">
        <v>888.31459027803214</v>
      </c>
      <c r="AR63" s="19">
        <v>92.272244404556943</v>
      </c>
      <c r="AS63" s="19">
        <v>0</v>
      </c>
      <c r="AT63" s="19">
        <v>22.49459687168028</v>
      </c>
      <c r="AU63" s="19">
        <v>0</v>
      </c>
      <c r="AV63" s="19">
        <v>0</v>
      </c>
      <c r="AW63" s="19">
        <v>0</v>
      </c>
      <c r="AX63" s="19">
        <v>1.1099307666947509</v>
      </c>
      <c r="AY63" s="19">
        <v>0</v>
      </c>
      <c r="AZ63" s="19">
        <v>16.130993809297046</v>
      </c>
      <c r="BA63" s="19">
        <v>14.281109198139127</v>
      </c>
      <c r="BB63" s="19">
        <v>0</v>
      </c>
      <c r="BC63" s="19">
        <v>0</v>
      </c>
      <c r="BD63" s="19">
        <v>7.3995384446316717E-2</v>
      </c>
      <c r="BE63" s="19">
        <v>139.25931352796806</v>
      </c>
      <c r="BF63" s="19">
        <v>0</v>
      </c>
      <c r="BG63" s="19">
        <v>0.22198615333895014</v>
      </c>
      <c r="BH63" s="19">
        <v>7.3995384446316717E-2</v>
      </c>
      <c r="BI63" s="19">
        <v>1.6278984578189677</v>
      </c>
      <c r="BJ63" s="19">
        <v>50.834829114619581</v>
      </c>
      <c r="BK63" s="19">
        <v>0</v>
      </c>
      <c r="BL63" s="19">
        <v>16.352979962635995</v>
      </c>
      <c r="BM63" s="19">
        <v>6.289607677936921</v>
      </c>
      <c r="BN63" s="19">
        <v>0</v>
      </c>
      <c r="BO63" s="19">
        <v>0.51796769112421692</v>
      </c>
      <c r="BP63" s="19">
        <v>0</v>
      </c>
      <c r="BQ63" s="19">
        <v>0.22198615333895014</v>
      </c>
      <c r="BR63" s="19">
        <v>7.8435107513095721</v>
      </c>
      <c r="BS63" s="19">
        <v>0</v>
      </c>
      <c r="BT63" s="19">
        <v>1991.2897908348291</v>
      </c>
      <c r="BU63" s="19">
        <v>0</v>
      </c>
      <c r="BV63" s="19">
        <v>0</v>
      </c>
      <c r="BW63" s="19">
        <v>0</v>
      </c>
      <c r="BX63" s="19">
        <v>28.710209165170888</v>
      </c>
      <c r="BY63" s="19">
        <v>0</v>
      </c>
      <c r="BZ63" s="19">
        <v>0</v>
      </c>
      <c r="CA63" s="19">
        <v>28.710209165170888</v>
      </c>
      <c r="CB63" s="19">
        <v>2020</v>
      </c>
      <c r="CD63" s="19">
        <f t="shared" si="3"/>
        <v>0</v>
      </c>
      <c r="CE63" s="19">
        <f t="shared" si="4"/>
        <v>0</v>
      </c>
      <c r="CF63" s="19">
        <f t="shared" si="5"/>
        <v>0</v>
      </c>
    </row>
    <row r="64" spans="1:84" x14ac:dyDescent="0.2">
      <c r="A64" s="24" t="s">
        <v>138</v>
      </c>
      <c r="B64" s="24" t="s">
        <v>65</v>
      </c>
      <c r="C64">
        <f t="shared" si="2"/>
        <v>60</v>
      </c>
      <c r="D64" s="19">
        <v>0.46977118635847798</v>
      </c>
      <c r="E64" s="19">
        <v>5.7938446317545607</v>
      </c>
      <c r="F64" s="19">
        <v>0</v>
      </c>
      <c r="G64" s="19">
        <v>0</v>
      </c>
      <c r="H64" s="19">
        <v>21.296293781584332</v>
      </c>
      <c r="I64" s="19">
        <v>12.527231636226078</v>
      </c>
      <c r="J64" s="19">
        <v>3.2883983045093457</v>
      </c>
      <c r="K64" s="19">
        <v>12.84041242713173</v>
      </c>
      <c r="L64" s="19">
        <v>4.227940677226302</v>
      </c>
      <c r="M64" s="19">
        <v>41.809635585904537</v>
      </c>
      <c r="N64" s="19">
        <v>5.0108926544904318</v>
      </c>
      <c r="O64" s="19">
        <v>0</v>
      </c>
      <c r="P64" s="19">
        <v>9.2388333317167337</v>
      </c>
      <c r="Q64" s="19">
        <v>8.7690621453582533</v>
      </c>
      <c r="R64" s="19">
        <v>0.15659039545282599</v>
      </c>
      <c r="S64" s="19">
        <v>4.5411214681319532</v>
      </c>
      <c r="T64" s="19">
        <v>9.7086045180752105</v>
      </c>
      <c r="U64" s="19">
        <v>0.15659039545282599</v>
      </c>
      <c r="V64" s="19">
        <v>7.3597485862828211</v>
      </c>
      <c r="W64" s="19">
        <v>0.31318079090565198</v>
      </c>
      <c r="X64" s="19">
        <v>14.093135590754338</v>
      </c>
      <c r="Y64" s="19">
        <v>31.944440672376498</v>
      </c>
      <c r="Z64" s="19">
        <v>361.41063270512234</v>
      </c>
      <c r="AA64" s="19">
        <v>4.227940677226302</v>
      </c>
      <c r="AB64" s="19">
        <v>6.1070254226602136</v>
      </c>
      <c r="AC64" s="19">
        <v>13.153593218037383</v>
      </c>
      <c r="AD64" s="19">
        <v>4.0713502817734755</v>
      </c>
      <c r="AE64" s="19">
        <v>10.178375704433689</v>
      </c>
      <c r="AF64" s="19">
        <v>115.56371184418558</v>
      </c>
      <c r="AG64" s="19">
        <v>6.4202062135658649</v>
      </c>
      <c r="AH64" s="19">
        <v>1.8790847454339119</v>
      </c>
      <c r="AI64" s="19">
        <v>5.1674830499432574</v>
      </c>
      <c r="AJ64" s="19">
        <v>3.7581694908678238</v>
      </c>
      <c r="AK64" s="19">
        <v>6.7333870044715169</v>
      </c>
      <c r="AL64" s="19">
        <v>0.62636158181130397</v>
      </c>
      <c r="AM64" s="19">
        <v>1.2527231636226079</v>
      </c>
      <c r="AN64" s="19">
        <v>0</v>
      </c>
      <c r="AO64" s="19">
        <v>4.0713502817734755</v>
      </c>
      <c r="AP64" s="19">
        <v>11.587689263509121</v>
      </c>
      <c r="AQ64" s="19">
        <v>27.090138413338895</v>
      </c>
      <c r="AR64" s="19">
        <v>48.543022590376054</v>
      </c>
      <c r="AS64" s="19">
        <v>529.43212702600454</v>
      </c>
      <c r="AT64" s="19">
        <v>80.800644053658203</v>
      </c>
      <c r="AU64" s="19">
        <v>2.0356751408867377</v>
      </c>
      <c r="AV64" s="19">
        <v>0.15659039545282599</v>
      </c>
      <c r="AW64" s="19">
        <v>25.994005645169114</v>
      </c>
      <c r="AX64" s="19">
        <v>22.862197736112591</v>
      </c>
      <c r="AY64" s="19">
        <v>18.634257058886291</v>
      </c>
      <c r="AZ64" s="19">
        <v>2.3488559317923898</v>
      </c>
      <c r="BA64" s="19">
        <v>13.623364404395859</v>
      </c>
      <c r="BB64" s="19">
        <v>31.787850276923674</v>
      </c>
      <c r="BC64" s="19">
        <v>2.3488559317923898</v>
      </c>
      <c r="BD64" s="19">
        <v>4.8543022590376053</v>
      </c>
      <c r="BE64" s="19">
        <v>0</v>
      </c>
      <c r="BF64" s="19">
        <v>72.344762699205603</v>
      </c>
      <c r="BG64" s="19">
        <v>27.873090390603025</v>
      </c>
      <c r="BH64" s="19">
        <v>80.64405365820538</v>
      </c>
      <c r="BI64" s="19">
        <v>27.716499995150198</v>
      </c>
      <c r="BJ64" s="19">
        <v>412.45910162274362</v>
      </c>
      <c r="BK64" s="19">
        <v>0.31318079090565198</v>
      </c>
      <c r="BL64" s="19">
        <v>51.518240103979743</v>
      </c>
      <c r="BM64" s="19">
        <v>45.411214681319535</v>
      </c>
      <c r="BN64" s="19">
        <v>36.955333326866935</v>
      </c>
      <c r="BO64" s="19">
        <v>14.562906777112817</v>
      </c>
      <c r="BP64" s="19">
        <v>158.93925138461839</v>
      </c>
      <c r="BQ64" s="19">
        <v>47.603480217659097</v>
      </c>
      <c r="BR64" s="19">
        <v>302.376053619407</v>
      </c>
      <c r="BS64" s="19">
        <v>0</v>
      </c>
      <c r="BT64" s="19">
        <v>2838.983869559735</v>
      </c>
      <c r="BU64" s="19">
        <v>0</v>
      </c>
      <c r="BV64" s="19">
        <v>0</v>
      </c>
      <c r="BW64" s="19">
        <v>0</v>
      </c>
      <c r="BX64" s="19">
        <v>13305.016130440265</v>
      </c>
      <c r="BY64" s="19">
        <v>0</v>
      </c>
      <c r="BZ64" s="19">
        <v>0</v>
      </c>
      <c r="CA64" s="19">
        <v>13305.016130440265</v>
      </c>
      <c r="CB64" s="19">
        <v>16144</v>
      </c>
      <c r="CD64" s="19">
        <f t="shared" si="3"/>
        <v>0</v>
      </c>
      <c r="CE64" s="19">
        <f t="shared" si="4"/>
        <v>0</v>
      </c>
      <c r="CF64" s="19">
        <f t="shared" si="5"/>
        <v>0</v>
      </c>
    </row>
    <row r="65" spans="1:84" x14ac:dyDescent="0.2">
      <c r="A65" s="24" t="s">
        <v>139</v>
      </c>
      <c r="B65" s="24" t="s">
        <v>40</v>
      </c>
      <c r="C65">
        <f t="shared" si="2"/>
        <v>61</v>
      </c>
      <c r="D65" s="19">
        <v>86.132869331879846</v>
      </c>
      <c r="E65" s="19">
        <v>756.0091752094645</v>
      </c>
      <c r="F65" s="19">
        <v>3.8649364443792233</v>
      </c>
      <c r="G65" s="19">
        <v>0</v>
      </c>
      <c r="H65" s="19">
        <v>94.138809109522512</v>
      </c>
      <c r="I65" s="19">
        <v>0</v>
      </c>
      <c r="J65" s="19">
        <v>0</v>
      </c>
      <c r="K65" s="19">
        <v>0</v>
      </c>
      <c r="L65" s="19">
        <v>0</v>
      </c>
      <c r="M65" s="19">
        <v>70.120989776594485</v>
      </c>
      <c r="N65" s="19">
        <v>0</v>
      </c>
      <c r="O65" s="19">
        <v>0</v>
      </c>
      <c r="P65" s="19">
        <v>0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</v>
      </c>
      <c r="W65" s="19">
        <v>0</v>
      </c>
      <c r="X65" s="19">
        <v>0.55213377776846051</v>
      </c>
      <c r="Y65" s="19">
        <v>64.461618554467762</v>
      </c>
      <c r="Z65" s="19">
        <v>0</v>
      </c>
      <c r="AA65" s="19">
        <v>1107.0282244257633</v>
      </c>
      <c r="AB65" s="19">
        <v>0</v>
      </c>
      <c r="AC65" s="19">
        <v>0</v>
      </c>
      <c r="AD65" s="19">
        <v>0</v>
      </c>
      <c r="AE65" s="19">
        <v>0</v>
      </c>
      <c r="AF65" s="19">
        <v>0</v>
      </c>
      <c r="AG65" s="19">
        <v>0</v>
      </c>
      <c r="AH65" s="19">
        <v>0</v>
      </c>
      <c r="AI65" s="19">
        <v>0</v>
      </c>
      <c r="AJ65" s="19">
        <v>0</v>
      </c>
      <c r="AK65" s="19">
        <v>0</v>
      </c>
      <c r="AL65" s="19">
        <v>0</v>
      </c>
      <c r="AM65" s="19">
        <v>0</v>
      </c>
      <c r="AN65" s="19">
        <v>0</v>
      </c>
      <c r="AO65" s="19">
        <v>0</v>
      </c>
      <c r="AP65" s="19">
        <v>0</v>
      </c>
      <c r="AQ65" s="19">
        <v>0</v>
      </c>
      <c r="AR65" s="19">
        <v>0</v>
      </c>
      <c r="AS65" s="19">
        <v>75.780360998721193</v>
      </c>
      <c r="AT65" s="19">
        <v>0</v>
      </c>
      <c r="AU65" s="19">
        <v>0</v>
      </c>
      <c r="AV65" s="19">
        <v>0</v>
      </c>
      <c r="AW65" s="19">
        <v>0</v>
      </c>
      <c r="AX65" s="19">
        <v>0</v>
      </c>
      <c r="AY65" s="19">
        <v>0</v>
      </c>
      <c r="AZ65" s="19">
        <v>0</v>
      </c>
      <c r="BA65" s="19">
        <v>0</v>
      </c>
      <c r="BB65" s="19">
        <v>0</v>
      </c>
      <c r="BC65" s="19">
        <v>0</v>
      </c>
      <c r="BD65" s="19">
        <v>0</v>
      </c>
      <c r="BE65" s="19">
        <v>0</v>
      </c>
      <c r="BF65" s="19">
        <v>0</v>
      </c>
      <c r="BG65" s="19">
        <v>2.4846019999580724</v>
      </c>
      <c r="BH65" s="19">
        <v>11.594809333137668</v>
      </c>
      <c r="BI65" s="19">
        <v>0</v>
      </c>
      <c r="BJ65" s="19">
        <v>0</v>
      </c>
      <c r="BK65" s="19">
        <v>0</v>
      </c>
      <c r="BL65" s="19">
        <v>134.03047455329377</v>
      </c>
      <c r="BM65" s="19">
        <v>104.35328399823904</v>
      </c>
      <c r="BN65" s="19">
        <v>47.621538332529717</v>
      </c>
      <c r="BO65" s="19">
        <v>1205.0319699796651</v>
      </c>
      <c r="BP65" s="19">
        <v>2418.6220135147414</v>
      </c>
      <c r="BQ65" s="19">
        <v>1.104267555536921</v>
      </c>
      <c r="BR65" s="19">
        <v>129.61340433114609</v>
      </c>
      <c r="BS65" s="19">
        <v>0</v>
      </c>
      <c r="BT65" s="19">
        <v>6312.545481226809</v>
      </c>
      <c r="BU65" s="19">
        <v>0</v>
      </c>
      <c r="BV65" s="19">
        <v>0</v>
      </c>
      <c r="BW65" s="19">
        <v>0</v>
      </c>
      <c r="BX65" s="19">
        <v>13440.454518773191</v>
      </c>
      <c r="BY65" s="19">
        <v>0</v>
      </c>
      <c r="BZ65" s="19">
        <v>0</v>
      </c>
      <c r="CA65" s="19">
        <v>13440.454518773191</v>
      </c>
      <c r="CB65" s="19">
        <v>19753</v>
      </c>
      <c r="CD65" s="19">
        <f t="shared" si="3"/>
        <v>0</v>
      </c>
      <c r="CE65" s="19">
        <f t="shared" si="4"/>
        <v>0</v>
      </c>
      <c r="CF65" s="19">
        <f t="shared" si="5"/>
        <v>0</v>
      </c>
    </row>
    <row r="66" spans="1:84" x14ac:dyDescent="0.2">
      <c r="A66" s="24" t="s">
        <v>140</v>
      </c>
      <c r="B66" s="24" t="s">
        <v>66</v>
      </c>
      <c r="C66">
        <f t="shared" si="2"/>
        <v>62</v>
      </c>
      <c r="D66" s="19">
        <v>0</v>
      </c>
      <c r="E66" s="19">
        <v>0</v>
      </c>
      <c r="F66" s="19">
        <v>0</v>
      </c>
      <c r="G66" s="19">
        <v>0.93569738695871763</v>
      </c>
      <c r="H66" s="19">
        <v>4.959196150881203</v>
      </c>
      <c r="I66" s="19">
        <v>29.006618995720245</v>
      </c>
      <c r="J66" s="19">
        <v>5.0059810202291395</v>
      </c>
      <c r="K66" s="19">
        <v>0</v>
      </c>
      <c r="L66" s="19">
        <v>0</v>
      </c>
      <c r="M66" s="19">
        <v>0.14035460804380767</v>
      </c>
      <c r="N66" s="19">
        <v>0</v>
      </c>
      <c r="O66" s="19">
        <v>0</v>
      </c>
      <c r="P66" s="19">
        <v>1.6842552965256918</v>
      </c>
      <c r="Q66" s="19">
        <v>0</v>
      </c>
      <c r="R66" s="19">
        <v>28.211276216805334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9">
        <v>0</v>
      </c>
      <c r="Y66" s="19">
        <v>0.23392434673967941</v>
      </c>
      <c r="Z66" s="19">
        <v>0</v>
      </c>
      <c r="AA66" s="19">
        <v>4.6784869347935881E-2</v>
      </c>
      <c r="AB66" s="19">
        <v>94.271511736090801</v>
      </c>
      <c r="AC66" s="19">
        <v>4.5381323267497802</v>
      </c>
      <c r="AD66" s="19">
        <v>13.754751588293148</v>
      </c>
      <c r="AE66" s="19">
        <v>0.98248225630665353</v>
      </c>
      <c r="AF66" s="19">
        <v>0.3274940854355512</v>
      </c>
      <c r="AG66" s="19">
        <v>0</v>
      </c>
      <c r="AH66" s="19">
        <v>6.5966665780589597</v>
      </c>
      <c r="AI66" s="19">
        <v>60.820330152316643</v>
      </c>
      <c r="AJ66" s="19">
        <v>333.52933358143491</v>
      </c>
      <c r="AK66" s="19">
        <v>85.709880645418536</v>
      </c>
      <c r="AL66" s="19">
        <v>58.527871554267797</v>
      </c>
      <c r="AM66" s="19">
        <v>2.1053191206571147</v>
      </c>
      <c r="AN66" s="19">
        <v>37.006831654217279</v>
      </c>
      <c r="AO66" s="19">
        <v>0</v>
      </c>
      <c r="AP66" s="19">
        <v>0.84212764826284592</v>
      </c>
      <c r="AQ66" s="19">
        <v>2.4328132060926659</v>
      </c>
      <c r="AR66" s="19">
        <v>39.72035407639757</v>
      </c>
      <c r="AS66" s="19">
        <v>18.713947739174355</v>
      </c>
      <c r="AT66" s="19">
        <v>379.89313910523941</v>
      </c>
      <c r="AU66" s="19">
        <v>0</v>
      </c>
      <c r="AV66" s="19">
        <v>62.364230840798534</v>
      </c>
      <c r="AW66" s="19">
        <v>0</v>
      </c>
      <c r="AX66" s="19">
        <v>0</v>
      </c>
      <c r="AY66" s="19">
        <v>0</v>
      </c>
      <c r="AZ66" s="19">
        <v>0</v>
      </c>
      <c r="BA66" s="19">
        <v>0</v>
      </c>
      <c r="BB66" s="19">
        <v>0</v>
      </c>
      <c r="BC66" s="19">
        <v>0</v>
      </c>
      <c r="BD66" s="19">
        <v>0</v>
      </c>
      <c r="BE66" s="19">
        <v>0</v>
      </c>
      <c r="BF66" s="19">
        <v>0</v>
      </c>
      <c r="BG66" s="19">
        <v>0.18713947739174353</v>
      </c>
      <c r="BH66" s="19">
        <v>0</v>
      </c>
      <c r="BI66" s="19">
        <v>21.801749116138122</v>
      </c>
      <c r="BJ66" s="19">
        <v>0</v>
      </c>
      <c r="BK66" s="19">
        <v>0</v>
      </c>
      <c r="BL66" s="19">
        <v>4.6784869347935881E-2</v>
      </c>
      <c r="BM66" s="19">
        <v>0.3274940854355512</v>
      </c>
      <c r="BN66" s="19">
        <v>0</v>
      </c>
      <c r="BO66" s="19">
        <v>0.79534277891491001</v>
      </c>
      <c r="BP66" s="19">
        <v>0.42106382413142296</v>
      </c>
      <c r="BQ66" s="19">
        <v>0</v>
      </c>
      <c r="BR66" s="19">
        <v>1.1228368643504614</v>
      </c>
      <c r="BS66" s="19">
        <v>0</v>
      </c>
      <c r="BT66" s="19">
        <v>1297.0637178021743</v>
      </c>
      <c r="BU66" s="19">
        <v>0</v>
      </c>
      <c r="BV66" s="19">
        <v>0</v>
      </c>
      <c r="BW66" s="19">
        <v>0</v>
      </c>
      <c r="BX66" s="19">
        <v>462.93628219782556</v>
      </c>
      <c r="BY66" s="19">
        <v>0</v>
      </c>
      <c r="BZ66" s="19">
        <v>0</v>
      </c>
      <c r="CA66" s="19">
        <v>462.93628219782556</v>
      </c>
      <c r="CB66" s="19">
        <v>1760</v>
      </c>
      <c r="CD66" s="19">
        <f t="shared" si="3"/>
        <v>0</v>
      </c>
      <c r="CE66" s="19">
        <f t="shared" si="4"/>
        <v>0</v>
      </c>
      <c r="CF66" s="19">
        <f t="shared" si="5"/>
        <v>0</v>
      </c>
    </row>
    <row r="67" spans="1:84" x14ac:dyDescent="0.2">
      <c r="A67" s="24" t="s">
        <v>141</v>
      </c>
      <c r="B67" s="24" t="s">
        <v>67</v>
      </c>
      <c r="C67">
        <f t="shared" si="2"/>
        <v>63</v>
      </c>
      <c r="D67" s="19">
        <v>24.778634110628531</v>
      </c>
      <c r="E67" s="19">
        <v>8.5805870771787855</v>
      </c>
      <c r="F67" s="19">
        <v>1.7219545495018651</v>
      </c>
      <c r="G67" s="19">
        <v>4.611335912225333</v>
      </c>
      <c r="H67" s="19">
        <v>1.6635832088407849</v>
      </c>
      <c r="I67" s="19">
        <v>0</v>
      </c>
      <c r="J67" s="19">
        <v>0</v>
      </c>
      <c r="K67" s="19">
        <v>107.6951235196929</v>
      </c>
      <c r="L67" s="19">
        <v>6.7418898463547592</v>
      </c>
      <c r="M67" s="19">
        <v>285.96119789863172</v>
      </c>
      <c r="N67" s="19">
        <v>117.4431374100933</v>
      </c>
      <c r="O67" s="19">
        <v>0</v>
      </c>
      <c r="P67" s="19">
        <v>2.8310100220623879</v>
      </c>
      <c r="Q67" s="19">
        <v>3.0936810550372487</v>
      </c>
      <c r="R67" s="19">
        <v>12.053681846513054</v>
      </c>
      <c r="S67" s="19">
        <v>7.9676880002374419</v>
      </c>
      <c r="T67" s="19">
        <v>26.996745055749578</v>
      </c>
      <c r="U67" s="19">
        <v>34.614205012020541</v>
      </c>
      <c r="V67" s="19">
        <v>3.4730947693342702</v>
      </c>
      <c r="W67" s="19">
        <v>1.5176548571880843</v>
      </c>
      <c r="X67" s="19">
        <v>49.615639561918137</v>
      </c>
      <c r="Y67" s="19">
        <v>24.661891429306372</v>
      </c>
      <c r="Z67" s="19">
        <v>65.346715870079251</v>
      </c>
      <c r="AA67" s="19">
        <v>17.13198848402703</v>
      </c>
      <c r="AB67" s="19">
        <v>522.30675623534535</v>
      </c>
      <c r="AC67" s="19">
        <v>75.29902945279342</v>
      </c>
      <c r="AD67" s="19">
        <v>8.8724437804841862</v>
      </c>
      <c r="AE67" s="19">
        <v>0</v>
      </c>
      <c r="AF67" s="19">
        <v>27.025930726080116</v>
      </c>
      <c r="AG67" s="19">
        <v>30.148797451447908</v>
      </c>
      <c r="AH67" s="19">
        <v>69.753752089990797</v>
      </c>
      <c r="AI67" s="19">
        <v>34.614205012020541</v>
      </c>
      <c r="AJ67" s="19">
        <v>76.087042551718</v>
      </c>
      <c r="AK67" s="19">
        <v>75.036358419818555</v>
      </c>
      <c r="AL67" s="19">
        <v>9.0767434727979666</v>
      </c>
      <c r="AM67" s="19">
        <v>88.199095738892126</v>
      </c>
      <c r="AN67" s="19">
        <v>26.675702682113638</v>
      </c>
      <c r="AO67" s="19">
        <v>8.6681440881704042</v>
      </c>
      <c r="AP67" s="19">
        <v>13.162737319073578</v>
      </c>
      <c r="AQ67" s="19">
        <v>464.66505733252865</v>
      </c>
      <c r="AR67" s="19">
        <v>43.311534770521483</v>
      </c>
      <c r="AS67" s="19">
        <v>204.03702128080573</v>
      </c>
      <c r="AT67" s="19">
        <v>2.1597396044599662</v>
      </c>
      <c r="AU67" s="19">
        <v>0</v>
      </c>
      <c r="AV67" s="19">
        <v>0.350228043966481</v>
      </c>
      <c r="AW67" s="19">
        <v>4.4070362199115527</v>
      </c>
      <c r="AX67" s="19">
        <v>0.37941371429702109</v>
      </c>
      <c r="AY67" s="19">
        <v>17.394659517001887</v>
      </c>
      <c r="AZ67" s="19">
        <v>0</v>
      </c>
      <c r="BA67" s="19">
        <v>0</v>
      </c>
      <c r="BB67" s="19">
        <v>0</v>
      </c>
      <c r="BC67" s="19">
        <v>8.7557010991620249E-2</v>
      </c>
      <c r="BD67" s="19">
        <v>1.1674268132216032</v>
      </c>
      <c r="BE67" s="19">
        <v>3.3855377583426494</v>
      </c>
      <c r="BF67" s="19">
        <v>18.795571692867814</v>
      </c>
      <c r="BG67" s="19">
        <v>0.26267103297486072</v>
      </c>
      <c r="BH67" s="19">
        <v>0</v>
      </c>
      <c r="BI67" s="19">
        <v>0</v>
      </c>
      <c r="BJ67" s="19">
        <v>19.291728088486995</v>
      </c>
      <c r="BK67" s="19">
        <v>0</v>
      </c>
      <c r="BL67" s="19">
        <v>5.6036487034636959</v>
      </c>
      <c r="BM67" s="19">
        <v>7.5007172749488014</v>
      </c>
      <c r="BN67" s="19">
        <v>0</v>
      </c>
      <c r="BO67" s="19">
        <v>21.21798233030264</v>
      </c>
      <c r="BP67" s="19">
        <v>17.190359824688109</v>
      </c>
      <c r="BQ67" s="19">
        <v>0</v>
      </c>
      <c r="BR67" s="19">
        <v>2.801824351731848</v>
      </c>
      <c r="BS67" s="19">
        <v>0</v>
      </c>
      <c r="BT67" s="19">
        <v>2707.4378938828813</v>
      </c>
      <c r="BU67" s="19">
        <v>0</v>
      </c>
      <c r="BV67" s="19">
        <v>0</v>
      </c>
      <c r="BW67" s="19">
        <v>0</v>
      </c>
      <c r="BX67" s="19">
        <v>242.56210611711865</v>
      </c>
      <c r="BY67" s="19">
        <v>0</v>
      </c>
      <c r="BZ67" s="19">
        <v>0</v>
      </c>
      <c r="CA67" s="19">
        <v>242.56210611711865</v>
      </c>
      <c r="CB67" s="19">
        <v>2950</v>
      </c>
      <c r="CD67" s="19">
        <f t="shared" si="3"/>
        <v>0</v>
      </c>
      <c r="CE67" s="19">
        <f t="shared" si="4"/>
        <v>0</v>
      </c>
      <c r="CF67" s="19">
        <f t="shared" si="5"/>
        <v>0</v>
      </c>
    </row>
    <row r="68" spans="1:84" x14ac:dyDescent="0.2">
      <c r="A68" s="24" t="s">
        <v>142</v>
      </c>
      <c r="B68" s="24" t="s">
        <v>42</v>
      </c>
      <c r="C68">
        <f t="shared" si="2"/>
        <v>64</v>
      </c>
      <c r="D68" s="19">
        <v>3.9552473632072722</v>
      </c>
      <c r="E68" s="19">
        <v>8.4675718198240197</v>
      </c>
      <c r="F68" s="19">
        <v>0.77990793077326503</v>
      </c>
      <c r="G68" s="19">
        <v>0</v>
      </c>
      <c r="H68" s="19">
        <v>2.5625546296835853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0</v>
      </c>
      <c r="O68" s="19">
        <v>0</v>
      </c>
      <c r="P68" s="19">
        <v>0</v>
      </c>
      <c r="Q68" s="19">
        <v>0</v>
      </c>
      <c r="R68" s="19">
        <v>0</v>
      </c>
      <c r="S68" s="19">
        <v>0</v>
      </c>
      <c r="T68" s="19">
        <v>0</v>
      </c>
      <c r="U68" s="19">
        <v>0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19">
        <v>291.12848901579162</v>
      </c>
      <c r="AD68" s="19">
        <v>0</v>
      </c>
      <c r="AE68" s="19">
        <v>0</v>
      </c>
      <c r="AF68" s="19">
        <v>0</v>
      </c>
      <c r="AG68" s="19">
        <v>0</v>
      </c>
      <c r="AH68" s="19">
        <v>0</v>
      </c>
      <c r="AI68" s="19">
        <v>0</v>
      </c>
      <c r="AJ68" s="19">
        <v>0</v>
      </c>
      <c r="AK68" s="19">
        <v>0</v>
      </c>
      <c r="AL68" s="19">
        <v>0</v>
      </c>
      <c r="AM68" s="19">
        <v>0</v>
      </c>
      <c r="AN68" s="19">
        <v>0</v>
      </c>
      <c r="AO68" s="19">
        <v>41.892197424392521</v>
      </c>
      <c r="AP68" s="19">
        <v>8.9132334945515996</v>
      </c>
      <c r="AQ68" s="19">
        <v>542.70450439951048</v>
      </c>
      <c r="AR68" s="19">
        <v>0</v>
      </c>
      <c r="AS68" s="19">
        <v>0</v>
      </c>
      <c r="AT68" s="19">
        <v>0</v>
      </c>
      <c r="AU68" s="19">
        <v>0</v>
      </c>
      <c r="AV68" s="19">
        <v>0</v>
      </c>
      <c r="AW68" s="19">
        <v>0</v>
      </c>
      <c r="AX68" s="19">
        <v>0</v>
      </c>
      <c r="AY68" s="19">
        <v>0</v>
      </c>
      <c r="AZ68" s="19">
        <v>0</v>
      </c>
      <c r="BA68" s="19">
        <v>0</v>
      </c>
      <c r="BB68" s="19">
        <v>0</v>
      </c>
      <c r="BC68" s="19">
        <v>0</v>
      </c>
      <c r="BD68" s="19">
        <v>0</v>
      </c>
      <c r="BE68" s="19">
        <v>49.468445894761373</v>
      </c>
      <c r="BF68" s="19">
        <v>0</v>
      </c>
      <c r="BG68" s="19">
        <v>0</v>
      </c>
      <c r="BH68" s="19">
        <v>0</v>
      </c>
      <c r="BI68" s="19">
        <v>0</v>
      </c>
      <c r="BJ68" s="19">
        <v>0</v>
      </c>
      <c r="BK68" s="19">
        <v>0</v>
      </c>
      <c r="BL68" s="19">
        <v>4.6794475846395898</v>
      </c>
      <c r="BM68" s="19">
        <v>1.2255696055008449</v>
      </c>
      <c r="BN68" s="19">
        <v>0</v>
      </c>
      <c r="BO68" s="19">
        <v>0.22283083736379</v>
      </c>
      <c r="BP68" s="19">
        <v>0</v>
      </c>
      <c r="BQ68" s="19">
        <v>0</v>
      </c>
      <c r="BR68" s="19">
        <v>0</v>
      </c>
      <c r="BS68" s="19">
        <v>0</v>
      </c>
      <c r="BT68" s="19">
        <v>956</v>
      </c>
      <c r="BU68" s="19">
        <v>0</v>
      </c>
      <c r="BV68" s="19">
        <v>0</v>
      </c>
      <c r="BW68" s="19">
        <v>0</v>
      </c>
      <c r="BX68" s="19">
        <v>0</v>
      </c>
      <c r="BY68" s="19">
        <v>0</v>
      </c>
      <c r="BZ68" s="19">
        <v>0</v>
      </c>
      <c r="CA68" s="19">
        <v>0</v>
      </c>
      <c r="CB68" s="19">
        <v>956</v>
      </c>
      <c r="CD68" s="19">
        <f t="shared" si="3"/>
        <v>0</v>
      </c>
      <c r="CE68" s="19">
        <f t="shared" si="4"/>
        <v>0</v>
      </c>
      <c r="CF68" s="19">
        <f t="shared" si="5"/>
        <v>0</v>
      </c>
    </row>
    <row r="69" spans="1:84" x14ac:dyDescent="0.2">
      <c r="A69" s="24" t="s">
        <v>143</v>
      </c>
      <c r="B69" s="24" t="s">
        <v>247</v>
      </c>
      <c r="C69">
        <f t="shared" si="2"/>
        <v>65</v>
      </c>
      <c r="D69" s="19">
        <v>8.9095022624434392</v>
      </c>
      <c r="E69" s="19">
        <v>15.794117647058824</v>
      </c>
      <c r="F69" s="19">
        <v>1.457918552036199</v>
      </c>
      <c r="G69" s="19">
        <v>0</v>
      </c>
      <c r="H69" s="19">
        <v>1.7009049773755656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0</v>
      </c>
      <c r="O69" s="19">
        <v>0</v>
      </c>
      <c r="P69" s="19">
        <v>0</v>
      </c>
      <c r="Q69" s="19">
        <v>0</v>
      </c>
      <c r="R69" s="19">
        <v>0</v>
      </c>
      <c r="S69" s="19">
        <v>0</v>
      </c>
      <c r="T69" s="19">
        <v>0</v>
      </c>
      <c r="U69" s="19">
        <v>0</v>
      </c>
      <c r="V69" s="19">
        <v>0</v>
      </c>
      <c r="W69" s="19">
        <v>0</v>
      </c>
      <c r="X69" s="19">
        <v>0</v>
      </c>
      <c r="Y69" s="19">
        <v>0</v>
      </c>
      <c r="Z69" s="19">
        <v>0</v>
      </c>
      <c r="AA69" s="19">
        <v>0</v>
      </c>
      <c r="AB69" s="19">
        <v>0</v>
      </c>
      <c r="AC69" s="19">
        <v>1.1339366515837104</v>
      </c>
      <c r="AD69" s="19">
        <v>0</v>
      </c>
      <c r="AE69" s="19">
        <v>0</v>
      </c>
      <c r="AF69" s="19">
        <v>0</v>
      </c>
      <c r="AG69" s="19">
        <v>0</v>
      </c>
      <c r="AH69" s="19">
        <v>0</v>
      </c>
      <c r="AI69" s="19">
        <v>0</v>
      </c>
      <c r="AJ69" s="19">
        <v>0</v>
      </c>
      <c r="AK69" s="19">
        <v>0</v>
      </c>
      <c r="AL69" s="19">
        <v>0</v>
      </c>
      <c r="AM69" s="19">
        <v>0</v>
      </c>
      <c r="AN69" s="19">
        <v>0</v>
      </c>
      <c r="AO69" s="19">
        <v>115.90452488687784</v>
      </c>
      <c r="AP69" s="19">
        <v>63.01447963800905</v>
      </c>
      <c r="AQ69" s="19">
        <v>2198.7841628959277</v>
      </c>
      <c r="AR69" s="19">
        <v>0</v>
      </c>
      <c r="AS69" s="19">
        <v>0</v>
      </c>
      <c r="AT69" s="19">
        <v>0</v>
      </c>
      <c r="AU69" s="19">
        <v>0</v>
      </c>
      <c r="AV69" s="19">
        <v>0</v>
      </c>
      <c r="AW69" s="19">
        <v>0.80995475113122173</v>
      </c>
      <c r="AX69" s="19">
        <v>0</v>
      </c>
      <c r="AY69" s="19">
        <v>0</v>
      </c>
      <c r="AZ69" s="19">
        <v>0</v>
      </c>
      <c r="BA69" s="19">
        <v>0</v>
      </c>
      <c r="BB69" s="19">
        <v>0</v>
      </c>
      <c r="BC69" s="19">
        <v>0</v>
      </c>
      <c r="BD69" s="19">
        <v>0</v>
      </c>
      <c r="BE69" s="19">
        <v>77.269683257918558</v>
      </c>
      <c r="BF69" s="19">
        <v>0</v>
      </c>
      <c r="BG69" s="19">
        <v>0</v>
      </c>
      <c r="BH69" s="19">
        <v>0</v>
      </c>
      <c r="BI69" s="19">
        <v>0</v>
      </c>
      <c r="BJ69" s="19">
        <v>0</v>
      </c>
      <c r="BK69" s="19">
        <v>0</v>
      </c>
      <c r="BL69" s="19">
        <v>4.292760180995475</v>
      </c>
      <c r="BM69" s="19">
        <v>0.72895927601809951</v>
      </c>
      <c r="BN69" s="19">
        <v>0</v>
      </c>
      <c r="BO69" s="19">
        <v>0.24298642533936651</v>
      </c>
      <c r="BP69" s="19">
        <v>0</v>
      </c>
      <c r="BQ69" s="19">
        <v>0</v>
      </c>
      <c r="BR69" s="19">
        <v>15.956108597285068</v>
      </c>
      <c r="BS69" s="19">
        <v>0</v>
      </c>
      <c r="BT69" s="19">
        <v>2506</v>
      </c>
      <c r="BU69" s="19">
        <v>0</v>
      </c>
      <c r="BV69" s="19">
        <v>0</v>
      </c>
      <c r="BW69" s="19">
        <v>0</v>
      </c>
      <c r="BX69" s="19">
        <v>0</v>
      </c>
      <c r="BY69" s="19">
        <v>0</v>
      </c>
      <c r="BZ69" s="19">
        <v>0</v>
      </c>
      <c r="CA69" s="19">
        <v>0</v>
      </c>
      <c r="CB69" s="19">
        <v>2506</v>
      </c>
      <c r="CD69" s="19">
        <f t="shared" si="3"/>
        <v>0</v>
      </c>
      <c r="CE69" s="19">
        <f t="shared" si="4"/>
        <v>0</v>
      </c>
      <c r="CF69" s="19">
        <f t="shared" si="5"/>
        <v>0</v>
      </c>
    </row>
    <row r="70" spans="1:84" x14ac:dyDescent="0.2">
      <c r="A70" s="25" t="s">
        <v>144</v>
      </c>
      <c r="B70" s="24" t="s">
        <v>248</v>
      </c>
      <c r="C70">
        <f t="shared" ref="C70:C133" si="6">C69+1</f>
        <v>66</v>
      </c>
      <c r="D70" s="19">
        <v>292.04840209092157</v>
      </c>
      <c r="E70" s="19">
        <v>165.83717634149687</v>
      </c>
      <c r="F70" s="19">
        <v>5.0175716658792693</v>
      </c>
      <c r="G70" s="19">
        <v>3.666686986604081</v>
      </c>
      <c r="H70" s="19">
        <v>1.286556837404941</v>
      </c>
      <c r="I70" s="19">
        <v>0.45029489309172926</v>
      </c>
      <c r="J70" s="19">
        <v>1.0292454699239526</v>
      </c>
      <c r="K70" s="19">
        <v>6.4327841870247038E-2</v>
      </c>
      <c r="L70" s="19">
        <v>12.222289955346938</v>
      </c>
      <c r="M70" s="19">
        <v>141.52125211454347</v>
      </c>
      <c r="N70" s="19">
        <v>152.45698523248549</v>
      </c>
      <c r="O70" s="19">
        <v>0</v>
      </c>
      <c r="P70" s="19">
        <v>0</v>
      </c>
      <c r="Q70" s="19">
        <v>0</v>
      </c>
      <c r="R70" s="19">
        <v>0</v>
      </c>
      <c r="S70" s="19">
        <v>0</v>
      </c>
      <c r="T70" s="19">
        <v>16.98255025374522</v>
      </c>
      <c r="U70" s="19">
        <v>0</v>
      </c>
      <c r="V70" s="19">
        <v>0</v>
      </c>
      <c r="W70" s="19">
        <v>0</v>
      </c>
      <c r="X70" s="19">
        <v>40.397884694515142</v>
      </c>
      <c r="Y70" s="19">
        <v>16.660911044393981</v>
      </c>
      <c r="Z70" s="19">
        <v>30.105429995275617</v>
      </c>
      <c r="AA70" s="19">
        <v>4.8245881402685278</v>
      </c>
      <c r="AB70" s="19">
        <v>35.508968712376365</v>
      </c>
      <c r="AC70" s="19">
        <v>288.96066568114969</v>
      </c>
      <c r="AD70" s="19">
        <v>26.245759483060791</v>
      </c>
      <c r="AE70" s="19">
        <v>0.38596705122148223</v>
      </c>
      <c r="AF70" s="19">
        <v>13.637502476492372</v>
      </c>
      <c r="AG70" s="19">
        <v>6.4327841870247038E-2</v>
      </c>
      <c r="AH70" s="19">
        <v>26.31008732493104</v>
      </c>
      <c r="AI70" s="19">
        <v>23.02936738954844</v>
      </c>
      <c r="AJ70" s="19">
        <v>157.79619610771599</v>
      </c>
      <c r="AK70" s="19">
        <v>7.2047182894676682</v>
      </c>
      <c r="AL70" s="19">
        <v>17.111205937485714</v>
      </c>
      <c r="AM70" s="19">
        <v>42.006080741271319</v>
      </c>
      <c r="AN70" s="19">
        <v>19.234024719203866</v>
      </c>
      <c r="AO70" s="19">
        <v>14.859731472027066</v>
      </c>
      <c r="AP70" s="19">
        <v>6.1754728195437156</v>
      </c>
      <c r="AQ70" s="19">
        <v>2151.8306384016337</v>
      </c>
      <c r="AR70" s="19">
        <v>17.883140039928676</v>
      </c>
      <c r="AS70" s="19">
        <v>0.32163920935123524</v>
      </c>
      <c r="AT70" s="19">
        <v>0</v>
      </c>
      <c r="AU70" s="19">
        <v>0</v>
      </c>
      <c r="AV70" s="19">
        <v>0</v>
      </c>
      <c r="AW70" s="19">
        <v>0</v>
      </c>
      <c r="AX70" s="19">
        <v>18.590746300501394</v>
      </c>
      <c r="AY70" s="19">
        <v>52.941813859213312</v>
      </c>
      <c r="AZ70" s="19">
        <v>0</v>
      </c>
      <c r="BA70" s="19">
        <v>0</v>
      </c>
      <c r="BB70" s="19">
        <v>0</v>
      </c>
      <c r="BC70" s="19">
        <v>0</v>
      </c>
      <c r="BD70" s="19">
        <v>0</v>
      </c>
      <c r="BE70" s="19">
        <v>86.649602999222765</v>
      </c>
      <c r="BF70" s="19">
        <v>0</v>
      </c>
      <c r="BG70" s="19">
        <v>0.19298352561074111</v>
      </c>
      <c r="BH70" s="19">
        <v>0</v>
      </c>
      <c r="BI70" s="19">
        <v>0</v>
      </c>
      <c r="BJ70" s="19">
        <v>7.5906853406891504</v>
      </c>
      <c r="BK70" s="19">
        <v>0</v>
      </c>
      <c r="BL70" s="19">
        <v>23.672645808250913</v>
      </c>
      <c r="BM70" s="19">
        <v>11.32170016916348</v>
      </c>
      <c r="BN70" s="19">
        <v>0</v>
      </c>
      <c r="BO70" s="19">
        <v>12.543929164698172</v>
      </c>
      <c r="BP70" s="19">
        <v>8.169635917521374</v>
      </c>
      <c r="BQ70" s="19">
        <v>6.4327841870247038E-2</v>
      </c>
      <c r="BR70" s="19">
        <v>4.3099654053065519</v>
      </c>
      <c r="BS70" s="19">
        <v>0</v>
      </c>
      <c r="BT70" s="19">
        <v>3959.1856835880944</v>
      </c>
      <c r="BU70" s="19">
        <v>0</v>
      </c>
      <c r="BV70" s="19">
        <v>0</v>
      </c>
      <c r="BW70" s="19">
        <v>0</v>
      </c>
      <c r="BX70" s="19">
        <v>261.81431641190545</v>
      </c>
      <c r="BY70" s="19">
        <v>0</v>
      </c>
      <c r="BZ70" s="19">
        <v>0</v>
      </c>
      <c r="CA70" s="19">
        <v>261.81431641190545</v>
      </c>
      <c r="CB70" s="19">
        <v>4221</v>
      </c>
      <c r="CD70" s="19">
        <f t="shared" ref="CD70:CD133" si="7">SUM(D70:BS70)-BT70</f>
        <v>0</v>
      </c>
      <c r="CE70" s="19">
        <f t="shared" ref="CE70:CE133" si="8">SUM(BU70:BZ70)-CA70</f>
        <v>0</v>
      </c>
      <c r="CF70" s="19">
        <f t="shared" ref="CF70:CF133" si="9">BT70+CA70-CB70</f>
        <v>0</v>
      </c>
    </row>
    <row r="71" spans="1:84" x14ac:dyDescent="0.2">
      <c r="A71" s="25" t="s">
        <v>145</v>
      </c>
      <c r="B71" s="24" t="s">
        <v>249</v>
      </c>
      <c r="C71">
        <f t="shared" si="6"/>
        <v>67</v>
      </c>
      <c r="D71" s="19">
        <v>0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  <c r="L71" s="19">
        <v>0</v>
      </c>
      <c r="M71" s="19">
        <v>0</v>
      </c>
      <c r="N71" s="19">
        <v>0</v>
      </c>
      <c r="O71" s="19">
        <v>0</v>
      </c>
      <c r="P71" s="19">
        <v>0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19">
        <v>0</v>
      </c>
      <c r="AB71" s="19">
        <v>0</v>
      </c>
      <c r="AC71" s="19">
        <v>0</v>
      </c>
      <c r="AD71" s="19">
        <v>0</v>
      </c>
      <c r="AE71" s="19">
        <v>0</v>
      </c>
      <c r="AF71" s="19">
        <v>0</v>
      </c>
      <c r="AG71" s="19">
        <v>0</v>
      </c>
      <c r="AH71" s="19">
        <v>0</v>
      </c>
      <c r="AI71" s="19">
        <v>0</v>
      </c>
      <c r="AJ71" s="19">
        <v>0</v>
      </c>
      <c r="AK71" s="19">
        <v>0</v>
      </c>
      <c r="AL71" s="19">
        <v>0</v>
      </c>
      <c r="AM71" s="19">
        <v>0</v>
      </c>
      <c r="AN71" s="19">
        <v>0</v>
      </c>
      <c r="AO71" s="19">
        <v>0</v>
      </c>
      <c r="AP71" s="19">
        <v>0</v>
      </c>
      <c r="AQ71" s="19">
        <v>0</v>
      </c>
      <c r="AR71" s="19">
        <v>0</v>
      </c>
      <c r="AS71" s="19">
        <v>0</v>
      </c>
      <c r="AT71" s="19">
        <v>0</v>
      </c>
      <c r="AU71" s="19">
        <v>0</v>
      </c>
      <c r="AV71" s="19">
        <v>0</v>
      </c>
      <c r="AW71" s="19">
        <v>0</v>
      </c>
      <c r="AX71" s="19">
        <v>0</v>
      </c>
      <c r="AY71" s="19">
        <v>0</v>
      </c>
      <c r="AZ71" s="19">
        <v>0</v>
      </c>
      <c r="BA71" s="19">
        <v>0</v>
      </c>
      <c r="BB71" s="19">
        <v>0</v>
      </c>
      <c r="BC71" s="19">
        <v>0</v>
      </c>
      <c r="BD71" s="19">
        <v>0</v>
      </c>
      <c r="BE71" s="19">
        <v>0</v>
      </c>
      <c r="BF71" s="19">
        <v>0</v>
      </c>
      <c r="BG71" s="19">
        <v>0</v>
      </c>
      <c r="BH71" s="19">
        <v>0</v>
      </c>
      <c r="BI71" s="19">
        <v>0</v>
      </c>
      <c r="BJ71" s="19">
        <v>0</v>
      </c>
      <c r="BK71" s="19">
        <v>0</v>
      </c>
      <c r="BL71" s="19">
        <v>0</v>
      </c>
      <c r="BM71" s="19">
        <v>0</v>
      </c>
      <c r="BN71" s="19">
        <v>0</v>
      </c>
      <c r="BO71" s="19">
        <v>0</v>
      </c>
      <c r="BP71" s="19">
        <v>0</v>
      </c>
      <c r="BQ71" s="19">
        <v>0</v>
      </c>
      <c r="BR71" s="19">
        <v>0</v>
      </c>
      <c r="BS71" s="19">
        <v>0</v>
      </c>
      <c r="BT71" s="19">
        <v>0</v>
      </c>
      <c r="BU71" s="19">
        <v>0</v>
      </c>
      <c r="BV71" s="19">
        <v>0</v>
      </c>
      <c r="BW71" s="19">
        <v>0</v>
      </c>
      <c r="BX71" s="19">
        <v>0</v>
      </c>
      <c r="BY71" s="19">
        <v>0</v>
      </c>
      <c r="BZ71" s="19">
        <v>0</v>
      </c>
      <c r="CA71" s="19">
        <v>0</v>
      </c>
      <c r="CB71" s="19">
        <v>0</v>
      </c>
      <c r="CD71" s="19">
        <f t="shared" si="7"/>
        <v>0</v>
      </c>
      <c r="CE71" s="19">
        <f t="shared" si="8"/>
        <v>0</v>
      </c>
      <c r="CF71" s="19">
        <f t="shared" si="9"/>
        <v>0</v>
      </c>
    </row>
    <row r="72" spans="1:84" x14ac:dyDescent="0.2">
      <c r="A72" s="24" t="s">
        <v>146</v>
      </c>
      <c r="B72" s="25" t="s">
        <v>68</v>
      </c>
      <c r="C72">
        <f t="shared" si="6"/>
        <v>68</v>
      </c>
      <c r="D72" s="19">
        <v>3.5905623200121255</v>
      </c>
      <c r="E72" s="19">
        <v>6.3905421108472691</v>
      </c>
      <c r="F72" s="19">
        <v>0.37882079523063705</v>
      </c>
      <c r="G72" s="19">
        <v>1.4823422422068409</v>
      </c>
      <c r="H72" s="19">
        <v>28.444500581013493</v>
      </c>
      <c r="I72" s="19">
        <v>0</v>
      </c>
      <c r="J72" s="19">
        <v>1.3341080179861566</v>
      </c>
      <c r="K72" s="19">
        <v>3.6235032587278333</v>
      </c>
      <c r="L72" s="19">
        <v>0</v>
      </c>
      <c r="M72" s="19">
        <v>0.70823018238771285</v>
      </c>
      <c r="N72" s="19">
        <v>0</v>
      </c>
      <c r="O72" s="19">
        <v>0</v>
      </c>
      <c r="P72" s="19">
        <v>0</v>
      </c>
      <c r="Q72" s="19">
        <v>0</v>
      </c>
      <c r="R72" s="19">
        <v>0</v>
      </c>
      <c r="S72" s="19">
        <v>0</v>
      </c>
      <c r="T72" s="19">
        <v>2.6846865053301672</v>
      </c>
      <c r="U72" s="19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1.6470469357853786E-2</v>
      </c>
      <c r="AB72" s="19">
        <v>13.588137220229374</v>
      </c>
      <c r="AC72" s="19">
        <v>12.303440610316777</v>
      </c>
      <c r="AD72" s="19">
        <v>124.22027989693326</v>
      </c>
      <c r="AE72" s="19">
        <v>1.9270449148688931</v>
      </c>
      <c r="AF72" s="19">
        <v>308.50836154195929</v>
      </c>
      <c r="AG72" s="19">
        <v>0.70823018238771285</v>
      </c>
      <c r="AH72" s="19">
        <v>51.009043601273177</v>
      </c>
      <c r="AI72" s="19">
        <v>137.16606881220633</v>
      </c>
      <c r="AJ72" s="19">
        <v>92.695801546001107</v>
      </c>
      <c r="AK72" s="19">
        <v>120.0697216187541</v>
      </c>
      <c r="AL72" s="19">
        <v>19.649269943919567</v>
      </c>
      <c r="AM72" s="19">
        <v>21.428080634567774</v>
      </c>
      <c r="AN72" s="19">
        <v>21.197494063557823</v>
      </c>
      <c r="AO72" s="19">
        <v>4.3976153185469613</v>
      </c>
      <c r="AP72" s="19">
        <v>1.8941039761531855</v>
      </c>
      <c r="AQ72" s="19">
        <v>288.9743848835447</v>
      </c>
      <c r="AR72" s="19">
        <v>0</v>
      </c>
      <c r="AS72" s="19">
        <v>20.621027636032942</v>
      </c>
      <c r="AT72" s="19">
        <v>0.41176173394634469</v>
      </c>
      <c r="AU72" s="19">
        <v>0</v>
      </c>
      <c r="AV72" s="19">
        <v>0</v>
      </c>
      <c r="AW72" s="19">
        <v>9.8822816147122725E-2</v>
      </c>
      <c r="AX72" s="19">
        <v>0</v>
      </c>
      <c r="AY72" s="19">
        <v>0</v>
      </c>
      <c r="AZ72" s="19">
        <v>0</v>
      </c>
      <c r="BA72" s="19">
        <v>0</v>
      </c>
      <c r="BB72" s="19">
        <v>0</v>
      </c>
      <c r="BC72" s="19">
        <v>0.32940938715707579</v>
      </c>
      <c r="BD72" s="19">
        <v>0</v>
      </c>
      <c r="BE72" s="19">
        <v>0</v>
      </c>
      <c r="BF72" s="19">
        <v>0</v>
      </c>
      <c r="BG72" s="19">
        <v>0.47764361137775979</v>
      </c>
      <c r="BH72" s="19">
        <v>0</v>
      </c>
      <c r="BI72" s="19">
        <v>4.4140857879048143</v>
      </c>
      <c r="BJ72" s="19">
        <v>0</v>
      </c>
      <c r="BK72" s="19">
        <v>0</v>
      </c>
      <c r="BL72" s="19">
        <v>2.9976254231293891</v>
      </c>
      <c r="BM72" s="19">
        <v>0.7741120598191279</v>
      </c>
      <c r="BN72" s="19">
        <v>0</v>
      </c>
      <c r="BO72" s="19">
        <v>9.8822816147122725E-2</v>
      </c>
      <c r="BP72" s="19">
        <v>0</v>
      </c>
      <c r="BQ72" s="19">
        <v>0</v>
      </c>
      <c r="BR72" s="19">
        <v>0</v>
      </c>
      <c r="BS72" s="19">
        <v>0</v>
      </c>
      <c r="BT72" s="19">
        <v>1298.6141565199819</v>
      </c>
      <c r="BU72" s="19">
        <v>0</v>
      </c>
      <c r="BV72" s="19">
        <v>0</v>
      </c>
      <c r="BW72" s="19">
        <v>0</v>
      </c>
      <c r="BX72" s="19">
        <v>4.2987925023998379</v>
      </c>
      <c r="BY72" s="19">
        <v>1.0870509776183499</v>
      </c>
      <c r="BZ72" s="19">
        <v>0</v>
      </c>
      <c r="CA72" s="19">
        <v>5.3858434800181882</v>
      </c>
      <c r="CB72" s="19">
        <v>1304</v>
      </c>
      <c r="CD72" s="19">
        <f t="shared" si="7"/>
        <v>0</v>
      </c>
      <c r="CE72" s="19">
        <f t="shared" si="8"/>
        <v>0</v>
      </c>
      <c r="CF72" s="19">
        <f t="shared" si="9"/>
        <v>0</v>
      </c>
    </row>
    <row r="73" spans="1:84" x14ac:dyDescent="0.2">
      <c r="A73" s="24" t="s">
        <v>147</v>
      </c>
      <c r="B73" s="24" t="s">
        <v>69</v>
      </c>
      <c r="C73">
        <f t="shared" si="6"/>
        <v>69</v>
      </c>
      <c r="D73" s="19">
        <v>0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0.15677533203306399</v>
      </c>
      <c r="K73" s="19">
        <v>8.7990155103557157</v>
      </c>
      <c r="L73" s="19">
        <v>0</v>
      </c>
      <c r="M73" s="19">
        <v>13.110337141264976</v>
      </c>
      <c r="N73" s="19">
        <v>0</v>
      </c>
      <c r="O73" s="19">
        <v>0</v>
      </c>
      <c r="P73" s="19">
        <v>0</v>
      </c>
      <c r="Q73" s="19">
        <v>0</v>
      </c>
      <c r="R73" s="19">
        <v>0</v>
      </c>
      <c r="S73" s="19">
        <v>0</v>
      </c>
      <c r="T73" s="19">
        <v>6.3102071143308258</v>
      </c>
      <c r="U73" s="19">
        <v>7.0940837744961458</v>
      </c>
      <c r="V73" s="19">
        <v>0</v>
      </c>
      <c r="W73" s="19">
        <v>0</v>
      </c>
      <c r="X73" s="19">
        <v>0.58790749512398999</v>
      </c>
      <c r="Y73" s="19">
        <v>5.6439119531903037</v>
      </c>
      <c r="Z73" s="19">
        <v>0</v>
      </c>
      <c r="AA73" s="19">
        <v>0.23516299804959601</v>
      </c>
      <c r="AB73" s="19">
        <v>2.0184823999256989</v>
      </c>
      <c r="AC73" s="19">
        <v>2.2144515649670291</v>
      </c>
      <c r="AD73" s="19">
        <v>38.605925513142012</v>
      </c>
      <c r="AE73" s="19">
        <v>242.41385715612518</v>
      </c>
      <c r="AF73" s="19">
        <v>61.318751741432152</v>
      </c>
      <c r="AG73" s="19">
        <v>3.3118788891984767</v>
      </c>
      <c r="AH73" s="19">
        <v>162.61521315129562</v>
      </c>
      <c r="AI73" s="19">
        <v>25.04485929228197</v>
      </c>
      <c r="AJ73" s="19">
        <v>11.993312900529395</v>
      </c>
      <c r="AK73" s="19">
        <v>67.217423609176194</v>
      </c>
      <c r="AL73" s="19">
        <v>28.297947431968051</v>
      </c>
      <c r="AM73" s="19">
        <v>53.813132720349216</v>
      </c>
      <c r="AN73" s="19">
        <v>9.269341506454909</v>
      </c>
      <c r="AO73" s="19">
        <v>0.25475991455372898</v>
      </c>
      <c r="AP73" s="19">
        <v>2.9199405591158172</v>
      </c>
      <c r="AQ73" s="19">
        <v>77.917340020432803</v>
      </c>
      <c r="AR73" s="19">
        <v>0</v>
      </c>
      <c r="AS73" s="19">
        <v>0.50951982910745797</v>
      </c>
      <c r="AT73" s="19">
        <v>0.29395374756199499</v>
      </c>
      <c r="AU73" s="19">
        <v>0</v>
      </c>
      <c r="AV73" s="19">
        <v>0</v>
      </c>
      <c r="AW73" s="19">
        <v>0</v>
      </c>
      <c r="AX73" s="19">
        <v>0</v>
      </c>
      <c r="AY73" s="19">
        <v>0</v>
      </c>
      <c r="AZ73" s="19">
        <v>0</v>
      </c>
      <c r="BA73" s="19">
        <v>0</v>
      </c>
      <c r="BB73" s="19">
        <v>0</v>
      </c>
      <c r="BC73" s="19">
        <v>0</v>
      </c>
      <c r="BD73" s="19">
        <v>0</v>
      </c>
      <c r="BE73" s="19">
        <v>1.156218073743847</v>
      </c>
      <c r="BF73" s="19">
        <v>0</v>
      </c>
      <c r="BG73" s="19">
        <v>1.9596916504132998E-2</v>
      </c>
      <c r="BH73" s="19">
        <v>0</v>
      </c>
      <c r="BI73" s="19">
        <v>0</v>
      </c>
      <c r="BJ73" s="19">
        <v>0</v>
      </c>
      <c r="BK73" s="19">
        <v>0</v>
      </c>
      <c r="BL73" s="19">
        <v>0.35274449707439398</v>
      </c>
      <c r="BM73" s="19">
        <v>9.7984582520664984E-2</v>
      </c>
      <c r="BN73" s="19">
        <v>0</v>
      </c>
      <c r="BO73" s="19">
        <v>0</v>
      </c>
      <c r="BP73" s="19">
        <v>0</v>
      </c>
      <c r="BQ73" s="19">
        <v>0</v>
      </c>
      <c r="BR73" s="19">
        <v>0</v>
      </c>
      <c r="BS73" s="19">
        <v>0</v>
      </c>
      <c r="BT73" s="19">
        <v>833.59403733630541</v>
      </c>
      <c r="BU73" s="19">
        <v>0</v>
      </c>
      <c r="BV73" s="19">
        <v>0</v>
      </c>
      <c r="BW73" s="19">
        <v>0</v>
      </c>
      <c r="BX73" s="19">
        <v>10.405962663694623</v>
      </c>
      <c r="BY73" s="19">
        <v>0</v>
      </c>
      <c r="BZ73" s="19">
        <v>0</v>
      </c>
      <c r="CA73" s="19">
        <v>10.405962663694623</v>
      </c>
      <c r="CB73" s="19">
        <v>844</v>
      </c>
      <c r="CD73" s="19">
        <f t="shared" si="7"/>
        <v>0</v>
      </c>
      <c r="CE73" s="19">
        <f t="shared" si="8"/>
        <v>0</v>
      </c>
      <c r="CF73" s="19">
        <f t="shared" si="9"/>
        <v>0</v>
      </c>
    </row>
    <row r="74" spans="1:84" x14ac:dyDescent="0.2">
      <c r="A74" s="24" t="s">
        <v>148</v>
      </c>
      <c r="B74" s="24" t="s">
        <v>250</v>
      </c>
      <c r="C74">
        <f t="shared" si="6"/>
        <v>70</v>
      </c>
      <c r="D74" s="19">
        <v>0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19">
        <v>0.66397806097757706</v>
      </c>
      <c r="K74" s="19">
        <v>0</v>
      </c>
      <c r="L74" s="19">
        <v>0</v>
      </c>
      <c r="M74" s="19">
        <v>0</v>
      </c>
      <c r="N74" s="19">
        <v>0</v>
      </c>
      <c r="O74" s="19">
        <v>0</v>
      </c>
      <c r="P74" s="19">
        <v>6.7752863365058875E-3</v>
      </c>
      <c r="Q74" s="19">
        <v>0</v>
      </c>
      <c r="R74" s="19">
        <v>0</v>
      </c>
      <c r="S74" s="19">
        <v>0</v>
      </c>
      <c r="T74" s="19">
        <v>0</v>
      </c>
      <c r="U74" s="19">
        <v>0</v>
      </c>
      <c r="V74" s="19">
        <v>0</v>
      </c>
      <c r="W74" s="19">
        <v>0</v>
      </c>
      <c r="X74" s="19">
        <v>0</v>
      </c>
      <c r="Y74" s="19">
        <v>0</v>
      </c>
      <c r="Z74" s="19">
        <v>0</v>
      </c>
      <c r="AA74" s="19">
        <v>0</v>
      </c>
      <c r="AB74" s="19">
        <v>0</v>
      </c>
      <c r="AC74" s="19">
        <v>0</v>
      </c>
      <c r="AD74" s="19">
        <v>0.9553153734473302</v>
      </c>
      <c r="AE74" s="19">
        <v>2.2155186320374254</v>
      </c>
      <c r="AF74" s="19">
        <v>0</v>
      </c>
      <c r="AG74" s="19">
        <v>0</v>
      </c>
      <c r="AH74" s="19">
        <v>5.5286336505888052</v>
      </c>
      <c r="AI74" s="19">
        <v>5.7928698177125346</v>
      </c>
      <c r="AJ74" s="19">
        <v>0</v>
      </c>
      <c r="AK74" s="19">
        <v>11.328278754637845</v>
      </c>
      <c r="AL74" s="19">
        <v>0.2371350217777061</v>
      </c>
      <c r="AM74" s="19">
        <v>0</v>
      </c>
      <c r="AN74" s="19">
        <v>9.3295692853686081</v>
      </c>
      <c r="AO74" s="19">
        <v>0</v>
      </c>
      <c r="AP74" s="19">
        <v>0</v>
      </c>
      <c r="AQ74" s="19">
        <v>1.619293434424907</v>
      </c>
      <c r="AR74" s="19">
        <v>4.3226326826907568</v>
      </c>
      <c r="AS74" s="19">
        <v>0</v>
      </c>
      <c r="AT74" s="19">
        <v>0</v>
      </c>
      <c r="AU74" s="19">
        <v>0</v>
      </c>
      <c r="AV74" s="19">
        <v>0</v>
      </c>
      <c r="AW74" s="19">
        <v>0</v>
      </c>
      <c r="AX74" s="19">
        <v>0</v>
      </c>
      <c r="AY74" s="19">
        <v>0</v>
      </c>
      <c r="AZ74" s="19">
        <v>0</v>
      </c>
      <c r="BA74" s="19">
        <v>0</v>
      </c>
      <c r="BB74" s="19">
        <v>0</v>
      </c>
      <c r="BC74" s="19">
        <v>0</v>
      </c>
      <c r="BD74" s="19">
        <v>0</v>
      </c>
      <c r="BE74" s="19">
        <v>0</v>
      </c>
      <c r="BF74" s="19">
        <v>0</v>
      </c>
      <c r="BG74" s="19">
        <v>0</v>
      </c>
      <c r="BH74" s="19">
        <v>0</v>
      </c>
      <c r="BI74" s="19">
        <v>0</v>
      </c>
      <c r="BJ74" s="19">
        <v>0</v>
      </c>
      <c r="BK74" s="19">
        <v>0</v>
      </c>
      <c r="BL74" s="19">
        <v>0</v>
      </c>
      <c r="BM74" s="19">
        <v>0</v>
      </c>
      <c r="BN74" s="19">
        <v>0</v>
      </c>
      <c r="BO74" s="19">
        <v>0</v>
      </c>
      <c r="BP74" s="19">
        <v>0</v>
      </c>
      <c r="BQ74" s="19">
        <v>0</v>
      </c>
      <c r="BR74" s="19">
        <v>0</v>
      </c>
      <c r="BS74" s="19">
        <v>0</v>
      </c>
      <c r="BT74" s="19">
        <v>42</v>
      </c>
      <c r="BU74" s="19">
        <v>0</v>
      </c>
      <c r="BV74" s="19">
        <v>0</v>
      </c>
      <c r="BW74" s="19">
        <v>0</v>
      </c>
      <c r="BX74" s="19">
        <v>0</v>
      </c>
      <c r="BY74" s="19">
        <v>0</v>
      </c>
      <c r="BZ74" s="19">
        <v>0</v>
      </c>
      <c r="CA74" s="19">
        <v>0</v>
      </c>
      <c r="CB74" s="19">
        <v>42</v>
      </c>
      <c r="CD74" s="19">
        <f t="shared" si="7"/>
        <v>0</v>
      </c>
      <c r="CE74" s="19">
        <f t="shared" si="8"/>
        <v>0</v>
      </c>
      <c r="CF74" s="19">
        <f t="shared" si="9"/>
        <v>0</v>
      </c>
    </row>
    <row r="75" spans="1:84" x14ac:dyDescent="0.2">
      <c r="A75" s="24" t="s">
        <v>149</v>
      </c>
      <c r="B75" s="24" t="s">
        <v>251</v>
      </c>
      <c r="C75">
        <f t="shared" si="6"/>
        <v>71</v>
      </c>
      <c r="D75" s="19">
        <v>22.824818173655384</v>
      </c>
      <c r="E75" s="19">
        <v>34.275268624105834</v>
      </c>
      <c r="F75" s="19">
        <v>3.0813504534434766</v>
      </c>
      <c r="G75" s="19">
        <v>2.3585645446110561</v>
      </c>
      <c r="H75" s="19">
        <v>80.305318607644196</v>
      </c>
      <c r="I75" s="19">
        <v>28.11256771721888</v>
      </c>
      <c r="J75" s="19">
        <v>11.868905450300799</v>
      </c>
      <c r="K75" s="19">
        <v>137.17715722366884</v>
      </c>
      <c r="L75" s="19">
        <v>4.2606327257490042</v>
      </c>
      <c r="M75" s="19">
        <v>128.65589177217086</v>
      </c>
      <c r="N75" s="19">
        <v>217.63464128580409</v>
      </c>
      <c r="O75" s="19">
        <v>0.83690999970069746</v>
      </c>
      <c r="P75" s="19">
        <v>3.4237227260483074</v>
      </c>
      <c r="Q75" s="19">
        <v>3.7660949986531382</v>
      </c>
      <c r="R75" s="19">
        <v>2.700936817215887</v>
      </c>
      <c r="S75" s="19">
        <v>22.17811499206848</v>
      </c>
      <c r="T75" s="19">
        <v>5.7822872706593644</v>
      </c>
      <c r="U75" s="19">
        <v>0.91299272694621536</v>
      </c>
      <c r="V75" s="19">
        <v>16.129538176049802</v>
      </c>
      <c r="W75" s="19">
        <v>3.0433090898207178</v>
      </c>
      <c r="X75" s="19">
        <v>22.976983628146417</v>
      </c>
      <c r="Y75" s="19">
        <v>44.43231271138248</v>
      </c>
      <c r="Z75" s="19">
        <v>54.208943162431538</v>
      </c>
      <c r="AA75" s="19">
        <v>7.7604381790428301</v>
      </c>
      <c r="AB75" s="19">
        <v>6.8474454520966148</v>
      </c>
      <c r="AC75" s="19">
        <v>9.5483822693125013</v>
      </c>
      <c r="AD75" s="19">
        <v>108.9504654155817</v>
      </c>
      <c r="AE75" s="19">
        <v>8.7875549968573221</v>
      </c>
      <c r="AF75" s="19">
        <v>369.15339259525302</v>
      </c>
      <c r="AG75" s="19">
        <v>36.329502259734817</v>
      </c>
      <c r="AH75" s="19">
        <v>108.68417587022238</v>
      </c>
      <c r="AI75" s="19">
        <v>229.35138128161384</v>
      </c>
      <c r="AJ75" s="19">
        <v>147.14399449283169</v>
      </c>
      <c r="AK75" s="19">
        <v>91.755769058094643</v>
      </c>
      <c r="AL75" s="19">
        <v>120.97153632037353</v>
      </c>
      <c r="AM75" s="19">
        <v>60.866181796414359</v>
      </c>
      <c r="AN75" s="19">
        <v>157.98578312531799</v>
      </c>
      <c r="AO75" s="19">
        <v>142.92140313070544</v>
      </c>
      <c r="AP75" s="19">
        <v>28.949477716919578</v>
      </c>
      <c r="AQ75" s="19">
        <v>1217.3997186555328</v>
      </c>
      <c r="AR75" s="19">
        <v>13.923139085929783</v>
      </c>
      <c r="AS75" s="19">
        <v>63.567118613630242</v>
      </c>
      <c r="AT75" s="19">
        <v>3.956301816766933</v>
      </c>
      <c r="AU75" s="19">
        <v>3.8041363622758971E-2</v>
      </c>
      <c r="AV75" s="19">
        <v>0</v>
      </c>
      <c r="AW75" s="19">
        <v>0.22824818173655384</v>
      </c>
      <c r="AX75" s="19">
        <v>9.4722995420669847</v>
      </c>
      <c r="AY75" s="19">
        <v>111.27098859656999</v>
      </c>
      <c r="AZ75" s="19">
        <v>0</v>
      </c>
      <c r="BA75" s="19">
        <v>0.53257909071862553</v>
      </c>
      <c r="BB75" s="19">
        <v>0.83690999970069746</v>
      </c>
      <c r="BC75" s="19">
        <v>0.11412409086827692</v>
      </c>
      <c r="BD75" s="19">
        <v>0</v>
      </c>
      <c r="BE75" s="19">
        <v>20.580377719912601</v>
      </c>
      <c r="BF75" s="19">
        <v>0</v>
      </c>
      <c r="BG75" s="19">
        <v>1.0271168178144923</v>
      </c>
      <c r="BH75" s="19">
        <v>0</v>
      </c>
      <c r="BI75" s="19">
        <v>0</v>
      </c>
      <c r="BJ75" s="19">
        <v>12.553649995510462</v>
      </c>
      <c r="BK75" s="19">
        <v>3.9182604531441743</v>
      </c>
      <c r="BL75" s="19">
        <v>53.980694980694977</v>
      </c>
      <c r="BM75" s="19">
        <v>4.6030049983538355</v>
      </c>
      <c r="BN75" s="19">
        <v>0</v>
      </c>
      <c r="BO75" s="19">
        <v>6.9996109065876508</v>
      </c>
      <c r="BP75" s="19">
        <v>0</v>
      </c>
      <c r="BQ75" s="19">
        <v>0</v>
      </c>
      <c r="BR75" s="19">
        <v>3.8421777258986562</v>
      </c>
      <c r="BS75" s="19">
        <v>0</v>
      </c>
      <c r="BT75" s="19">
        <v>4015.7985094729279</v>
      </c>
      <c r="BU75" s="19">
        <v>0</v>
      </c>
      <c r="BV75" s="19">
        <v>0</v>
      </c>
      <c r="BW75" s="19">
        <v>0</v>
      </c>
      <c r="BX75" s="19">
        <v>705.02059202059195</v>
      </c>
      <c r="BY75" s="19">
        <v>363.18089850647993</v>
      </c>
      <c r="BZ75" s="19">
        <v>0</v>
      </c>
      <c r="CA75" s="19">
        <v>1068.2014905270719</v>
      </c>
      <c r="CB75" s="19">
        <v>5084</v>
      </c>
      <c r="CD75" s="19">
        <f t="shared" si="7"/>
        <v>0</v>
      </c>
      <c r="CE75" s="19">
        <f t="shared" si="8"/>
        <v>0</v>
      </c>
      <c r="CF75" s="19">
        <f t="shared" si="9"/>
        <v>0</v>
      </c>
    </row>
    <row r="76" spans="1:84" x14ac:dyDescent="0.2">
      <c r="A76" s="24" t="s">
        <v>150</v>
      </c>
      <c r="B76" s="24" t="s">
        <v>252</v>
      </c>
      <c r="C76">
        <f t="shared" si="6"/>
        <v>72</v>
      </c>
      <c r="D76" s="19">
        <v>0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19">
        <v>0</v>
      </c>
      <c r="O76" s="19">
        <v>0</v>
      </c>
      <c r="P76" s="19">
        <v>0</v>
      </c>
      <c r="Q76" s="19">
        <v>0</v>
      </c>
      <c r="R76" s="19">
        <v>0</v>
      </c>
      <c r="S76" s="19">
        <v>0</v>
      </c>
      <c r="T76" s="19">
        <v>0</v>
      </c>
      <c r="U76" s="19">
        <v>1.687451184587347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  <c r="AB76" s="19">
        <v>0</v>
      </c>
      <c r="AC76" s="19">
        <v>0</v>
      </c>
      <c r="AD76" s="19">
        <v>0</v>
      </c>
      <c r="AE76" s="19">
        <v>0</v>
      </c>
      <c r="AF76" s="19">
        <v>0</v>
      </c>
      <c r="AG76" s="19">
        <v>67.014839885446506</v>
      </c>
      <c r="AH76" s="19">
        <v>3.6127310596198905</v>
      </c>
      <c r="AI76" s="19">
        <v>0.55493361103879202</v>
      </c>
      <c r="AJ76" s="19">
        <v>0.20385316323873992</v>
      </c>
      <c r="AK76" s="19">
        <v>1.7931528247852122</v>
      </c>
      <c r="AL76" s="19">
        <v>7.1726112991408492E-2</v>
      </c>
      <c r="AM76" s="19">
        <v>0.23782869044519656</v>
      </c>
      <c r="AN76" s="19">
        <v>3.5296797708929968</v>
      </c>
      <c r="AO76" s="19">
        <v>1.4496224941421507</v>
      </c>
      <c r="AP76" s="19">
        <v>0</v>
      </c>
      <c r="AQ76" s="19">
        <v>0</v>
      </c>
      <c r="AR76" s="19">
        <v>0</v>
      </c>
      <c r="AS76" s="19">
        <v>0.30577974485810983</v>
      </c>
      <c r="AT76" s="19">
        <v>0</v>
      </c>
      <c r="AU76" s="19">
        <v>0</v>
      </c>
      <c r="AV76" s="19">
        <v>0</v>
      </c>
      <c r="AW76" s="19">
        <v>1.4986982556625879</v>
      </c>
      <c r="AX76" s="19">
        <v>0</v>
      </c>
      <c r="AY76" s="19">
        <v>0</v>
      </c>
      <c r="AZ76" s="19">
        <v>0</v>
      </c>
      <c r="BA76" s="19">
        <v>0</v>
      </c>
      <c r="BB76" s="19">
        <v>0</v>
      </c>
      <c r="BC76" s="19">
        <v>3.3975527206456655</v>
      </c>
      <c r="BD76" s="19">
        <v>0</v>
      </c>
      <c r="BE76" s="19">
        <v>0</v>
      </c>
      <c r="BF76" s="19">
        <v>0</v>
      </c>
      <c r="BG76" s="19">
        <v>3.0200468627961469E-2</v>
      </c>
      <c r="BH76" s="19">
        <v>0</v>
      </c>
      <c r="BI76" s="19">
        <v>0</v>
      </c>
      <c r="BJ76" s="19">
        <v>0</v>
      </c>
      <c r="BK76" s="19">
        <v>0</v>
      </c>
      <c r="BL76" s="19">
        <v>0.28690445196563397</v>
      </c>
      <c r="BM76" s="19">
        <v>0.13212705024733143</v>
      </c>
      <c r="BN76" s="19">
        <v>0</v>
      </c>
      <c r="BO76" s="19">
        <v>3.0200468627961469E-2</v>
      </c>
      <c r="BP76" s="19">
        <v>3.7750585784951836E-3</v>
      </c>
      <c r="BQ76" s="19">
        <v>8.6826347305389212E-2</v>
      </c>
      <c r="BR76" s="19">
        <v>1.0721166362926322</v>
      </c>
      <c r="BS76" s="19">
        <v>0</v>
      </c>
      <c r="BT76" s="19">
        <v>87</v>
      </c>
      <c r="BU76" s="19">
        <v>0</v>
      </c>
      <c r="BV76" s="19">
        <v>0</v>
      </c>
      <c r="BW76" s="19">
        <v>0</v>
      </c>
      <c r="BX76" s="19">
        <v>0</v>
      </c>
      <c r="BY76" s="19">
        <v>0</v>
      </c>
      <c r="BZ76" s="19">
        <v>0</v>
      </c>
      <c r="CA76" s="19">
        <v>0</v>
      </c>
      <c r="CB76" s="19">
        <v>87</v>
      </c>
      <c r="CD76" s="19">
        <f t="shared" si="7"/>
        <v>0</v>
      </c>
      <c r="CE76" s="19">
        <f t="shared" si="8"/>
        <v>0</v>
      </c>
      <c r="CF76" s="19">
        <f t="shared" si="9"/>
        <v>0</v>
      </c>
    </row>
    <row r="77" spans="1:84" x14ac:dyDescent="0.2">
      <c r="A77" s="24" t="s">
        <v>151</v>
      </c>
      <c r="B77" s="24" t="s">
        <v>253</v>
      </c>
      <c r="C77">
        <f t="shared" si="6"/>
        <v>73</v>
      </c>
      <c r="D77" s="19">
        <v>5.5126658624849216E-2</v>
      </c>
      <c r="E77" s="19">
        <v>0</v>
      </c>
      <c r="F77" s="19">
        <v>0</v>
      </c>
      <c r="G77" s="19">
        <v>0</v>
      </c>
      <c r="H77" s="19">
        <v>10.529191797346201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0</v>
      </c>
      <c r="O77" s="19">
        <v>0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  <c r="AB77" s="19">
        <v>0</v>
      </c>
      <c r="AC77" s="19">
        <v>0</v>
      </c>
      <c r="AD77" s="19">
        <v>0</v>
      </c>
      <c r="AE77" s="19">
        <v>0</v>
      </c>
      <c r="AF77" s="19">
        <v>0</v>
      </c>
      <c r="AG77" s="19">
        <v>255.18130277442702</v>
      </c>
      <c r="AH77" s="19">
        <v>0</v>
      </c>
      <c r="AI77" s="19">
        <v>1.9845597104945718</v>
      </c>
      <c r="AJ77" s="19">
        <v>0</v>
      </c>
      <c r="AK77" s="19">
        <v>0.16537997587454764</v>
      </c>
      <c r="AL77" s="19">
        <v>4.0793727382388418</v>
      </c>
      <c r="AM77" s="19">
        <v>0</v>
      </c>
      <c r="AN77" s="19">
        <v>13.836791314837154</v>
      </c>
      <c r="AO77" s="19">
        <v>3.1973462002412547</v>
      </c>
      <c r="AP77" s="19">
        <v>1.3781664656212302</v>
      </c>
      <c r="AQ77" s="19">
        <v>0</v>
      </c>
      <c r="AR77" s="19">
        <v>0.27563329312424606</v>
      </c>
      <c r="AS77" s="19">
        <v>12.954764776839566</v>
      </c>
      <c r="AT77" s="19">
        <v>0</v>
      </c>
      <c r="AU77" s="19">
        <v>0</v>
      </c>
      <c r="AV77" s="19">
        <v>0</v>
      </c>
      <c r="AW77" s="19">
        <v>4.6306393244873343</v>
      </c>
      <c r="AX77" s="19">
        <v>5.5126658624849216E-2</v>
      </c>
      <c r="AY77" s="19">
        <v>0</v>
      </c>
      <c r="AZ77" s="19">
        <v>0</v>
      </c>
      <c r="BA77" s="19">
        <v>32.30422195416164</v>
      </c>
      <c r="BB77" s="19">
        <v>0.88202653799758746</v>
      </c>
      <c r="BC77" s="19">
        <v>238.97406513872136</v>
      </c>
      <c r="BD77" s="19">
        <v>40.793727382388425</v>
      </c>
      <c r="BE77" s="19">
        <v>5.5126658624849216E-2</v>
      </c>
      <c r="BF77" s="19">
        <v>40.352714113389624</v>
      </c>
      <c r="BG77" s="19">
        <v>41.455247285886614</v>
      </c>
      <c r="BH77" s="19">
        <v>18.908443908323282</v>
      </c>
      <c r="BI77" s="19">
        <v>5.8985524728588663</v>
      </c>
      <c r="BJ77" s="19">
        <v>48.676839565741858</v>
      </c>
      <c r="BK77" s="19">
        <v>3.5832328106151987</v>
      </c>
      <c r="BL77" s="19">
        <v>24.200603136308807</v>
      </c>
      <c r="BM77" s="19">
        <v>57.938118214716525</v>
      </c>
      <c r="BN77" s="19">
        <v>18.191797346200243</v>
      </c>
      <c r="BO77" s="19">
        <v>12.182991556091675</v>
      </c>
      <c r="BP77" s="19">
        <v>12.954764776839566</v>
      </c>
      <c r="BQ77" s="19">
        <v>0.55126658624849212</v>
      </c>
      <c r="BR77" s="19">
        <v>49.999879372738235</v>
      </c>
      <c r="BS77" s="19">
        <v>0</v>
      </c>
      <c r="BT77" s="19">
        <v>956.22702050663452</v>
      </c>
      <c r="BU77" s="19">
        <v>0</v>
      </c>
      <c r="BV77" s="19">
        <v>0</v>
      </c>
      <c r="BW77" s="19">
        <v>0</v>
      </c>
      <c r="BX77" s="19">
        <v>1006.4474065138721</v>
      </c>
      <c r="BY77" s="19">
        <v>779.32557297949336</v>
      </c>
      <c r="BZ77" s="19">
        <v>0</v>
      </c>
      <c r="CA77" s="19">
        <v>1785.7729794933657</v>
      </c>
      <c r="CB77" s="19">
        <v>2742</v>
      </c>
      <c r="CD77" s="19">
        <f t="shared" si="7"/>
        <v>0</v>
      </c>
      <c r="CE77" s="19">
        <f t="shared" si="8"/>
        <v>0</v>
      </c>
      <c r="CF77" s="19">
        <f t="shared" si="9"/>
        <v>0</v>
      </c>
    </row>
    <row r="78" spans="1:84" x14ac:dyDescent="0.2">
      <c r="A78" s="25" t="s">
        <v>152</v>
      </c>
      <c r="B78" s="24" t="s">
        <v>254</v>
      </c>
      <c r="C78">
        <f t="shared" si="6"/>
        <v>74</v>
      </c>
      <c r="D78" s="19">
        <v>0</v>
      </c>
      <c r="E78" s="19">
        <v>0</v>
      </c>
      <c r="F78" s="19">
        <v>0</v>
      </c>
      <c r="G78" s="19">
        <v>0</v>
      </c>
      <c r="H78" s="19">
        <v>0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0</v>
      </c>
      <c r="O78" s="19">
        <v>0</v>
      </c>
      <c r="P78" s="19">
        <v>0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0</v>
      </c>
      <c r="W78" s="19">
        <v>0</v>
      </c>
      <c r="X78" s="19">
        <v>0</v>
      </c>
      <c r="Y78" s="19">
        <v>0</v>
      </c>
      <c r="Z78" s="19">
        <v>0</v>
      </c>
      <c r="AA78" s="19">
        <v>0</v>
      </c>
      <c r="AB78" s="19">
        <v>0</v>
      </c>
      <c r="AC78" s="19">
        <v>0</v>
      </c>
      <c r="AD78" s="19">
        <v>0</v>
      </c>
      <c r="AE78" s="19">
        <v>0</v>
      </c>
      <c r="AF78" s="19">
        <v>0</v>
      </c>
      <c r="AG78" s="19">
        <v>1175.3041549724246</v>
      </c>
      <c r="AH78" s="19">
        <v>0.99289513454102951</v>
      </c>
      <c r="AI78" s="19">
        <v>0</v>
      </c>
      <c r="AJ78" s="19">
        <v>15.815401071617828</v>
      </c>
      <c r="AK78" s="19">
        <v>0</v>
      </c>
      <c r="AL78" s="19">
        <v>4.4680281054346338</v>
      </c>
      <c r="AM78" s="19">
        <v>2.411316755313929</v>
      </c>
      <c r="AN78" s="19">
        <v>0.28368432415457989</v>
      </c>
      <c r="AO78" s="19">
        <v>0</v>
      </c>
      <c r="AP78" s="19">
        <v>0</v>
      </c>
      <c r="AQ78" s="19">
        <v>0.99289513454102951</v>
      </c>
      <c r="AR78" s="19">
        <v>0</v>
      </c>
      <c r="AS78" s="19">
        <v>2.1985535121979942</v>
      </c>
      <c r="AT78" s="19">
        <v>0.14184216207728995</v>
      </c>
      <c r="AU78" s="19">
        <v>0</v>
      </c>
      <c r="AV78" s="19">
        <v>1.1347372966183196</v>
      </c>
      <c r="AW78" s="19">
        <v>3.6169751329708939</v>
      </c>
      <c r="AX78" s="19">
        <v>0</v>
      </c>
      <c r="AY78" s="19">
        <v>0</v>
      </c>
      <c r="AZ78" s="19">
        <v>0</v>
      </c>
      <c r="BA78" s="19">
        <v>12.553031343840161</v>
      </c>
      <c r="BB78" s="19">
        <v>31.630802143235655</v>
      </c>
      <c r="BC78" s="19">
        <v>0</v>
      </c>
      <c r="BD78" s="19">
        <v>15.318953504347313</v>
      </c>
      <c r="BE78" s="19">
        <v>0</v>
      </c>
      <c r="BF78" s="19">
        <v>11.985662695530999</v>
      </c>
      <c r="BG78" s="19">
        <v>10.780004317874036</v>
      </c>
      <c r="BH78" s="19">
        <v>0.28368432415457989</v>
      </c>
      <c r="BI78" s="19">
        <v>0</v>
      </c>
      <c r="BJ78" s="19">
        <v>129.28913073344978</v>
      </c>
      <c r="BK78" s="19">
        <v>19.006849718356854</v>
      </c>
      <c r="BL78" s="19">
        <v>1.4893427018115444</v>
      </c>
      <c r="BM78" s="19">
        <v>0.56736864830915978</v>
      </c>
      <c r="BN78" s="19">
        <v>0.28368432415457989</v>
      </c>
      <c r="BO78" s="19">
        <v>0</v>
      </c>
      <c r="BP78" s="19">
        <v>0.21276324311593492</v>
      </c>
      <c r="BQ78" s="19">
        <v>8.7232929677533324</v>
      </c>
      <c r="BR78" s="19">
        <v>46.027781594080587</v>
      </c>
      <c r="BS78" s="19">
        <v>0</v>
      </c>
      <c r="BT78" s="19">
        <v>1495.5128358619065</v>
      </c>
      <c r="BU78" s="19">
        <v>0</v>
      </c>
      <c r="BV78" s="19">
        <v>0</v>
      </c>
      <c r="BW78" s="19">
        <v>0</v>
      </c>
      <c r="BX78" s="19">
        <v>3682.1516064454081</v>
      </c>
      <c r="BY78" s="19">
        <v>2049.3355576926851</v>
      </c>
      <c r="BZ78" s="19">
        <v>0</v>
      </c>
      <c r="CA78" s="19">
        <v>5731.4871641380932</v>
      </c>
      <c r="CB78" s="19">
        <v>7227</v>
      </c>
      <c r="CD78" s="19">
        <f t="shared" si="7"/>
        <v>0</v>
      </c>
      <c r="CE78" s="19">
        <f t="shared" si="8"/>
        <v>0</v>
      </c>
      <c r="CF78" s="19">
        <f t="shared" si="9"/>
        <v>0</v>
      </c>
    </row>
    <row r="79" spans="1:84" x14ac:dyDescent="0.2">
      <c r="A79" s="24" t="s">
        <v>153</v>
      </c>
      <c r="B79" s="24" t="s">
        <v>255</v>
      </c>
      <c r="C79">
        <f t="shared" si="6"/>
        <v>75</v>
      </c>
      <c r="D79" s="19">
        <v>0</v>
      </c>
      <c r="E79" s="19">
        <v>0</v>
      </c>
      <c r="F79" s="19">
        <v>0</v>
      </c>
      <c r="G79" s="19">
        <v>0</v>
      </c>
      <c r="H79" s="19">
        <v>19.327807083647322</v>
      </c>
      <c r="I79" s="19">
        <v>0</v>
      </c>
      <c r="J79" s="19">
        <v>0</v>
      </c>
      <c r="K79" s="19">
        <v>1.3505455260312571</v>
      </c>
      <c r="L79" s="19">
        <v>0</v>
      </c>
      <c r="M79" s="19">
        <v>0</v>
      </c>
      <c r="N79" s="19">
        <v>0</v>
      </c>
      <c r="O79" s="19">
        <v>0</v>
      </c>
      <c r="P79" s="19">
        <v>0</v>
      </c>
      <c r="Q79" s="19">
        <v>0</v>
      </c>
      <c r="R79" s="19">
        <v>0</v>
      </c>
      <c r="S79" s="19">
        <v>0</v>
      </c>
      <c r="T79" s="19">
        <v>0</v>
      </c>
      <c r="U79" s="19">
        <v>11.734740015071591</v>
      </c>
      <c r="V79" s="19">
        <v>0</v>
      </c>
      <c r="W79" s="19">
        <v>0</v>
      </c>
      <c r="X79" s="19">
        <v>0</v>
      </c>
      <c r="Y79" s="19">
        <v>0</v>
      </c>
      <c r="Z79" s="19">
        <v>0</v>
      </c>
      <c r="AA79" s="19">
        <v>0</v>
      </c>
      <c r="AB79" s="19">
        <v>0</v>
      </c>
      <c r="AC79" s="19">
        <v>0</v>
      </c>
      <c r="AD79" s="19">
        <v>0</v>
      </c>
      <c r="AE79" s="19">
        <v>0</v>
      </c>
      <c r="AF79" s="19">
        <v>0</v>
      </c>
      <c r="AG79" s="19">
        <v>84.934307525965721</v>
      </c>
      <c r="AH79" s="19">
        <v>1.5006061400347301</v>
      </c>
      <c r="AI79" s="19">
        <v>25.120146784181387</v>
      </c>
      <c r="AJ79" s="19">
        <v>7.983224664984764</v>
      </c>
      <c r="AK79" s="19">
        <v>6.0024245601389213E-2</v>
      </c>
      <c r="AL79" s="19">
        <v>2.3409455784541793</v>
      </c>
      <c r="AM79" s="19">
        <v>2.1608728416500114</v>
      </c>
      <c r="AN79" s="19">
        <v>15.816388715966056</v>
      </c>
      <c r="AO79" s="19">
        <v>0.39015759640902986</v>
      </c>
      <c r="AP79" s="19">
        <v>0.15006061400347304</v>
      </c>
      <c r="AQ79" s="19">
        <v>30.85246223911405</v>
      </c>
      <c r="AR79" s="19">
        <v>0</v>
      </c>
      <c r="AS79" s="19">
        <v>5.4622063497264177</v>
      </c>
      <c r="AT79" s="19">
        <v>0</v>
      </c>
      <c r="AU79" s="19">
        <v>0</v>
      </c>
      <c r="AV79" s="19">
        <v>0</v>
      </c>
      <c r="AW79" s="19">
        <v>1.8007273680416762</v>
      </c>
      <c r="AX79" s="19">
        <v>0</v>
      </c>
      <c r="AY79" s="19">
        <v>0</v>
      </c>
      <c r="AZ79" s="19">
        <v>0</v>
      </c>
      <c r="BA79" s="19">
        <v>1.8607516136430655</v>
      </c>
      <c r="BB79" s="19">
        <v>0</v>
      </c>
      <c r="BC79" s="19">
        <v>1.5606303856361194</v>
      </c>
      <c r="BD79" s="19">
        <v>0</v>
      </c>
      <c r="BE79" s="19">
        <v>0</v>
      </c>
      <c r="BF79" s="19">
        <v>0</v>
      </c>
      <c r="BG79" s="19">
        <v>63.65571246027325</v>
      </c>
      <c r="BH79" s="19">
        <v>0.36014547360833526</v>
      </c>
      <c r="BI79" s="19">
        <v>0</v>
      </c>
      <c r="BJ79" s="19">
        <v>0</v>
      </c>
      <c r="BK79" s="19">
        <v>0</v>
      </c>
      <c r="BL79" s="19">
        <v>3.9015759640902985</v>
      </c>
      <c r="BM79" s="19">
        <v>5.5822548409291963</v>
      </c>
      <c r="BN79" s="19">
        <v>0</v>
      </c>
      <c r="BO79" s="19">
        <v>16.536679663182724</v>
      </c>
      <c r="BP79" s="19">
        <v>9.663903541823661</v>
      </c>
      <c r="BQ79" s="19">
        <v>0</v>
      </c>
      <c r="BR79" s="19">
        <v>1.4405818944333411</v>
      </c>
      <c r="BS79" s="19">
        <v>0</v>
      </c>
      <c r="BT79" s="19">
        <v>315.54745912650304</v>
      </c>
      <c r="BU79" s="19">
        <v>0</v>
      </c>
      <c r="BV79" s="19">
        <v>0</v>
      </c>
      <c r="BW79" s="19">
        <v>0</v>
      </c>
      <c r="BX79" s="19">
        <v>156.18308705481471</v>
      </c>
      <c r="BY79" s="19">
        <v>444.26945381868222</v>
      </c>
      <c r="BZ79" s="19">
        <v>0</v>
      </c>
      <c r="CA79" s="19">
        <v>600.45254087349701</v>
      </c>
      <c r="CB79" s="19">
        <v>916</v>
      </c>
      <c r="CD79" s="19">
        <f t="shared" si="7"/>
        <v>0</v>
      </c>
      <c r="CE79" s="19">
        <f t="shared" si="8"/>
        <v>0</v>
      </c>
      <c r="CF79" s="19">
        <f t="shared" si="9"/>
        <v>0</v>
      </c>
    </row>
    <row r="80" spans="1:84" x14ac:dyDescent="0.2">
      <c r="A80" s="24" t="s">
        <v>154</v>
      </c>
      <c r="B80" s="24" t="s">
        <v>44</v>
      </c>
      <c r="C80">
        <f t="shared" si="6"/>
        <v>76</v>
      </c>
      <c r="D80" s="19">
        <v>2.1358312795795076</v>
      </c>
      <c r="E80" s="19">
        <v>4.9734356938779962</v>
      </c>
      <c r="F80" s="19">
        <v>0.36614250507077273</v>
      </c>
      <c r="G80" s="19">
        <v>1.1289393906348826</v>
      </c>
      <c r="H80" s="19">
        <v>10.313013892826765</v>
      </c>
      <c r="I80" s="19">
        <v>0.94586813809949621</v>
      </c>
      <c r="J80" s="19">
        <v>0.73228501014154546</v>
      </c>
      <c r="K80" s="19">
        <v>2.4104381583825871</v>
      </c>
      <c r="L80" s="19">
        <v>1.0984275152123182</v>
      </c>
      <c r="M80" s="19">
        <v>3.6919369261302917</v>
      </c>
      <c r="N80" s="19">
        <v>0.91535626267693182</v>
      </c>
      <c r="O80" s="19">
        <v>9.1535626267693182E-2</v>
      </c>
      <c r="P80" s="19">
        <v>1.800200649931299</v>
      </c>
      <c r="Q80" s="19">
        <v>0.24409500338051512</v>
      </c>
      <c r="R80" s="19">
        <v>0.39665438049333712</v>
      </c>
      <c r="S80" s="19">
        <v>1.0374037643671894</v>
      </c>
      <c r="T80" s="19">
        <v>2.8070925388759238</v>
      </c>
      <c r="U80" s="19">
        <v>0.21358312795795079</v>
      </c>
      <c r="V80" s="19">
        <v>0.24409500338051512</v>
      </c>
      <c r="W80" s="19">
        <v>0.39665438049333712</v>
      </c>
      <c r="X80" s="19">
        <v>4.9734356938779962</v>
      </c>
      <c r="Y80" s="19">
        <v>0.88484438725436743</v>
      </c>
      <c r="Z80" s="19">
        <v>0.36614250507077273</v>
      </c>
      <c r="AA80" s="19">
        <v>0.42716625591590157</v>
      </c>
      <c r="AB80" s="19">
        <v>3.3868181719046477</v>
      </c>
      <c r="AC80" s="19">
        <v>6.0718632090903135</v>
      </c>
      <c r="AD80" s="19">
        <v>0.91535626267693182</v>
      </c>
      <c r="AE80" s="19">
        <v>3.600401299862598</v>
      </c>
      <c r="AF80" s="19">
        <v>1.4950818957056553</v>
      </c>
      <c r="AG80" s="19">
        <v>77.744258576694079</v>
      </c>
      <c r="AH80" s="19">
        <v>369.22420448845173</v>
      </c>
      <c r="AI80" s="19">
        <v>115.67051972694161</v>
      </c>
      <c r="AJ80" s="19">
        <v>45.889860635536849</v>
      </c>
      <c r="AK80" s="19">
        <v>38.475474907853702</v>
      </c>
      <c r="AL80" s="19">
        <v>19.100434014525309</v>
      </c>
      <c r="AM80" s="19">
        <v>11.777583913109856</v>
      </c>
      <c r="AN80" s="19">
        <v>115.51796034982878</v>
      </c>
      <c r="AO80" s="19">
        <v>307.95635863994244</v>
      </c>
      <c r="AP80" s="19">
        <v>9.1535626267693182</v>
      </c>
      <c r="AQ80" s="19">
        <v>450.08067435824734</v>
      </c>
      <c r="AR80" s="19">
        <v>21.175241543259688</v>
      </c>
      <c r="AS80" s="19">
        <v>43.570958103421951</v>
      </c>
      <c r="AT80" s="19">
        <v>54.097555124206664</v>
      </c>
      <c r="AU80" s="19">
        <v>0.73228501014154546</v>
      </c>
      <c r="AV80" s="19">
        <v>3.0511875422564391E-2</v>
      </c>
      <c r="AW80" s="19">
        <v>3.7224488015528561</v>
      </c>
      <c r="AX80" s="19">
        <v>1.5255937711282197</v>
      </c>
      <c r="AY80" s="19">
        <v>0.91535626267693182</v>
      </c>
      <c r="AZ80" s="19">
        <v>0.24409500338051512</v>
      </c>
      <c r="BA80" s="19">
        <v>2.6240212863405379</v>
      </c>
      <c r="BB80" s="19">
        <v>32.342587947918254</v>
      </c>
      <c r="BC80" s="19">
        <v>0.64074938387385227</v>
      </c>
      <c r="BD80" s="19">
        <v>2.4714619092277159</v>
      </c>
      <c r="BE80" s="19">
        <v>21.754967176288414</v>
      </c>
      <c r="BF80" s="19">
        <v>30.816994176790036</v>
      </c>
      <c r="BG80" s="19">
        <v>2.2578787812697652</v>
      </c>
      <c r="BH80" s="19">
        <v>2.01378377788925</v>
      </c>
      <c r="BI80" s="19">
        <v>1.4950818957056553</v>
      </c>
      <c r="BJ80" s="19">
        <v>26.392772240518202</v>
      </c>
      <c r="BK80" s="19">
        <v>6.1023750845128781E-2</v>
      </c>
      <c r="BL80" s="19">
        <v>4.7293406904974811</v>
      </c>
      <c r="BM80" s="19">
        <v>2.9901637914113106</v>
      </c>
      <c r="BN80" s="19">
        <v>0</v>
      </c>
      <c r="BO80" s="19">
        <v>0.39665438049333712</v>
      </c>
      <c r="BP80" s="19">
        <v>0.12204750169025756</v>
      </c>
      <c r="BQ80" s="19">
        <v>2.868116289721053</v>
      </c>
      <c r="BR80" s="19">
        <v>22.090597805936621</v>
      </c>
      <c r="BS80" s="19">
        <v>0</v>
      </c>
      <c r="BT80" s="19">
        <v>1900.7372794486487</v>
      </c>
      <c r="BU80" s="19">
        <v>0</v>
      </c>
      <c r="BV80" s="19">
        <v>0</v>
      </c>
      <c r="BW80" s="19">
        <v>0</v>
      </c>
      <c r="BX80" s="19">
        <v>127.53963926631916</v>
      </c>
      <c r="BY80" s="19">
        <v>769.72308128503198</v>
      </c>
      <c r="BZ80" s="19">
        <v>0</v>
      </c>
      <c r="CA80" s="19">
        <v>897.26272055135109</v>
      </c>
      <c r="CB80" s="19">
        <v>2798</v>
      </c>
      <c r="CD80" s="19">
        <f t="shared" si="7"/>
        <v>0</v>
      </c>
      <c r="CE80" s="19">
        <f t="shared" si="8"/>
        <v>0</v>
      </c>
      <c r="CF80" s="19">
        <f t="shared" si="9"/>
        <v>0</v>
      </c>
    </row>
    <row r="81" spans="1:84" x14ac:dyDescent="0.2">
      <c r="A81" s="24" t="s">
        <v>155</v>
      </c>
      <c r="B81" s="25" t="s">
        <v>43</v>
      </c>
      <c r="C81">
        <f t="shared" si="6"/>
        <v>77</v>
      </c>
      <c r="D81" s="19">
        <v>0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0</v>
      </c>
      <c r="O81" s="19">
        <v>0</v>
      </c>
      <c r="P81" s="19">
        <v>0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0</v>
      </c>
      <c r="W81" s="19">
        <v>0</v>
      </c>
      <c r="X81" s="19">
        <v>0</v>
      </c>
      <c r="Y81" s="19">
        <v>0</v>
      </c>
      <c r="Z81" s="19">
        <v>1.3079792600239308</v>
      </c>
      <c r="AA81" s="19">
        <v>0</v>
      </c>
      <c r="AB81" s="19">
        <v>0</v>
      </c>
      <c r="AC81" s="19">
        <v>0</v>
      </c>
      <c r="AD81" s="19">
        <v>0</v>
      </c>
      <c r="AE81" s="19">
        <v>0</v>
      </c>
      <c r="AF81" s="19">
        <v>0.13079792600239307</v>
      </c>
      <c r="AG81" s="19">
        <v>0</v>
      </c>
      <c r="AH81" s="19">
        <v>175.40001876920908</v>
      </c>
      <c r="AI81" s="19">
        <v>2.0927668160382891</v>
      </c>
      <c r="AJ81" s="19">
        <v>2.8775543720526477</v>
      </c>
      <c r="AK81" s="19">
        <v>0</v>
      </c>
      <c r="AL81" s="19">
        <v>0.26159585200478613</v>
      </c>
      <c r="AM81" s="19">
        <v>0</v>
      </c>
      <c r="AN81" s="19">
        <v>0</v>
      </c>
      <c r="AO81" s="19">
        <v>0</v>
      </c>
      <c r="AP81" s="19">
        <v>0</v>
      </c>
      <c r="AQ81" s="19">
        <v>0</v>
      </c>
      <c r="AR81" s="19">
        <v>0</v>
      </c>
      <c r="AS81" s="19">
        <v>0</v>
      </c>
      <c r="AT81" s="19">
        <v>0</v>
      </c>
      <c r="AU81" s="19">
        <v>0</v>
      </c>
      <c r="AV81" s="19">
        <v>0</v>
      </c>
      <c r="AW81" s="19">
        <v>0</v>
      </c>
      <c r="AX81" s="19">
        <v>0.39239377800717923</v>
      </c>
      <c r="AY81" s="19">
        <v>0</v>
      </c>
      <c r="AZ81" s="19">
        <v>0</v>
      </c>
      <c r="BA81" s="19">
        <v>0</v>
      </c>
      <c r="BB81" s="19">
        <v>0</v>
      </c>
      <c r="BC81" s="19">
        <v>0</v>
      </c>
      <c r="BD81" s="19">
        <v>0</v>
      </c>
      <c r="BE81" s="19">
        <v>0</v>
      </c>
      <c r="BF81" s="19">
        <v>0</v>
      </c>
      <c r="BG81" s="19">
        <v>0</v>
      </c>
      <c r="BH81" s="19">
        <v>0.26159585200478613</v>
      </c>
      <c r="BI81" s="19">
        <v>0</v>
      </c>
      <c r="BJ81" s="19">
        <v>0</v>
      </c>
      <c r="BK81" s="19">
        <v>0</v>
      </c>
      <c r="BL81" s="19">
        <v>0</v>
      </c>
      <c r="BM81" s="19">
        <v>0</v>
      </c>
      <c r="BN81" s="19">
        <v>0</v>
      </c>
      <c r="BO81" s="19">
        <v>0</v>
      </c>
      <c r="BP81" s="19">
        <v>0</v>
      </c>
      <c r="BQ81" s="19">
        <v>0</v>
      </c>
      <c r="BR81" s="19">
        <v>102.41477605987379</v>
      </c>
      <c r="BS81" s="19">
        <v>0</v>
      </c>
      <c r="BT81" s="19">
        <v>285.13947868521689</v>
      </c>
      <c r="BU81" s="19">
        <v>0</v>
      </c>
      <c r="BV81" s="19">
        <v>0</v>
      </c>
      <c r="BW81" s="19">
        <v>0</v>
      </c>
      <c r="BX81" s="19">
        <v>5061.8797362926125</v>
      </c>
      <c r="BY81" s="19">
        <v>227.98078502217112</v>
      </c>
      <c r="BZ81" s="19">
        <v>0</v>
      </c>
      <c r="CA81" s="19">
        <v>5289.860521314783</v>
      </c>
      <c r="CB81" s="19">
        <v>5575</v>
      </c>
      <c r="CD81" s="19">
        <f t="shared" si="7"/>
        <v>0</v>
      </c>
      <c r="CE81" s="19">
        <f t="shared" si="8"/>
        <v>0</v>
      </c>
      <c r="CF81" s="19">
        <f t="shared" si="9"/>
        <v>0</v>
      </c>
    </row>
    <row r="82" spans="1:84" x14ac:dyDescent="0.2">
      <c r="A82" s="24" t="s">
        <v>156</v>
      </c>
      <c r="B82" s="25" t="s">
        <v>256</v>
      </c>
      <c r="C82">
        <f t="shared" si="6"/>
        <v>78</v>
      </c>
      <c r="D82" s="19">
        <v>0</v>
      </c>
      <c r="E82" s="19">
        <v>0</v>
      </c>
      <c r="F82" s="19">
        <v>0</v>
      </c>
      <c r="G82" s="19">
        <v>0</v>
      </c>
      <c r="H82" s="19">
        <v>0</v>
      </c>
      <c r="I82" s="19">
        <v>0</v>
      </c>
      <c r="J82" s="19">
        <v>0</v>
      </c>
      <c r="K82" s="19">
        <v>0</v>
      </c>
      <c r="L82" s="19">
        <v>0</v>
      </c>
      <c r="M82" s="19">
        <v>0</v>
      </c>
      <c r="N82" s="19">
        <v>0</v>
      </c>
      <c r="O82" s="19">
        <v>0</v>
      </c>
      <c r="P82" s="19">
        <v>0</v>
      </c>
      <c r="Q82" s="19">
        <v>0</v>
      </c>
      <c r="R82" s="19">
        <v>0</v>
      </c>
      <c r="S82" s="19">
        <v>0</v>
      </c>
      <c r="T82" s="19">
        <v>0</v>
      </c>
      <c r="U82" s="19">
        <v>0</v>
      </c>
      <c r="V82" s="19">
        <v>0</v>
      </c>
      <c r="W82" s="19">
        <v>0</v>
      </c>
      <c r="X82" s="19">
        <v>0</v>
      </c>
      <c r="Y82" s="19">
        <v>0</v>
      </c>
      <c r="Z82" s="19">
        <v>0</v>
      </c>
      <c r="AA82" s="19">
        <v>0</v>
      </c>
      <c r="AB82" s="19">
        <v>0</v>
      </c>
      <c r="AC82" s="19">
        <v>0</v>
      </c>
      <c r="AD82" s="19">
        <v>0</v>
      </c>
      <c r="AE82" s="19">
        <v>0</v>
      </c>
      <c r="AF82" s="19">
        <v>0</v>
      </c>
      <c r="AG82" s="19">
        <v>0</v>
      </c>
      <c r="AH82" s="19">
        <v>0</v>
      </c>
      <c r="AI82" s="19">
        <v>113.98873560308823</v>
      </c>
      <c r="AJ82" s="19">
        <v>0</v>
      </c>
      <c r="AK82" s="19">
        <v>0</v>
      </c>
      <c r="AL82" s="19">
        <v>0</v>
      </c>
      <c r="AM82" s="19">
        <v>0</v>
      </c>
      <c r="AN82" s="19">
        <v>49.076066320718894</v>
      </c>
      <c r="AO82" s="19">
        <v>0</v>
      </c>
      <c r="AP82" s="19">
        <v>0</v>
      </c>
      <c r="AQ82" s="19">
        <v>0</v>
      </c>
      <c r="AR82" s="19">
        <v>0</v>
      </c>
      <c r="AS82" s="19">
        <v>0</v>
      </c>
      <c r="AT82" s="19">
        <v>0</v>
      </c>
      <c r="AU82" s="19">
        <v>0</v>
      </c>
      <c r="AV82" s="19">
        <v>0</v>
      </c>
      <c r="AW82" s="19">
        <v>0</v>
      </c>
      <c r="AX82" s="19">
        <v>0</v>
      </c>
      <c r="AY82" s="19">
        <v>0</v>
      </c>
      <c r="AZ82" s="19">
        <v>0</v>
      </c>
      <c r="BA82" s="19">
        <v>0</v>
      </c>
      <c r="BB82" s="19">
        <v>0</v>
      </c>
      <c r="BC82" s="19">
        <v>0</v>
      </c>
      <c r="BD82" s="19">
        <v>0</v>
      </c>
      <c r="BE82" s="19">
        <v>0</v>
      </c>
      <c r="BF82" s="19">
        <v>0</v>
      </c>
      <c r="BG82" s="19">
        <v>0</v>
      </c>
      <c r="BH82" s="19">
        <v>0</v>
      </c>
      <c r="BI82" s="19">
        <v>0</v>
      </c>
      <c r="BJ82" s="19">
        <v>0</v>
      </c>
      <c r="BK82" s="19">
        <v>0</v>
      </c>
      <c r="BL82" s="19">
        <v>0</v>
      </c>
      <c r="BM82" s="19">
        <v>0</v>
      </c>
      <c r="BN82" s="19">
        <v>0</v>
      </c>
      <c r="BO82" s="19">
        <v>0</v>
      </c>
      <c r="BP82" s="19">
        <v>0</v>
      </c>
      <c r="BQ82" s="19">
        <v>0</v>
      </c>
      <c r="BR82" s="19">
        <v>0</v>
      </c>
      <c r="BS82" s="19">
        <v>0</v>
      </c>
      <c r="BT82" s="19">
        <v>163.06480192380712</v>
      </c>
      <c r="BU82" s="19">
        <v>0</v>
      </c>
      <c r="BV82" s="19">
        <v>0</v>
      </c>
      <c r="BW82" s="19">
        <v>0</v>
      </c>
      <c r="BX82" s="19">
        <v>10.963802050373371</v>
      </c>
      <c r="BY82" s="19">
        <v>925.97139602581956</v>
      </c>
      <c r="BZ82" s="19">
        <v>0</v>
      </c>
      <c r="CA82" s="19">
        <v>936.93519807619282</v>
      </c>
      <c r="CB82" s="19">
        <v>1100</v>
      </c>
      <c r="CD82" s="19">
        <f t="shared" si="7"/>
        <v>0</v>
      </c>
      <c r="CE82" s="19">
        <f t="shared" si="8"/>
        <v>0</v>
      </c>
      <c r="CF82" s="19">
        <f t="shared" si="9"/>
        <v>0</v>
      </c>
    </row>
    <row r="83" spans="1:84" x14ac:dyDescent="0.2">
      <c r="A83" s="24" t="s">
        <v>157</v>
      </c>
      <c r="B83" s="25" t="s">
        <v>257</v>
      </c>
      <c r="C83">
        <f t="shared" si="6"/>
        <v>79</v>
      </c>
      <c r="D83" s="19">
        <v>0</v>
      </c>
      <c r="E83" s="19">
        <v>0</v>
      </c>
      <c r="F83" s="19">
        <v>0</v>
      </c>
      <c r="G83" s="19">
        <v>8.4575389948006938E-3</v>
      </c>
      <c r="H83" s="19">
        <v>0.11500866551126517</v>
      </c>
      <c r="I83" s="19">
        <v>7.008665511265165E-2</v>
      </c>
      <c r="J83" s="19">
        <v>3.2512998266897748E-2</v>
      </c>
      <c r="K83" s="19">
        <v>0</v>
      </c>
      <c r="L83" s="19">
        <v>0</v>
      </c>
      <c r="M83" s="19">
        <v>0</v>
      </c>
      <c r="N83" s="19">
        <v>0</v>
      </c>
      <c r="O83" s="19">
        <v>0</v>
      </c>
      <c r="P83" s="19">
        <v>0</v>
      </c>
      <c r="Q83" s="19">
        <v>0</v>
      </c>
      <c r="R83" s="19">
        <v>0</v>
      </c>
      <c r="S83" s="19">
        <v>0</v>
      </c>
      <c r="T83" s="19">
        <v>0</v>
      </c>
      <c r="U83" s="19">
        <v>0</v>
      </c>
      <c r="V83" s="19">
        <v>0</v>
      </c>
      <c r="W83" s="19">
        <v>0</v>
      </c>
      <c r="X83" s="19">
        <v>0</v>
      </c>
      <c r="Y83" s="19">
        <v>0</v>
      </c>
      <c r="Z83" s="19">
        <v>0</v>
      </c>
      <c r="AA83" s="19">
        <v>0</v>
      </c>
      <c r="AB83" s="19">
        <v>0</v>
      </c>
      <c r="AC83" s="19">
        <v>0</v>
      </c>
      <c r="AD83" s="19">
        <v>0</v>
      </c>
      <c r="AE83" s="19">
        <v>4.852686308492201E-4</v>
      </c>
      <c r="AF83" s="19">
        <v>0</v>
      </c>
      <c r="AG83" s="19">
        <v>0</v>
      </c>
      <c r="AH83" s="19">
        <v>0</v>
      </c>
      <c r="AI83" s="19">
        <v>0.13185441941074524</v>
      </c>
      <c r="AJ83" s="19">
        <v>0</v>
      </c>
      <c r="AK83" s="19">
        <v>0</v>
      </c>
      <c r="AL83" s="19">
        <v>0</v>
      </c>
      <c r="AM83" s="19">
        <v>0</v>
      </c>
      <c r="AN83" s="19">
        <v>8.228769497400347E-2</v>
      </c>
      <c r="AO83" s="19">
        <v>0</v>
      </c>
      <c r="AP83" s="19">
        <v>0</v>
      </c>
      <c r="AQ83" s="19">
        <v>0</v>
      </c>
      <c r="AR83" s="19">
        <v>0</v>
      </c>
      <c r="AS83" s="19">
        <v>0</v>
      </c>
      <c r="AT83" s="19">
        <v>0</v>
      </c>
      <c r="AU83" s="19">
        <v>0</v>
      </c>
      <c r="AV83" s="19">
        <v>0</v>
      </c>
      <c r="AW83" s="19">
        <v>0</v>
      </c>
      <c r="AX83" s="19">
        <v>0</v>
      </c>
      <c r="AY83" s="19">
        <v>0</v>
      </c>
      <c r="AZ83" s="19">
        <v>0</v>
      </c>
      <c r="BA83" s="19">
        <v>0</v>
      </c>
      <c r="BB83" s="19">
        <v>0</v>
      </c>
      <c r="BC83" s="19">
        <v>0</v>
      </c>
      <c r="BD83" s="19">
        <v>0</v>
      </c>
      <c r="BE83" s="19">
        <v>0</v>
      </c>
      <c r="BF83" s="19">
        <v>0</v>
      </c>
      <c r="BG83" s="19">
        <v>3.466204506065858E-4</v>
      </c>
      <c r="BH83" s="19">
        <v>0</v>
      </c>
      <c r="BI83" s="19">
        <v>0</v>
      </c>
      <c r="BJ83" s="19">
        <v>0</v>
      </c>
      <c r="BK83" s="19">
        <v>0</v>
      </c>
      <c r="BL83" s="19">
        <v>0</v>
      </c>
      <c r="BM83" s="19">
        <v>0</v>
      </c>
      <c r="BN83" s="19">
        <v>0</v>
      </c>
      <c r="BO83" s="19">
        <v>0</v>
      </c>
      <c r="BP83" s="19">
        <v>0</v>
      </c>
      <c r="BQ83" s="19">
        <v>0</v>
      </c>
      <c r="BR83" s="19">
        <v>0</v>
      </c>
      <c r="BS83" s="19">
        <v>0</v>
      </c>
      <c r="BT83" s="19">
        <v>0.44103986135181977</v>
      </c>
      <c r="BU83" s="19">
        <v>0</v>
      </c>
      <c r="BV83" s="19">
        <v>0</v>
      </c>
      <c r="BW83" s="19">
        <v>0</v>
      </c>
      <c r="BX83" s="19">
        <v>0</v>
      </c>
      <c r="BY83" s="19">
        <v>0.55896013864818028</v>
      </c>
      <c r="BZ83" s="19">
        <v>0</v>
      </c>
      <c r="CA83" s="19">
        <v>0.55896013864818028</v>
      </c>
      <c r="CB83" s="19">
        <v>1</v>
      </c>
      <c r="CD83" s="19">
        <f t="shared" si="7"/>
        <v>0</v>
      </c>
      <c r="CE83" s="19">
        <f t="shared" si="8"/>
        <v>0</v>
      </c>
      <c r="CF83" s="19">
        <f t="shared" si="9"/>
        <v>0</v>
      </c>
    </row>
    <row r="84" spans="1:84" x14ac:dyDescent="0.2">
      <c r="A84" s="24" t="s">
        <v>158</v>
      </c>
      <c r="B84" s="24" t="s">
        <v>258</v>
      </c>
      <c r="C84">
        <f t="shared" si="6"/>
        <v>80</v>
      </c>
      <c r="D84" s="19">
        <v>0.33158982118694619</v>
      </c>
      <c r="E84" s="19">
        <v>0.89005688844917141</v>
      </c>
      <c r="F84" s="19">
        <v>0.19197305437138992</v>
      </c>
      <c r="G84" s="19">
        <v>1.1169341345244503</v>
      </c>
      <c r="H84" s="19">
        <v>72.42619778556984</v>
      </c>
      <c r="I84" s="19">
        <v>55.672185767703077</v>
      </c>
      <c r="J84" s="19">
        <v>16.422422196679808</v>
      </c>
      <c r="K84" s="19">
        <v>0</v>
      </c>
      <c r="L84" s="19">
        <v>0</v>
      </c>
      <c r="M84" s="19">
        <v>0</v>
      </c>
      <c r="N84" s="19">
        <v>0</v>
      </c>
      <c r="O84" s="19">
        <v>0</v>
      </c>
      <c r="P84" s="19">
        <v>0</v>
      </c>
      <c r="Q84" s="19">
        <v>0</v>
      </c>
      <c r="R84" s="19">
        <v>0</v>
      </c>
      <c r="S84" s="19">
        <v>2.0593473105294553</v>
      </c>
      <c r="T84" s="19">
        <v>0</v>
      </c>
      <c r="U84" s="19">
        <v>0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0</v>
      </c>
      <c r="AB84" s="19">
        <v>1.9022784478619545</v>
      </c>
      <c r="AC84" s="19">
        <v>3.4904191703889073E-2</v>
      </c>
      <c r="AD84" s="19">
        <v>0</v>
      </c>
      <c r="AE84" s="19">
        <v>0.43630239629861345</v>
      </c>
      <c r="AF84" s="19">
        <v>1.1867425179322286</v>
      </c>
      <c r="AG84" s="19">
        <v>1.2216467096361177</v>
      </c>
      <c r="AH84" s="19">
        <v>12.635317396807844</v>
      </c>
      <c r="AI84" s="19">
        <v>391.85190816371068</v>
      </c>
      <c r="AJ84" s="19">
        <v>33.630188706697126</v>
      </c>
      <c r="AK84" s="19">
        <v>0.52356287555833614</v>
      </c>
      <c r="AL84" s="19">
        <v>20.453856338478996</v>
      </c>
      <c r="AM84" s="19">
        <v>0</v>
      </c>
      <c r="AN84" s="19">
        <v>231.6242161470079</v>
      </c>
      <c r="AO84" s="19">
        <v>0.52356287555833614</v>
      </c>
      <c r="AP84" s="19">
        <v>2.3036766524566792</v>
      </c>
      <c r="AQ84" s="19">
        <v>112.86270387452532</v>
      </c>
      <c r="AR84" s="19">
        <v>8.5166227757489334</v>
      </c>
      <c r="AS84" s="19">
        <v>13.438113805997293</v>
      </c>
      <c r="AT84" s="19">
        <v>0.78534431333750421</v>
      </c>
      <c r="AU84" s="19">
        <v>3.7696527040200198</v>
      </c>
      <c r="AV84" s="19">
        <v>0</v>
      </c>
      <c r="AW84" s="19">
        <v>6.0907814523286437</v>
      </c>
      <c r="AX84" s="19">
        <v>0.17452095851944538</v>
      </c>
      <c r="AY84" s="19">
        <v>0</v>
      </c>
      <c r="AZ84" s="19">
        <v>0</v>
      </c>
      <c r="BA84" s="19">
        <v>0</v>
      </c>
      <c r="BB84" s="19">
        <v>1.6055928183788974</v>
      </c>
      <c r="BC84" s="19">
        <v>0</v>
      </c>
      <c r="BD84" s="19">
        <v>0.10471257511166722</v>
      </c>
      <c r="BE84" s="19">
        <v>0</v>
      </c>
      <c r="BF84" s="19">
        <v>0</v>
      </c>
      <c r="BG84" s="19">
        <v>8.726047925972269E-2</v>
      </c>
      <c r="BH84" s="19">
        <v>5.235628755583361E-2</v>
      </c>
      <c r="BI84" s="19">
        <v>0</v>
      </c>
      <c r="BJ84" s="19">
        <v>38.865817462280482</v>
      </c>
      <c r="BK84" s="19">
        <v>0</v>
      </c>
      <c r="BL84" s="19">
        <v>2.2164161731969561</v>
      </c>
      <c r="BM84" s="19">
        <v>0.29668562948305716</v>
      </c>
      <c r="BN84" s="19">
        <v>0</v>
      </c>
      <c r="BO84" s="19">
        <v>3.8394610874277983</v>
      </c>
      <c r="BP84" s="19">
        <v>0</v>
      </c>
      <c r="BQ84" s="19">
        <v>5.235628755583361E-2</v>
      </c>
      <c r="BR84" s="19">
        <v>0</v>
      </c>
      <c r="BS84" s="19">
        <v>0</v>
      </c>
      <c r="BT84" s="19">
        <v>1040.1972690634502</v>
      </c>
      <c r="BU84" s="19">
        <v>0</v>
      </c>
      <c r="BV84" s="19">
        <v>0</v>
      </c>
      <c r="BW84" s="19">
        <v>0</v>
      </c>
      <c r="BX84" s="19">
        <v>121.16990150005093</v>
      </c>
      <c r="BY84" s="19">
        <v>1237.6328294364989</v>
      </c>
      <c r="BZ84" s="19">
        <v>0</v>
      </c>
      <c r="CA84" s="19">
        <v>1358.8027309365496</v>
      </c>
      <c r="CB84" s="19">
        <v>2399</v>
      </c>
      <c r="CD84" s="19">
        <f t="shared" si="7"/>
        <v>0</v>
      </c>
      <c r="CE84" s="19">
        <f t="shared" si="8"/>
        <v>0</v>
      </c>
      <c r="CF84" s="19">
        <f t="shared" si="9"/>
        <v>0</v>
      </c>
    </row>
    <row r="85" spans="1:84" x14ac:dyDescent="0.2">
      <c r="A85" s="24" t="s">
        <v>159</v>
      </c>
      <c r="B85" s="24" t="s">
        <v>45</v>
      </c>
      <c r="C85">
        <f t="shared" si="6"/>
        <v>81</v>
      </c>
      <c r="D85" s="19">
        <v>0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0</v>
      </c>
      <c r="O85" s="19">
        <v>0</v>
      </c>
      <c r="P85" s="19">
        <v>0</v>
      </c>
      <c r="Q85" s="19">
        <v>0</v>
      </c>
      <c r="R85" s="19">
        <v>0</v>
      </c>
      <c r="S85" s="19">
        <v>0</v>
      </c>
      <c r="T85" s="19">
        <v>0</v>
      </c>
      <c r="U85" s="19">
        <v>0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  <c r="AB85" s="19">
        <v>0</v>
      </c>
      <c r="AC85" s="19">
        <v>0</v>
      </c>
      <c r="AD85" s="19">
        <v>0</v>
      </c>
      <c r="AE85" s="19">
        <v>0</v>
      </c>
      <c r="AF85" s="19">
        <v>0</v>
      </c>
      <c r="AG85" s="19">
        <v>0</v>
      </c>
      <c r="AH85" s="19">
        <v>0</v>
      </c>
      <c r="AI85" s="19">
        <v>0</v>
      </c>
      <c r="AJ85" s="19">
        <v>158.50341694345818</v>
      </c>
      <c r="AK85" s="19">
        <v>0</v>
      </c>
      <c r="AL85" s="19">
        <v>0</v>
      </c>
      <c r="AM85" s="19">
        <v>0</v>
      </c>
      <c r="AN85" s="19">
        <v>0</v>
      </c>
      <c r="AO85" s="19">
        <v>0</v>
      </c>
      <c r="AP85" s="19">
        <v>0</v>
      </c>
      <c r="AQ85" s="19">
        <v>0</v>
      </c>
      <c r="AR85" s="19">
        <v>13.716641850876188</v>
      </c>
      <c r="AS85" s="19">
        <v>0</v>
      </c>
      <c r="AT85" s="19">
        <v>0</v>
      </c>
      <c r="AU85" s="19">
        <v>0</v>
      </c>
      <c r="AV85" s="19">
        <v>0</v>
      </c>
      <c r="AW85" s="19">
        <v>0</v>
      </c>
      <c r="AX85" s="19">
        <v>0</v>
      </c>
      <c r="AY85" s="19">
        <v>0</v>
      </c>
      <c r="AZ85" s="19">
        <v>0</v>
      </c>
      <c r="BA85" s="19">
        <v>0</v>
      </c>
      <c r="BB85" s="19">
        <v>0</v>
      </c>
      <c r="BC85" s="19">
        <v>0</v>
      </c>
      <c r="BD85" s="19">
        <v>0</v>
      </c>
      <c r="BE85" s="19">
        <v>0</v>
      </c>
      <c r="BF85" s="19">
        <v>0</v>
      </c>
      <c r="BG85" s="19">
        <v>1.6002748826022219</v>
      </c>
      <c r="BH85" s="19">
        <v>0</v>
      </c>
      <c r="BI85" s="19">
        <v>0</v>
      </c>
      <c r="BJ85" s="19">
        <v>0</v>
      </c>
      <c r="BK85" s="19">
        <v>0</v>
      </c>
      <c r="BL85" s="19">
        <v>2.0574962776314281</v>
      </c>
      <c r="BM85" s="19">
        <v>0</v>
      </c>
      <c r="BN85" s="19">
        <v>0</v>
      </c>
      <c r="BO85" s="19">
        <v>0</v>
      </c>
      <c r="BP85" s="19">
        <v>0</v>
      </c>
      <c r="BQ85" s="19">
        <v>0</v>
      </c>
      <c r="BR85" s="19">
        <v>0</v>
      </c>
      <c r="BS85" s="19">
        <v>0</v>
      </c>
      <c r="BT85" s="19">
        <v>175.87782995456803</v>
      </c>
      <c r="BU85" s="19">
        <v>0</v>
      </c>
      <c r="BV85" s="19">
        <v>0</v>
      </c>
      <c r="BW85" s="19">
        <v>0</v>
      </c>
      <c r="BX85" s="19">
        <v>8306.1886763639141</v>
      </c>
      <c r="BY85" s="19">
        <v>3493.933493681518</v>
      </c>
      <c r="BZ85" s="19">
        <v>0</v>
      </c>
      <c r="CA85" s="19">
        <v>11800.122170045432</v>
      </c>
      <c r="CB85" s="19">
        <v>11976</v>
      </c>
      <c r="CD85" s="19">
        <f t="shared" si="7"/>
        <v>0</v>
      </c>
      <c r="CE85" s="19">
        <f t="shared" si="8"/>
        <v>0</v>
      </c>
      <c r="CF85" s="19">
        <f t="shared" si="9"/>
        <v>0</v>
      </c>
    </row>
    <row r="86" spans="1:84" x14ac:dyDescent="0.2">
      <c r="A86" s="23" t="s">
        <v>160</v>
      </c>
      <c r="B86" s="23" t="s">
        <v>259</v>
      </c>
      <c r="C86">
        <f t="shared" si="6"/>
        <v>82</v>
      </c>
      <c r="D86" s="19">
        <v>0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  <c r="J86" s="19">
        <v>0</v>
      </c>
      <c r="K86" s="19">
        <v>0</v>
      </c>
      <c r="L86" s="19">
        <v>1.0183923705722071</v>
      </c>
      <c r="M86" s="19">
        <v>0</v>
      </c>
      <c r="N86" s="19">
        <v>0</v>
      </c>
      <c r="O86" s="19">
        <v>0</v>
      </c>
      <c r="P86" s="19">
        <v>0</v>
      </c>
      <c r="Q86" s="19">
        <v>0</v>
      </c>
      <c r="R86" s="19">
        <v>0</v>
      </c>
      <c r="S86" s="19">
        <v>0</v>
      </c>
      <c r="T86" s="19">
        <v>0</v>
      </c>
      <c r="U86" s="19">
        <v>0</v>
      </c>
      <c r="V86" s="19">
        <v>0</v>
      </c>
      <c r="W86" s="19">
        <v>0</v>
      </c>
      <c r="X86" s="19">
        <v>0</v>
      </c>
      <c r="Y86" s="19">
        <v>0.48569482288828336</v>
      </c>
      <c r="Z86" s="19">
        <v>0</v>
      </c>
      <c r="AA86" s="19">
        <v>0</v>
      </c>
      <c r="AB86" s="19">
        <v>0</v>
      </c>
      <c r="AC86" s="19">
        <v>0</v>
      </c>
      <c r="AD86" s="19">
        <v>0</v>
      </c>
      <c r="AE86" s="19">
        <v>0</v>
      </c>
      <c r="AF86" s="19">
        <v>0</v>
      </c>
      <c r="AG86" s="19">
        <v>0</v>
      </c>
      <c r="AH86" s="19">
        <v>0</v>
      </c>
      <c r="AI86" s="19">
        <v>0</v>
      </c>
      <c r="AJ86" s="19">
        <v>71.193460490463224</v>
      </c>
      <c r="AK86" s="19">
        <v>0.53269754768392363</v>
      </c>
      <c r="AL86" s="19">
        <v>0</v>
      </c>
      <c r="AM86" s="19">
        <v>0</v>
      </c>
      <c r="AN86" s="19">
        <v>0</v>
      </c>
      <c r="AO86" s="19">
        <v>0</v>
      </c>
      <c r="AP86" s="19">
        <v>0</v>
      </c>
      <c r="AQ86" s="19">
        <v>0</v>
      </c>
      <c r="AR86" s="19">
        <v>3.7288828337874662</v>
      </c>
      <c r="AS86" s="19">
        <v>0</v>
      </c>
      <c r="AT86" s="19">
        <v>11.123978201634877</v>
      </c>
      <c r="AU86" s="19">
        <v>0</v>
      </c>
      <c r="AV86" s="19">
        <v>0</v>
      </c>
      <c r="AW86" s="19">
        <v>0</v>
      </c>
      <c r="AX86" s="19">
        <v>0</v>
      </c>
      <c r="AY86" s="19">
        <v>0</v>
      </c>
      <c r="AZ86" s="19">
        <v>0</v>
      </c>
      <c r="BA86" s="19">
        <v>0</v>
      </c>
      <c r="BB86" s="19">
        <v>0</v>
      </c>
      <c r="BC86" s="19">
        <v>0</v>
      </c>
      <c r="BD86" s="19">
        <v>0</v>
      </c>
      <c r="BE86" s="19">
        <v>0</v>
      </c>
      <c r="BF86" s="19">
        <v>0</v>
      </c>
      <c r="BG86" s="19">
        <v>0</v>
      </c>
      <c r="BH86" s="19">
        <v>0</v>
      </c>
      <c r="BI86" s="19">
        <v>0</v>
      </c>
      <c r="BJ86" s="19">
        <v>0</v>
      </c>
      <c r="BK86" s="19">
        <v>0</v>
      </c>
      <c r="BL86" s="19">
        <v>0</v>
      </c>
      <c r="BM86" s="19">
        <v>0</v>
      </c>
      <c r="BN86" s="19">
        <v>0</v>
      </c>
      <c r="BO86" s="19">
        <v>0</v>
      </c>
      <c r="BP86" s="19">
        <v>0</v>
      </c>
      <c r="BQ86" s="19">
        <v>0</v>
      </c>
      <c r="BR86" s="19">
        <v>0</v>
      </c>
      <c r="BS86" s="19">
        <v>0</v>
      </c>
      <c r="BT86" s="19">
        <v>88.083106267029976</v>
      </c>
      <c r="BU86" s="19">
        <v>0</v>
      </c>
      <c r="BV86" s="19">
        <v>0</v>
      </c>
      <c r="BW86" s="19">
        <v>0</v>
      </c>
      <c r="BX86" s="19">
        <v>26.258855585831064</v>
      </c>
      <c r="BY86" s="19">
        <v>368.658038147139</v>
      </c>
      <c r="BZ86" s="19">
        <v>0</v>
      </c>
      <c r="CA86" s="19">
        <v>394.91689373297004</v>
      </c>
      <c r="CB86" s="19">
        <v>483</v>
      </c>
      <c r="CD86" s="19">
        <f t="shared" si="7"/>
        <v>0</v>
      </c>
      <c r="CE86" s="19">
        <f t="shared" si="8"/>
        <v>0</v>
      </c>
      <c r="CF86" s="19">
        <f t="shared" si="9"/>
        <v>0</v>
      </c>
    </row>
    <row r="87" spans="1:84" x14ac:dyDescent="0.2">
      <c r="A87" s="23" t="s">
        <v>161</v>
      </c>
      <c r="B87" s="23" t="s">
        <v>46</v>
      </c>
      <c r="C87">
        <f t="shared" si="6"/>
        <v>83</v>
      </c>
      <c r="D87" s="19">
        <v>0</v>
      </c>
      <c r="E87" s="19">
        <v>0</v>
      </c>
      <c r="F87" s="19">
        <v>0</v>
      </c>
      <c r="G87" s="19">
        <v>0</v>
      </c>
      <c r="H87" s="19">
        <v>0</v>
      </c>
      <c r="I87" s="19">
        <v>0</v>
      </c>
      <c r="J87" s="19">
        <v>0</v>
      </c>
      <c r="K87" s="19">
        <v>0</v>
      </c>
      <c r="L87" s="19">
        <v>0</v>
      </c>
      <c r="M87" s="19">
        <v>0</v>
      </c>
      <c r="N87" s="19">
        <v>0</v>
      </c>
      <c r="O87" s="19">
        <v>0</v>
      </c>
      <c r="P87" s="19">
        <v>0</v>
      </c>
      <c r="Q87" s="19">
        <v>0</v>
      </c>
      <c r="R87" s="19">
        <v>0</v>
      </c>
      <c r="S87" s="19">
        <v>0</v>
      </c>
      <c r="T87" s="19">
        <v>0</v>
      </c>
      <c r="U87" s="19">
        <v>0</v>
      </c>
      <c r="V87" s="19">
        <v>0</v>
      </c>
      <c r="W87" s="19">
        <v>0</v>
      </c>
      <c r="X87" s="19">
        <v>0</v>
      </c>
      <c r="Y87" s="19">
        <v>0</v>
      </c>
      <c r="Z87" s="19">
        <v>0</v>
      </c>
      <c r="AA87" s="19">
        <v>0</v>
      </c>
      <c r="AB87" s="19">
        <v>0</v>
      </c>
      <c r="AC87" s="19">
        <v>0</v>
      </c>
      <c r="AD87" s="19">
        <v>0</v>
      </c>
      <c r="AE87" s="19">
        <v>0</v>
      </c>
      <c r="AF87" s="19">
        <v>0</v>
      </c>
      <c r="AG87" s="19">
        <v>0</v>
      </c>
      <c r="AH87" s="19">
        <v>0</v>
      </c>
      <c r="AI87" s="19">
        <v>0</v>
      </c>
      <c r="AJ87" s="19">
        <v>482.69464069704247</v>
      </c>
      <c r="AK87" s="19">
        <v>133.42376536175732</v>
      </c>
      <c r="AL87" s="19">
        <v>0.24298311740677761</v>
      </c>
      <c r="AM87" s="19">
        <v>0</v>
      </c>
      <c r="AN87" s="19">
        <v>0</v>
      </c>
      <c r="AO87" s="19">
        <v>0</v>
      </c>
      <c r="AP87" s="19">
        <v>0</v>
      </c>
      <c r="AQ87" s="19">
        <v>0</v>
      </c>
      <c r="AR87" s="19">
        <v>207.18649743167197</v>
      </c>
      <c r="AS87" s="19">
        <v>0</v>
      </c>
      <c r="AT87" s="19">
        <v>145.1737346820708</v>
      </c>
      <c r="AU87" s="19">
        <v>0</v>
      </c>
      <c r="AV87" s="19">
        <v>0</v>
      </c>
      <c r="AW87" s="19">
        <v>0</v>
      </c>
      <c r="AX87" s="19">
        <v>0</v>
      </c>
      <c r="AY87" s="19">
        <v>0</v>
      </c>
      <c r="AZ87" s="19">
        <v>0</v>
      </c>
      <c r="BA87" s="19">
        <v>0</v>
      </c>
      <c r="BB87" s="19">
        <v>0</v>
      </c>
      <c r="BC87" s="19">
        <v>0</v>
      </c>
      <c r="BD87" s="19">
        <v>0</v>
      </c>
      <c r="BE87" s="19">
        <v>0</v>
      </c>
      <c r="BF87" s="19">
        <v>0</v>
      </c>
      <c r="BG87" s="19">
        <v>0.40786451850423378</v>
      </c>
      <c r="BH87" s="19">
        <v>0</v>
      </c>
      <c r="BI87" s="19">
        <v>2.3517294577584544</v>
      </c>
      <c r="BJ87" s="19">
        <v>0</v>
      </c>
      <c r="BK87" s="19">
        <v>0</v>
      </c>
      <c r="BL87" s="19">
        <v>12.860749285601585</v>
      </c>
      <c r="BM87" s="19">
        <v>3.8096281621991199</v>
      </c>
      <c r="BN87" s="19">
        <v>0</v>
      </c>
      <c r="BO87" s="19">
        <v>1.8484072859872722</v>
      </c>
      <c r="BP87" s="19">
        <v>0</v>
      </c>
      <c r="BQ87" s="19">
        <v>0</v>
      </c>
      <c r="BR87" s="19">
        <v>0</v>
      </c>
      <c r="BS87" s="19">
        <v>0</v>
      </c>
      <c r="BT87" s="19">
        <v>990</v>
      </c>
      <c r="BU87" s="19">
        <v>0</v>
      </c>
      <c r="BV87" s="19">
        <v>0</v>
      </c>
      <c r="BW87" s="19">
        <v>0</v>
      </c>
      <c r="BX87" s="19">
        <v>0</v>
      </c>
      <c r="BY87" s="19">
        <v>0</v>
      </c>
      <c r="BZ87" s="19">
        <v>0</v>
      </c>
      <c r="CA87" s="19">
        <v>0</v>
      </c>
      <c r="CB87" s="19">
        <v>990</v>
      </c>
      <c r="CD87" s="19">
        <f t="shared" si="7"/>
        <v>0</v>
      </c>
      <c r="CE87" s="19">
        <f t="shared" si="8"/>
        <v>0</v>
      </c>
      <c r="CF87" s="19">
        <f t="shared" si="9"/>
        <v>0</v>
      </c>
    </row>
    <row r="88" spans="1:84" x14ac:dyDescent="0.2">
      <c r="A88" s="23" t="s">
        <v>162</v>
      </c>
      <c r="B88" s="23" t="s">
        <v>260</v>
      </c>
      <c r="C88">
        <f t="shared" si="6"/>
        <v>84</v>
      </c>
      <c r="D88" s="19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0</v>
      </c>
      <c r="O88" s="19">
        <v>0</v>
      </c>
      <c r="P88" s="19">
        <v>0</v>
      </c>
      <c r="Q88" s="19">
        <v>0</v>
      </c>
      <c r="R88" s="19">
        <v>0</v>
      </c>
      <c r="S88" s="19">
        <v>0</v>
      </c>
      <c r="T88" s="19">
        <v>0</v>
      </c>
      <c r="U88" s="19">
        <v>0</v>
      </c>
      <c r="V88" s="19">
        <v>0</v>
      </c>
      <c r="W88" s="19">
        <v>0</v>
      </c>
      <c r="X88" s="19">
        <v>0</v>
      </c>
      <c r="Y88" s="19">
        <v>0</v>
      </c>
      <c r="Z88" s="19">
        <v>0</v>
      </c>
      <c r="AA88" s="19">
        <v>0</v>
      </c>
      <c r="AB88" s="19">
        <v>0</v>
      </c>
      <c r="AC88" s="19">
        <v>0</v>
      </c>
      <c r="AD88" s="19">
        <v>0</v>
      </c>
      <c r="AE88" s="19">
        <v>0</v>
      </c>
      <c r="AF88" s="19">
        <v>0</v>
      </c>
      <c r="AG88" s="19">
        <v>0</v>
      </c>
      <c r="AH88" s="19">
        <v>0</v>
      </c>
      <c r="AI88" s="19">
        <v>0</v>
      </c>
      <c r="AJ88" s="19">
        <v>0</v>
      </c>
      <c r="AK88" s="19">
        <v>0</v>
      </c>
      <c r="AL88" s="19">
        <v>632.22703864322773</v>
      </c>
      <c r="AM88" s="19">
        <v>0</v>
      </c>
      <c r="AN88" s="19">
        <v>113.14537675211028</v>
      </c>
      <c r="AO88" s="19">
        <v>0</v>
      </c>
      <c r="AP88" s="19">
        <v>0</v>
      </c>
      <c r="AQ88" s="19">
        <v>0</v>
      </c>
      <c r="AR88" s="19">
        <v>7.8864903585533961</v>
      </c>
      <c r="AS88" s="19">
        <v>0</v>
      </c>
      <c r="AT88" s="19">
        <v>66.143479439324707</v>
      </c>
      <c r="AU88" s="19">
        <v>0</v>
      </c>
      <c r="AV88" s="19">
        <v>0</v>
      </c>
      <c r="AW88" s="19">
        <v>0</v>
      </c>
      <c r="AX88" s="19">
        <v>0</v>
      </c>
      <c r="AY88" s="19">
        <v>0</v>
      </c>
      <c r="AZ88" s="19">
        <v>0</v>
      </c>
      <c r="BA88" s="19">
        <v>0</v>
      </c>
      <c r="BB88" s="19">
        <v>0</v>
      </c>
      <c r="BC88" s="19">
        <v>0</v>
      </c>
      <c r="BD88" s="19">
        <v>0</v>
      </c>
      <c r="BE88" s="19">
        <v>0</v>
      </c>
      <c r="BF88" s="19">
        <v>0</v>
      </c>
      <c r="BG88" s="19">
        <v>0</v>
      </c>
      <c r="BH88" s="19">
        <v>0</v>
      </c>
      <c r="BI88" s="19">
        <v>0</v>
      </c>
      <c r="BJ88" s="19">
        <v>0</v>
      </c>
      <c r="BK88" s="19">
        <v>0</v>
      </c>
      <c r="BL88" s="19">
        <v>10.660632695732982</v>
      </c>
      <c r="BM88" s="19">
        <v>7.9261209633702465E-2</v>
      </c>
      <c r="BN88" s="19">
        <v>0</v>
      </c>
      <c r="BO88" s="19">
        <v>0</v>
      </c>
      <c r="BP88" s="19">
        <v>0</v>
      </c>
      <c r="BQ88" s="19">
        <v>0</v>
      </c>
      <c r="BR88" s="19">
        <v>4.4386277394873384</v>
      </c>
      <c r="BS88" s="19">
        <v>0</v>
      </c>
      <c r="BT88" s="19">
        <v>834.58090683807018</v>
      </c>
      <c r="BU88" s="19">
        <v>0</v>
      </c>
      <c r="BV88" s="19">
        <v>0</v>
      </c>
      <c r="BW88" s="19">
        <v>0</v>
      </c>
      <c r="BX88" s="19">
        <v>620.85305506079146</v>
      </c>
      <c r="BY88" s="19">
        <v>591.56603810113836</v>
      </c>
      <c r="BZ88" s="19">
        <v>0</v>
      </c>
      <c r="CA88" s="19">
        <v>1212.4190931619298</v>
      </c>
      <c r="CB88" s="19">
        <v>2047</v>
      </c>
      <c r="CD88" s="19">
        <f t="shared" si="7"/>
        <v>0</v>
      </c>
      <c r="CE88" s="19">
        <f t="shared" si="8"/>
        <v>0</v>
      </c>
      <c r="CF88" s="19">
        <f t="shared" si="9"/>
        <v>0</v>
      </c>
    </row>
    <row r="89" spans="1:84" x14ac:dyDescent="0.2">
      <c r="A89" s="23" t="s">
        <v>163</v>
      </c>
      <c r="B89" s="23" t="s">
        <v>261</v>
      </c>
      <c r="C89">
        <f t="shared" si="6"/>
        <v>85</v>
      </c>
      <c r="D89" s="19">
        <v>0</v>
      </c>
      <c r="E89" s="19">
        <v>0</v>
      </c>
      <c r="F89" s="19">
        <v>0</v>
      </c>
      <c r="G89" s="19">
        <v>0</v>
      </c>
      <c r="H89" s="19">
        <v>0</v>
      </c>
      <c r="I89" s="19">
        <v>0</v>
      </c>
      <c r="J89" s="19">
        <v>0</v>
      </c>
      <c r="K89" s="19">
        <v>0</v>
      </c>
      <c r="L89" s="19">
        <v>0</v>
      </c>
      <c r="M89" s="19">
        <v>0</v>
      </c>
      <c r="N89" s="19">
        <v>0</v>
      </c>
      <c r="O89" s="19">
        <v>0</v>
      </c>
      <c r="P89" s="19">
        <v>0</v>
      </c>
      <c r="Q89" s="19">
        <v>0</v>
      </c>
      <c r="R89" s="19">
        <v>0</v>
      </c>
      <c r="S89" s="19">
        <v>0</v>
      </c>
      <c r="T89" s="19">
        <v>0</v>
      </c>
      <c r="U89" s="19">
        <v>0</v>
      </c>
      <c r="V89" s="19">
        <v>0</v>
      </c>
      <c r="W89" s="19">
        <v>0</v>
      </c>
      <c r="X89" s="19">
        <v>0</v>
      </c>
      <c r="Y89" s="19">
        <v>0</v>
      </c>
      <c r="Z89" s="19">
        <v>0</v>
      </c>
      <c r="AA89" s="19">
        <v>0</v>
      </c>
      <c r="AB89" s="19">
        <v>0</v>
      </c>
      <c r="AC89" s="19">
        <v>0</v>
      </c>
      <c r="AD89" s="19">
        <v>0</v>
      </c>
      <c r="AE89" s="19">
        <v>0</v>
      </c>
      <c r="AF89" s="19">
        <v>0</v>
      </c>
      <c r="AG89" s="19">
        <v>0</v>
      </c>
      <c r="AH89" s="19">
        <v>0</v>
      </c>
      <c r="AI89" s="19">
        <v>0</v>
      </c>
      <c r="AJ89" s="19">
        <v>0</v>
      </c>
      <c r="AK89" s="19">
        <v>45.502529193348764</v>
      </c>
      <c r="AL89" s="19">
        <v>0</v>
      </c>
      <c r="AM89" s="19">
        <v>226.65995802615294</v>
      </c>
      <c r="AN89" s="19">
        <v>0</v>
      </c>
      <c r="AO89" s="19">
        <v>0</v>
      </c>
      <c r="AP89" s="19">
        <v>0</v>
      </c>
      <c r="AQ89" s="19">
        <v>7.7517085508260239E-2</v>
      </c>
      <c r="AR89" s="19">
        <v>1.1627562826239035</v>
      </c>
      <c r="AS89" s="19">
        <v>10.309772372598612</v>
      </c>
      <c r="AT89" s="19">
        <v>0</v>
      </c>
      <c r="AU89" s="19">
        <v>0</v>
      </c>
      <c r="AV89" s="19">
        <v>0</v>
      </c>
      <c r="AW89" s="19">
        <v>4.1084055319377928</v>
      </c>
      <c r="AX89" s="19">
        <v>0</v>
      </c>
      <c r="AY89" s="19">
        <v>0</v>
      </c>
      <c r="AZ89" s="19">
        <v>0</v>
      </c>
      <c r="BA89" s="19">
        <v>0</v>
      </c>
      <c r="BB89" s="19">
        <v>0</v>
      </c>
      <c r="BC89" s="19">
        <v>0</v>
      </c>
      <c r="BD89" s="19">
        <v>0</v>
      </c>
      <c r="BE89" s="19">
        <v>0</v>
      </c>
      <c r="BF89" s="19">
        <v>0</v>
      </c>
      <c r="BG89" s="19">
        <v>0</v>
      </c>
      <c r="BH89" s="19">
        <v>0</v>
      </c>
      <c r="BI89" s="19">
        <v>0</v>
      </c>
      <c r="BJ89" s="19">
        <v>0</v>
      </c>
      <c r="BK89" s="19">
        <v>0</v>
      </c>
      <c r="BL89" s="19">
        <v>12.790319108862938</v>
      </c>
      <c r="BM89" s="19">
        <v>9.3020502609912281</v>
      </c>
      <c r="BN89" s="19">
        <v>0</v>
      </c>
      <c r="BO89" s="19">
        <v>5.5812301565947378</v>
      </c>
      <c r="BP89" s="19">
        <v>3.1006834203304097</v>
      </c>
      <c r="BQ89" s="19">
        <v>0.69765376957434222</v>
      </c>
      <c r="BR89" s="19">
        <v>0</v>
      </c>
      <c r="BS89" s="19">
        <v>0</v>
      </c>
      <c r="BT89" s="19">
        <v>319.29287520852392</v>
      </c>
      <c r="BU89" s="19">
        <v>0</v>
      </c>
      <c r="BV89" s="19">
        <v>0</v>
      </c>
      <c r="BW89" s="19">
        <v>0</v>
      </c>
      <c r="BX89" s="19">
        <v>4462.9686810525745</v>
      </c>
      <c r="BY89" s="19">
        <v>979.7384437389012</v>
      </c>
      <c r="BZ89" s="19">
        <v>0</v>
      </c>
      <c r="CA89" s="19">
        <v>5442.7071247914764</v>
      </c>
      <c r="CB89" s="19">
        <v>5762</v>
      </c>
      <c r="CD89" s="19">
        <f t="shared" si="7"/>
        <v>0</v>
      </c>
      <c r="CE89" s="19">
        <f t="shared" si="8"/>
        <v>0</v>
      </c>
      <c r="CF89" s="19">
        <f t="shared" si="9"/>
        <v>0</v>
      </c>
    </row>
    <row r="90" spans="1:84" x14ac:dyDescent="0.2">
      <c r="A90" s="23" t="s">
        <v>164</v>
      </c>
      <c r="B90" s="23" t="s">
        <v>262</v>
      </c>
      <c r="C90">
        <f t="shared" si="6"/>
        <v>86</v>
      </c>
      <c r="D90" s="19">
        <v>0.82352187012542999</v>
      </c>
      <c r="E90" s="19">
        <v>0.30882070129703626</v>
      </c>
      <c r="F90" s="19">
        <v>1.9558644415478963</v>
      </c>
      <c r="G90" s="19">
        <v>0</v>
      </c>
      <c r="H90" s="19">
        <v>9.0587405713797313</v>
      </c>
      <c r="I90" s="19">
        <v>3.7058484155644353</v>
      </c>
      <c r="J90" s="19">
        <v>0.72058163635975137</v>
      </c>
      <c r="K90" s="19">
        <v>1.64704374025086</v>
      </c>
      <c r="L90" s="19">
        <v>1.1323425714224664</v>
      </c>
      <c r="M90" s="19">
        <v>2.8823265454390055</v>
      </c>
      <c r="N90" s="19">
        <v>1.0294023376567876</v>
      </c>
      <c r="O90" s="19">
        <v>0</v>
      </c>
      <c r="P90" s="19">
        <v>1.3382230389538237</v>
      </c>
      <c r="Q90" s="19">
        <v>235.21843415457593</v>
      </c>
      <c r="R90" s="19">
        <v>43.749599350413469</v>
      </c>
      <c r="S90" s="19">
        <v>1.235282805188145</v>
      </c>
      <c r="T90" s="19">
        <v>0.2058804675313575</v>
      </c>
      <c r="U90" s="19">
        <v>0</v>
      </c>
      <c r="V90" s="19">
        <v>0.51470116882839378</v>
      </c>
      <c r="W90" s="19">
        <v>0.2058804675313575</v>
      </c>
      <c r="X90" s="19">
        <v>14.823393662257741</v>
      </c>
      <c r="Y90" s="19">
        <v>6.5881749610034399</v>
      </c>
      <c r="Z90" s="19">
        <v>0</v>
      </c>
      <c r="AA90" s="19">
        <v>10.294023376567877</v>
      </c>
      <c r="AB90" s="19">
        <v>0.2058804675313575</v>
      </c>
      <c r="AC90" s="19">
        <v>20.279226051838716</v>
      </c>
      <c r="AD90" s="19">
        <v>1.1323425714224664</v>
      </c>
      <c r="AE90" s="19">
        <v>0.10294023376567875</v>
      </c>
      <c r="AF90" s="19">
        <v>0.41176093506271499</v>
      </c>
      <c r="AG90" s="19">
        <v>3.6029081817987563</v>
      </c>
      <c r="AH90" s="19">
        <v>0.30882070129703626</v>
      </c>
      <c r="AI90" s="19">
        <v>73.293446441163269</v>
      </c>
      <c r="AJ90" s="19">
        <v>45.80840402572705</v>
      </c>
      <c r="AK90" s="19">
        <v>3.7058484155644353</v>
      </c>
      <c r="AL90" s="19">
        <v>1.7499839740165388</v>
      </c>
      <c r="AM90" s="19">
        <v>149.46921942776555</v>
      </c>
      <c r="AN90" s="19">
        <v>19.249823714181925</v>
      </c>
      <c r="AO90" s="19">
        <v>12.249887818115772</v>
      </c>
      <c r="AP90" s="19">
        <v>5.9705335584093673</v>
      </c>
      <c r="AQ90" s="19">
        <v>122.70475864868907</v>
      </c>
      <c r="AR90" s="19">
        <v>3.1911472467360413</v>
      </c>
      <c r="AS90" s="19">
        <v>57.440650441248742</v>
      </c>
      <c r="AT90" s="19">
        <v>16.264556934977243</v>
      </c>
      <c r="AU90" s="19">
        <v>14.720453428492061</v>
      </c>
      <c r="AV90" s="19">
        <v>0.2058804675313575</v>
      </c>
      <c r="AW90" s="19">
        <v>23.161552597277719</v>
      </c>
      <c r="AX90" s="19">
        <v>0.82352187012542999</v>
      </c>
      <c r="AY90" s="19">
        <v>1.0294023376567876</v>
      </c>
      <c r="AZ90" s="19">
        <v>0.2058804675313575</v>
      </c>
      <c r="BA90" s="19">
        <v>8.8528601038483732</v>
      </c>
      <c r="BB90" s="19">
        <v>0.30882070129703626</v>
      </c>
      <c r="BC90" s="19">
        <v>13.793991324600952</v>
      </c>
      <c r="BD90" s="19">
        <v>38.087886493301141</v>
      </c>
      <c r="BE90" s="19">
        <v>20.279226051838716</v>
      </c>
      <c r="BF90" s="19">
        <v>43.749599350413469</v>
      </c>
      <c r="BG90" s="19">
        <v>62.175901194469972</v>
      </c>
      <c r="BH90" s="19">
        <v>55.278905532169489</v>
      </c>
      <c r="BI90" s="19">
        <v>88.219780337186691</v>
      </c>
      <c r="BJ90" s="19">
        <v>30.058548259578195</v>
      </c>
      <c r="BK90" s="19">
        <v>2.8823265454390055</v>
      </c>
      <c r="BL90" s="19">
        <v>126.41060706425351</v>
      </c>
      <c r="BM90" s="19">
        <v>166.1455372978055</v>
      </c>
      <c r="BN90" s="19">
        <v>5.3528921558152947</v>
      </c>
      <c r="BO90" s="19">
        <v>435.5401290625868</v>
      </c>
      <c r="BP90" s="19">
        <v>2251.0970319878629</v>
      </c>
      <c r="BQ90" s="19">
        <v>28.514444753093013</v>
      </c>
      <c r="BR90" s="19">
        <v>16.161616701211564</v>
      </c>
      <c r="BS90" s="19">
        <v>0</v>
      </c>
      <c r="BT90" s="19">
        <v>4307.637022158593</v>
      </c>
      <c r="BU90" s="19">
        <v>0</v>
      </c>
      <c r="BV90" s="19">
        <v>0</v>
      </c>
      <c r="BW90" s="19">
        <v>0</v>
      </c>
      <c r="BX90" s="19">
        <v>4343.6661039765804</v>
      </c>
      <c r="BY90" s="19">
        <v>983.69687386482622</v>
      </c>
      <c r="BZ90" s="19">
        <v>0</v>
      </c>
      <c r="CA90" s="19">
        <v>5327.362977841407</v>
      </c>
      <c r="CB90" s="19">
        <v>9635</v>
      </c>
      <c r="CD90" s="19">
        <f t="shared" si="7"/>
        <v>0</v>
      </c>
      <c r="CE90" s="19">
        <f t="shared" si="8"/>
        <v>0</v>
      </c>
      <c r="CF90" s="19">
        <f t="shared" si="9"/>
        <v>0</v>
      </c>
    </row>
    <row r="91" spans="1:84" x14ac:dyDescent="0.2">
      <c r="A91" s="23" t="s">
        <v>165</v>
      </c>
      <c r="B91" s="23" t="s">
        <v>263</v>
      </c>
      <c r="C91">
        <f t="shared" si="6"/>
        <v>87</v>
      </c>
      <c r="D91" s="19">
        <v>0</v>
      </c>
      <c r="E91" s="19">
        <v>0</v>
      </c>
      <c r="F91" s="19">
        <v>0</v>
      </c>
      <c r="G91" s="19">
        <v>0</v>
      </c>
      <c r="H91" s="19">
        <v>0</v>
      </c>
      <c r="I91" s="19">
        <v>0</v>
      </c>
      <c r="J91" s="19">
        <v>0</v>
      </c>
      <c r="K91" s="19">
        <v>0</v>
      </c>
      <c r="L91" s="19">
        <v>0</v>
      </c>
      <c r="M91" s="19">
        <v>0</v>
      </c>
      <c r="N91" s="19">
        <v>0</v>
      </c>
      <c r="O91" s="19">
        <v>0</v>
      </c>
      <c r="P91" s="19">
        <v>0</v>
      </c>
      <c r="Q91" s="19">
        <v>0</v>
      </c>
      <c r="R91" s="19">
        <v>0</v>
      </c>
      <c r="S91" s="19">
        <v>0</v>
      </c>
      <c r="T91" s="19">
        <v>0</v>
      </c>
      <c r="U91" s="19">
        <v>0</v>
      </c>
      <c r="V91" s="19">
        <v>0</v>
      </c>
      <c r="W91" s="19">
        <v>0</v>
      </c>
      <c r="X91" s="19">
        <v>0</v>
      </c>
      <c r="Y91" s="19">
        <v>0</v>
      </c>
      <c r="Z91" s="19">
        <v>0</v>
      </c>
      <c r="AA91" s="19">
        <v>0</v>
      </c>
      <c r="AB91" s="19">
        <v>0</v>
      </c>
      <c r="AC91" s="19">
        <v>0</v>
      </c>
      <c r="AD91" s="19">
        <v>0</v>
      </c>
      <c r="AE91" s="19">
        <v>0</v>
      </c>
      <c r="AF91" s="19">
        <v>0</v>
      </c>
      <c r="AG91" s="19">
        <v>0</v>
      </c>
      <c r="AH91" s="19">
        <v>0</v>
      </c>
      <c r="AI91" s="19">
        <v>0</v>
      </c>
      <c r="AJ91" s="19">
        <v>0</v>
      </c>
      <c r="AK91" s="19">
        <v>0</v>
      </c>
      <c r="AL91" s="19">
        <v>0</v>
      </c>
      <c r="AM91" s="19">
        <v>0</v>
      </c>
      <c r="AN91" s="19">
        <v>0</v>
      </c>
      <c r="AO91" s="19">
        <v>0</v>
      </c>
      <c r="AP91" s="19">
        <v>0</v>
      </c>
      <c r="AQ91" s="19">
        <v>0</v>
      </c>
      <c r="AR91" s="19">
        <v>0</v>
      </c>
      <c r="AS91" s="19">
        <v>0</v>
      </c>
      <c r="AT91" s="19">
        <v>0</v>
      </c>
      <c r="AU91" s="19">
        <v>0</v>
      </c>
      <c r="AV91" s="19">
        <v>0</v>
      </c>
      <c r="AW91" s="19">
        <v>0</v>
      </c>
      <c r="AX91" s="19">
        <v>0</v>
      </c>
      <c r="AY91" s="19">
        <v>0</v>
      </c>
      <c r="AZ91" s="19">
        <v>0</v>
      </c>
      <c r="BA91" s="19">
        <v>0</v>
      </c>
      <c r="BB91" s="19">
        <v>0</v>
      </c>
      <c r="BC91" s="19">
        <v>0</v>
      </c>
      <c r="BD91" s="19">
        <v>0</v>
      </c>
      <c r="BE91" s="19">
        <v>0</v>
      </c>
      <c r="BF91" s="19">
        <v>0</v>
      </c>
      <c r="BG91" s="19">
        <v>0</v>
      </c>
      <c r="BH91" s="19">
        <v>0</v>
      </c>
      <c r="BI91" s="19">
        <v>0</v>
      </c>
      <c r="BJ91" s="19">
        <v>0</v>
      </c>
      <c r="BK91" s="19">
        <v>0</v>
      </c>
      <c r="BL91" s="19">
        <v>0</v>
      </c>
      <c r="BM91" s="19">
        <v>0</v>
      </c>
      <c r="BN91" s="19">
        <v>0</v>
      </c>
      <c r="BO91" s="19">
        <v>0</v>
      </c>
      <c r="BP91" s="19">
        <v>0</v>
      </c>
      <c r="BQ91" s="19">
        <v>0</v>
      </c>
      <c r="BR91" s="19">
        <v>0</v>
      </c>
      <c r="BS91" s="19">
        <v>0</v>
      </c>
      <c r="BT91" s="19">
        <v>0</v>
      </c>
      <c r="BU91" s="19">
        <v>0</v>
      </c>
      <c r="BV91" s="19">
        <v>0</v>
      </c>
      <c r="BW91" s="19">
        <v>0</v>
      </c>
      <c r="BX91" s="19">
        <v>0</v>
      </c>
      <c r="BY91" s="19">
        <v>0</v>
      </c>
      <c r="BZ91" s="19">
        <v>0</v>
      </c>
      <c r="CA91" s="19">
        <v>0</v>
      </c>
      <c r="CB91" s="19">
        <v>0</v>
      </c>
      <c r="CD91" s="19">
        <f t="shared" si="7"/>
        <v>0</v>
      </c>
      <c r="CE91" s="19">
        <f t="shared" si="8"/>
        <v>0</v>
      </c>
      <c r="CF91" s="19">
        <f t="shared" si="9"/>
        <v>0</v>
      </c>
    </row>
    <row r="92" spans="1:84" x14ac:dyDescent="0.2">
      <c r="A92" s="23" t="s">
        <v>166</v>
      </c>
      <c r="B92" s="23" t="s">
        <v>264</v>
      </c>
      <c r="C92">
        <f t="shared" si="6"/>
        <v>88</v>
      </c>
      <c r="D92" s="19">
        <v>1008.1827744131501</v>
      </c>
      <c r="E92" s="19">
        <v>673.50905182833219</v>
      </c>
      <c r="F92" s="19">
        <v>52.624187426092526</v>
      </c>
      <c r="G92" s="19">
        <v>94.508744765227377</v>
      </c>
      <c r="H92" s="19">
        <v>48.596826143483405</v>
      </c>
      <c r="I92" s="19">
        <v>139.74943650653651</v>
      </c>
      <c r="J92" s="19">
        <v>59.336456230441058</v>
      </c>
      <c r="K92" s="19">
        <v>221.63911591958868</v>
      </c>
      <c r="L92" s="19">
        <v>13.961519113044956</v>
      </c>
      <c r="M92" s="19">
        <v>426.09482370004508</v>
      </c>
      <c r="N92" s="19">
        <v>86.722512952183081</v>
      </c>
      <c r="O92" s="19">
        <v>9.1286855739140087</v>
      </c>
      <c r="P92" s="19">
        <v>201.23381875436911</v>
      </c>
      <c r="Q92" s="19">
        <v>30.876436500003265</v>
      </c>
      <c r="R92" s="19">
        <v>39.333895193482427</v>
      </c>
      <c r="S92" s="19">
        <v>117.86744020436029</v>
      </c>
      <c r="T92" s="19">
        <v>282.85500741524731</v>
      </c>
      <c r="U92" s="19">
        <v>20.808033293480463</v>
      </c>
      <c r="V92" s="19">
        <v>5.7725511717397415</v>
      </c>
      <c r="W92" s="19">
        <v>17.451898891306193</v>
      </c>
      <c r="X92" s="19">
        <v>610.27947969136892</v>
      </c>
      <c r="Y92" s="19">
        <v>96.388180030444985</v>
      </c>
      <c r="Z92" s="19">
        <v>29.53398273913356</v>
      </c>
      <c r="AA92" s="19">
        <v>40.005122073917278</v>
      </c>
      <c r="AB92" s="19">
        <v>294.93709126307465</v>
      </c>
      <c r="AC92" s="19">
        <v>519.3953600804897</v>
      </c>
      <c r="AD92" s="19">
        <v>484.35731692179041</v>
      </c>
      <c r="AE92" s="19">
        <v>366.89261284569102</v>
      </c>
      <c r="AF92" s="19">
        <v>181.09701234132351</v>
      </c>
      <c r="AG92" s="19">
        <v>18.928598028262872</v>
      </c>
      <c r="AH92" s="19">
        <v>87.796475960878851</v>
      </c>
      <c r="AI92" s="19">
        <v>85.111568439139447</v>
      </c>
      <c r="AJ92" s="19">
        <v>62.826836008702294</v>
      </c>
      <c r="AK92" s="19">
        <v>163.64511345001731</v>
      </c>
      <c r="AL92" s="19">
        <v>37.857196056525744</v>
      </c>
      <c r="AM92" s="19">
        <v>51.818715169570702</v>
      </c>
      <c r="AN92" s="19">
        <v>38.394177560873629</v>
      </c>
      <c r="AO92" s="19">
        <v>11231.102408812058</v>
      </c>
      <c r="AP92" s="19">
        <v>543.15679164788355</v>
      </c>
      <c r="AQ92" s="19">
        <v>82.69515166957396</v>
      </c>
      <c r="AR92" s="19">
        <v>206.33514304567402</v>
      </c>
      <c r="AS92" s="19">
        <v>2729.8797227285495</v>
      </c>
      <c r="AT92" s="19">
        <v>192.37362393262904</v>
      </c>
      <c r="AU92" s="19">
        <v>7.9204771891312733</v>
      </c>
      <c r="AV92" s="19">
        <v>5.6383057956527711</v>
      </c>
      <c r="AW92" s="19">
        <v>163.77935882610427</v>
      </c>
      <c r="AX92" s="19">
        <v>193.98456844567269</v>
      </c>
      <c r="AY92" s="19">
        <v>230.90204686958964</v>
      </c>
      <c r="AZ92" s="19">
        <v>20.136806413045608</v>
      </c>
      <c r="BA92" s="19">
        <v>57.322775589136505</v>
      </c>
      <c r="BB92" s="19">
        <v>264.19490013915839</v>
      </c>
      <c r="BC92" s="19">
        <v>80.949961780443346</v>
      </c>
      <c r="BD92" s="19">
        <v>344.60788041525387</v>
      </c>
      <c r="BE92" s="19">
        <v>77.996563506529981</v>
      </c>
      <c r="BF92" s="19">
        <v>159.21501603914729</v>
      </c>
      <c r="BG92" s="19">
        <v>39.602385945656366</v>
      </c>
      <c r="BH92" s="19">
        <v>31.816154132612063</v>
      </c>
      <c r="BI92" s="19">
        <v>21.479260173915318</v>
      </c>
      <c r="BJ92" s="19">
        <v>1071.5465919262003</v>
      </c>
      <c r="BK92" s="19">
        <v>14.901236745653749</v>
      </c>
      <c r="BL92" s="19">
        <v>859.84163383704743</v>
      </c>
      <c r="BM92" s="19">
        <v>280.17009989350794</v>
      </c>
      <c r="BN92" s="19">
        <v>325.94777313916495</v>
      </c>
      <c r="BO92" s="19">
        <v>176.39842417827953</v>
      </c>
      <c r="BP92" s="19">
        <v>246.20601974350433</v>
      </c>
      <c r="BQ92" s="19">
        <v>137.601510489145</v>
      </c>
      <c r="BR92" s="19">
        <v>409.58264244134767</v>
      </c>
      <c r="BS92" s="19">
        <v>0</v>
      </c>
      <c r="BT92" s="19">
        <v>26926.803290148502</v>
      </c>
      <c r="BU92" s="19">
        <v>0</v>
      </c>
      <c r="BV92" s="19">
        <v>0</v>
      </c>
      <c r="BW92" s="19">
        <v>0</v>
      </c>
      <c r="BX92" s="19">
        <v>14169.196709851498</v>
      </c>
      <c r="BY92" s="19">
        <v>0</v>
      </c>
      <c r="BZ92" s="19">
        <v>0</v>
      </c>
      <c r="CA92" s="19">
        <v>14169.196709851498</v>
      </c>
      <c r="CB92" s="19">
        <v>41096</v>
      </c>
      <c r="CD92" s="19">
        <f t="shared" si="7"/>
        <v>0</v>
      </c>
      <c r="CE92" s="19">
        <f t="shared" si="8"/>
        <v>0</v>
      </c>
      <c r="CF92" s="19">
        <f t="shared" si="9"/>
        <v>0</v>
      </c>
    </row>
    <row r="93" spans="1:84" x14ac:dyDescent="0.2">
      <c r="A93" s="23" t="s">
        <v>167</v>
      </c>
      <c r="B93" s="23" t="s">
        <v>265</v>
      </c>
      <c r="C93">
        <f t="shared" si="6"/>
        <v>89</v>
      </c>
      <c r="D93" s="19">
        <v>1.0827881795623731E-2</v>
      </c>
      <c r="E93" s="19">
        <v>2.7069704489059328E-3</v>
      </c>
      <c r="F93" s="19">
        <v>2.7069704489059328E-3</v>
      </c>
      <c r="G93" s="19">
        <v>7.8502143018272047E-2</v>
      </c>
      <c r="H93" s="19">
        <v>0.13264155199639072</v>
      </c>
      <c r="I93" s="19">
        <v>0.50349650349650354</v>
      </c>
      <c r="J93" s="19">
        <v>0.18407399052560341</v>
      </c>
      <c r="K93" s="19">
        <v>0.45477103541619668</v>
      </c>
      <c r="L93" s="19">
        <v>0.1732461087299797</v>
      </c>
      <c r="M93" s="19">
        <v>0.87976539589442826</v>
      </c>
      <c r="N93" s="19">
        <v>1.4725919242048273</v>
      </c>
      <c r="O93" s="19">
        <v>2.7069704489059328E-3</v>
      </c>
      <c r="P93" s="19">
        <v>0.17866004962779156</v>
      </c>
      <c r="Q93" s="19">
        <v>8.120911346717799E-2</v>
      </c>
      <c r="R93" s="19">
        <v>7.0381231671554245E-2</v>
      </c>
      <c r="S93" s="19">
        <v>0.63343108504398826</v>
      </c>
      <c r="T93" s="19">
        <v>0.95826753891270022</v>
      </c>
      <c r="U93" s="19">
        <v>2.1655763591247462E-2</v>
      </c>
      <c r="V93" s="19">
        <v>1.1477554703361155</v>
      </c>
      <c r="W93" s="19">
        <v>7.5795172569366118E-2</v>
      </c>
      <c r="X93" s="19">
        <v>1.8867584028874353</v>
      </c>
      <c r="Y93" s="19">
        <v>1.1585833521317392</v>
      </c>
      <c r="Z93" s="19">
        <v>0.37626889239792466</v>
      </c>
      <c r="AA93" s="19">
        <v>0.22197157681028648</v>
      </c>
      <c r="AB93" s="19">
        <v>1.4157455447778029</v>
      </c>
      <c r="AC93" s="19">
        <v>2.0383487480261673</v>
      </c>
      <c r="AD93" s="19">
        <v>12.776900518836003</v>
      </c>
      <c r="AE93" s="19">
        <v>5.8822467854725913</v>
      </c>
      <c r="AF93" s="19">
        <v>0.46830588766072639</v>
      </c>
      <c r="AG93" s="19">
        <v>4.6018497631400854E-2</v>
      </c>
      <c r="AH93" s="19">
        <v>0.1651251973832619</v>
      </c>
      <c r="AI93" s="19">
        <v>0.2571621926460636</v>
      </c>
      <c r="AJ93" s="19">
        <v>0.25174825174825177</v>
      </c>
      <c r="AK93" s="19">
        <v>0.74441687344913154</v>
      </c>
      <c r="AL93" s="19">
        <v>0.31400857207308819</v>
      </c>
      <c r="AM93" s="19">
        <v>0.21114369501466276</v>
      </c>
      <c r="AN93" s="19">
        <v>8.6623054364989849E-2</v>
      </c>
      <c r="AO93" s="19">
        <v>0.21114369501466276</v>
      </c>
      <c r="AP93" s="19">
        <v>2.9560117302052786</v>
      </c>
      <c r="AQ93" s="19">
        <v>0.79043537108053241</v>
      </c>
      <c r="AR93" s="19">
        <v>0.97721633205504177</v>
      </c>
      <c r="AS93" s="19">
        <v>10.741258741258742</v>
      </c>
      <c r="AT93" s="19">
        <v>0.79043537108053241</v>
      </c>
      <c r="AU93" s="19">
        <v>2.7069704489059328E-2</v>
      </c>
      <c r="AV93" s="19">
        <v>1.8948793142341529E-2</v>
      </c>
      <c r="AW93" s="19">
        <v>2.0735393638619448</v>
      </c>
      <c r="AX93" s="19">
        <v>1.1098578840514324</v>
      </c>
      <c r="AY93" s="19">
        <v>3.1536205729754117</v>
      </c>
      <c r="AZ93" s="19">
        <v>8.9330024813895778E-2</v>
      </c>
      <c r="BA93" s="19">
        <v>0.15700428603654409</v>
      </c>
      <c r="BB93" s="19">
        <v>0.11639972930295511</v>
      </c>
      <c r="BC93" s="19">
        <v>0.28693886758402887</v>
      </c>
      <c r="BD93" s="19">
        <v>1.3453643131062487</v>
      </c>
      <c r="BE93" s="19">
        <v>1.050304534175502</v>
      </c>
      <c r="BF93" s="19">
        <v>1.4698849537559215</v>
      </c>
      <c r="BG93" s="19">
        <v>0.1813670200766975</v>
      </c>
      <c r="BH93" s="19">
        <v>8.9330024813895778E-2</v>
      </c>
      <c r="BI93" s="19">
        <v>0.12181367020076697</v>
      </c>
      <c r="BJ93" s="19">
        <v>14.563501015113919</v>
      </c>
      <c r="BK93" s="19">
        <v>8.6623054364989849E-2</v>
      </c>
      <c r="BL93" s="19">
        <v>30.821565531242953</v>
      </c>
      <c r="BM93" s="19">
        <v>3.6056846379427028</v>
      </c>
      <c r="BN93" s="19">
        <v>0.6875704940221069</v>
      </c>
      <c r="BO93" s="19">
        <v>4.3907060681254224</v>
      </c>
      <c r="BP93" s="19">
        <v>5.8741258741258742</v>
      </c>
      <c r="BQ93" s="19">
        <v>0.30318069027746447</v>
      </c>
      <c r="BR93" s="19">
        <v>5.2244529663884505</v>
      </c>
      <c r="BS93" s="19">
        <v>0</v>
      </c>
      <c r="BT93" s="19">
        <v>128.68125422964133</v>
      </c>
      <c r="BU93" s="19">
        <v>0</v>
      </c>
      <c r="BV93" s="19">
        <v>0</v>
      </c>
      <c r="BW93" s="19">
        <v>0</v>
      </c>
      <c r="BX93" s="19">
        <v>87.318745770358674</v>
      </c>
      <c r="BY93" s="19">
        <v>0</v>
      </c>
      <c r="BZ93" s="19">
        <v>0</v>
      </c>
      <c r="CA93" s="19">
        <v>87.318745770358674</v>
      </c>
      <c r="CB93" s="19">
        <v>216</v>
      </c>
      <c r="CD93" s="19">
        <f t="shared" si="7"/>
        <v>0</v>
      </c>
      <c r="CE93" s="19">
        <f t="shared" si="8"/>
        <v>0</v>
      </c>
      <c r="CF93" s="19">
        <f t="shared" si="9"/>
        <v>0</v>
      </c>
    </row>
    <row r="94" spans="1:84" x14ac:dyDescent="0.2">
      <c r="A94" s="23" t="s">
        <v>168</v>
      </c>
      <c r="B94" s="23" t="s">
        <v>266</v>
      </c>
      <c r="C94">
        <f t="shared" si="6"/>
        <v>90</v>
      </c>
      <c r="D94" s="19">
        <v>0</v>
      </c>
      <c r="E94" s="19">
        <v>0</v>
      </c>
      <c r="F94" s="19">
        <v>0</v>
      </c>
      <c r="G94" s="19">
        <v>0</v>
      </c>
      <c r="H94" s="19">
        <v>0</v>
      </c>
      <c r="I94" s="19">
        <v>0</v>
      </c>
      <c r="J94" s="19">
        <v>0</v>
      </c>
      <c r="K94" s="19">
        <v>0</v>
      </c>
      <c r="L94" s="19">
        <v>0</v>
      </c>
      <c r="M94" s="19">
        <v>0</v>
      </c>
      <c r="N94" s="19">
        <v>0</v>
      </c>
      <c r="O94" s="19">
        <v>0</v>
      </c>
      <c r="P94" s="19">
        <v>0</v>
      </c>
      <c r="Q94" s="19">
        <v>0</v>
      </c>
      <c r="R94" s="19">
        <v>0</v>
      </c>
      <c r="S94" s="19">
        <v>0</v>
      </c>
      <c r="T94" s="19">
        <v>0</v>
      </c>
      <c r="U94" s="19">
        <v>0</v>
      </c>
      <c r="V94" s="19">
        <v>0</v>
      </c>
      <c r="W94" s="19">
        <v>0</v>
      </c>
      <c r="X94" s="19">
        <v>0</v>
      </c>
      <c r="Y94" s="19">
        <v>0</v>
      </c>
      <c r="Z94" s="19">
        <v>0</v>
      </c>
      <c r="AA94" s="19">
        <v>0</v>
      </c>
      <c r="AB94" s="19">
        <v>0</v>
      </c>
      <c r="AC94" s="19">
        <v>0</v>
      </c>
      <c r="AD94" s="19">
        <v>0</v>
      </c>
      <c r="AE94" s="19">
        <v>0</v>
      </c>
      <c r="AF94" s="19">
        <v>0</v>
      </c>
      <c r="AG94" s="19">
        <v>0</v>
      </c>
      <c r="AH94" s="19">
        <v>0</v>
      </c>
      <c r="AI94" s="19">
        <v>0</v>
      </c>
      <c r="AJ94" s="19">
        <v>0</v>
      </c>
      <c r="AK94" s="19">
        <v>0</v>
      </c>
      <c r="AL94" s="19">
        <v>0</v>
      </c>
      <c r="AM94" s="19">
        <v>0</v>
      </c>
      <c r="AN94" s="19">
        <v>0</v>
      </c>
      <c r="AO94" s="19">
        <v>0</v>
      </c>
      <c r="AP94" s="19">
        <v>0</v>
      </c>
      <c r="AQ94" s="19">
        <v>0</v>
      </c>
      <c r="AR94" s="19">
        <v>0</v>
      </c>
      <c r="AS94" s="19">
        <v>0</v>
      </c>
      <c r="AT94" s="19">
        <v>0</v>
      </c>
      <c r="AU94" s="19">
        <v>0</v>
      </c>
      <c r="AV94" s="19">
        <v>0</v>
      </c>
      <c r="AW94" s="19">
        <v>0</v>
      </c>
      <c r="AX94" s="19">
        <v>0</v>
      </c>
      <c r="AY94" s="19">
        <v>0</v>
      </c>
      <c r="AZ94" s="19">
        <v>0</v>
      </c>
      <c r="BA94" s="19">
        <v>0</v>
      </c>
      <c r="BB94" s="19">
        <v>0</v>
      </c>
      <c r="BC94" s="19">
        <v>0</v>
      </c>
      <c r="BD94" s="19">
        <v>0</v>
      </c>
      <c r="BE94" s="19">
        <v>0</v>
      </c>
      <c r="BF94" s="19">
        <v>0</v>
      </c>
      <c r="BG94" s="19">
        <v>0</v>
      </c>
      <c r="BH94" s="19">
        <v>0</v>
      </c>
      <c r="BI94" s="19">
        <v>0</v>
      </c>
      <c r="BJ94" s="19">
        <v>0</v>
      </c>
      <c r="BK94" s="19">
        <v>0</v>
      </c>
      <c r="BL94" s="19">
        <v>0</v>
      </c>
      <c r="BM94" s="19">
        <v>0</v>
      </c>
      <c r="BN94" s="19">
        <v>0</v>
      </c>
      <c r="BO94" s="19">
        <v>0</v>
      </c>
      <c r="BP94" s="19">
        <v>0</v>
      </c>
      <c r="BQ94" s="19">
        <v>0</v>
      </c>
      <c r="BR94" s="19">
        <v>0</v>
      </c>
      <c r="BS94" s="19">
        <v>0</v>
      </c>
      <c r="BT94" s="19">
        <v>0</v>
      </c>
      <c r="BU94" s="19">
        <v>0</v>
      </c>
      <c r="BV94" s="19">
        <v>0</v>
      </c>
      <c r="BW94" s="19">
        <v>0</v>
      </c>
      <c r="BX94" s="19">
        <v>0</v>
      </c>
      <c r="BY94" s="19">
        <v>0</v>
      </c>
      <c r="BZ94" s="19">
        <v>0</v>
      </c>
      <c r="CA94" s="19">
        <v>0</v>
      </c>
      <c r="CB94" s="19">
        <v>0</v>
      </c>
      <c r="CD94" s="19">
        <f t="shared" si="7"/>
        <v>0</v>
      </c>
      <c r="CE94" s="19">
        <f t="shared" si="8"/>
        <v>0</v>
      </c>
      <c r="CF94" s="19">
        <f t="shared" si="9"/>
        <v>0</v>
      </c>
    </row>
    <row r="95" spans="1:84" x14ac:dyDescent="0.2">
      <c r="A95" s="23" t="s">
        <v>169</v>
      </c>
      <c r="B95" s="23" t="s">
        <v>267</v>
      </c>
      <c r="C95">
        <f t="shared" si="6"/>
        <v>91</v>
      </c>
      <c r="D95" s="19">
        <v>0</v>
      </c>
      <c r="E95" s="19">
        <v>0</v>
      </c>
      <c r="F95" s="19">
        <v>0</v>
      </c>
      <c r="G95" s="19">
        <v>0</v>
      </c>
      <c r="H95" s="19">
        <v>0</v>
      </c>
      <c r="I95" s="19">
        <v>0</v>
      </c>
      <c r="J95" s="19">
        <v>0</v>
      </c>
      <c r="K95" s="19">
        <v>0</v>
      </c>
      <c r="L95" s="19">
        <v>0</v>
      </c>
      <c r="M95" s="19">
        <v>0</v>
      </c>
      <c r="N95" s="19">
        <v>0</v>
      </c>
      <c r="O95" s="19">
        <v>0</v>
      </c>
      <c r="P95" s="19">
        <v>0</v>
      </c>
      <c r="Q95" s="19">
        <v>0</v>
      </c>
      <c r="R95" s="19">
        <v>0</v>
      </c>
      <c r="S95" s="19">
        <v>0</v>
      </c>
      <c r="T95" s="19">
        <v>0</v>
      </c>
      <c r="U95" s="19">
        <v>0</v>
      </c>
      <c r="V95" s="19">
        <v>0</v>
      </c>
      <c r="W95" s="19">
        <v>0</v>
      </c>
      <c r="X95" s="19">
        <v>0</v>
      </c>
      <c r="Y95" s="19">
        <v>0</v>
      </c>
      <c r="Z95" s="19">
        <v>0</v>
      </c>
      <c r="AA95" s="19">
        <v>0</v>
      </c>
      <c r="AB95" s="19">
        <v>0</v>
      </c>
      <c r="AC95" s="19">
        <v>0</v>
      </c>
      <c r="AD95" s="19">
        <v>0</v>
      </c>
      <c r="AE95" s="19">
        <v>0</v>
      </c>
      <c r="AF95" s="19">
        <v>0</v>
      </c>
      <c r="AG95" s="19">
        <v>0</v>
      </c>
      <c r="AH95" s="19">
        <v>0</v>
      </c>
      <c r="AI95" s="19">
        <v>0</v>
      </c>
      <c r="AJ95" s="19">
        <v>0</v>
      </c>
      <c r="AK95" s="19">
        <v>0</v>
      </c>
      <c r="AL95" s="19">
        <v>0</v>
      </c>
      <c r="AM95" s="19">
        <v>0</v>
      </c>
      <c r="AN95" s="19">
        <v>0</v>
      </c>
      <c r="AO95" s="19">
        <v>0</v>
      </c>
      <c r="AP95" s="19">
        <v>0</v>
      </c>
      <c r="AQ95" s="19">
        <v>0</v>
      </c>
      <c r="AR95" s="19">
        <v>0</v>
      </c>
      <c r="AS95" s="19">
        <v>0</v>
      </c>
      <c r="AT95" s="19">
        <v>0</v>
      </c>
      <c r="AU95" s="19">
        <v>0</v>
      </c>
      <c r="AV95" s="19">
        <v>0</v>
      </c>
      <c r="AW95" s="19">
        <v>0</v>
      </c>
      <c r="AX95" s="19">
        <v>0</v>
      </c>
      <c r="AY95" s="19">
        <v>0</v>
      </c>
      <c r="AZ95" s="19">
        <v>0</v>
      </c>
      <c r="BA95" s="19">
        <v>0</v>
      </c>
      <c r="BB95" s="19">
        <v>0</v>
      </c>
      <c r="BC95" s="19">
        <v>0</v>
      </c>
      <c r="BD95" s="19">
        <v>0</v>
      </c>
      <c r="BE95" s="19">
        <v>0</v>
      </c>
      <c r="BF95" s="19">
        <v>0</v>
      </c>
      <c r="BG95" s="19">
        <v>0</v>
      </c>
      <c r="BH95" s="19">
        <v>0</v>
      </c>
      <c r="BI95" s="19">
        <v>0</v>
      </c>
      <c r="BJ95" s="19">
        <v>0</v>
      </c>
      <c r="BK95" s="19">
        <v>0</v>
      </c>
      <c r="BL95" s="19">
        <v>0</v>
      </c>
      <c r="BM95" s="19">
        <v>0</v>
      </c>
      <c r="BN95" s="19">
        <v>0</v>
      </c>
      <c r="BO95" s="19">
        <v>0</v>
      </c>
      <c r="BP95" s="19">
        <v>0</v>
      </c>
      <c r="BQ95" s="19">
        <v>0</v>
      </c>
      <c r="BR95" s="19">
        <v>0</v>
      </c>
      <c r="BS95" s="19">
        <v>0</v>
      </c>
      <c r="BT95" s="19">
        <v>0</v>
      </c>
      <c r="BU95" s="19">
        <v>0</v>
      </c>
      <c r="BV95" s="19">
        <v>0</v>
      </c>
      <c r="BW95" s="19">
        <v>0</v>
      </c>
      <c r="BX95" s="19">
        <v>0</v>
      </c>
      <c r="BY95" s="19">
        <v>0</v>
      </c>
      <c r="BZ95" s="19">
        <v>0</v>
      </c>
      <c r="CA95" s="19">
        <v>0</v>
      </c>
      <c r="CB95" s="19">
        <v>0</v>
      </c>
      <c r="CD95" s="19">
        <f t="shared" si="7"/>
        <v>0</v>
      </c>
      <c r="CE95" s="19">
        <f t="shared" si="8"/>
        <v>0</v>
      </c>
      <c r="CF95" s="19">
        <f t="shared" si="9"/>
        <v>0</v>
      </c>
    </row>
    <row r="96" spans="1:84" x14ac:dyDescent="0.2">
      <c r="A96" s="23" t="s">
        <v>170</v>
      </c>
      <c r="B96" s="23" t="s">
        <v>268</v>
      </c>
      <c r="C96">
        <f t="shared" si="6"/>
        <v>92</v>
      </c>
      <c r="D96" s="19">
        <v>0</v>
      </c>
      <c r="E96" s="19">
        <v>0</v>
      </c>
      <c r="F96" s="19">
        <v>0</v>
      </c>
      <c r="G96" s="19">
        <v>0</v>
      </c>
      <c r="H96" s="19">
        <v>0</v>
      </c>
      <c r="I96" s="19">
        <v>0</v>
      </c>
      <c r="J96" s="19">
        <v>0</v>
      </c>
      <c r="K96" s="19">
        <v>0</v>
      </c>
      <c r="L96" s="19">
        <v>0</v>
      </c>
      <c r="M96" s="19">
        <v>0</v>
      </c>
      <c r="N96" s="19">
        <v>0</v>
      </c>
      <c r="O96" s="19">
        <v>0</v>
      </c>
      <c r="P96" s="19">
        <v>0</v>
      </c>
      <c r="Q96" s="19">
        <v>0</v>
      </c>
      <c r="R96" s="19">
        <v>0</v>
      </c>
      <c r="S96" s="19">
        <v>0</v>
      </c>
      <c r="T96" s="19">
        <v>0</v>
      </c>
      <c r="U96" s="19">
        <v>0</v>
      </c>
      <c r="V96" s="19">
        <v>0</v>
      </c>
      <c r="W96" s="19">
        <v>0</v>
      </c>
      <c r="X96" s="19">
        <v>0</v>
      </c>
      <c r="Y96" s="19">
        <v>0</v>
      </c>
      <c r="Z96" s="19">
        <v>0</v>
      </c>
      <c r="AA96" s="19">
        <v>0</v>
      </c>
      <c r="AB96" s="19">
        <v>0</v>
      </c>
      <c r="AC96" s="19">
        <v>0</v>
      </c>
      <c r="AD96" s="19">
        <v>0</v>
      </c>
      <c r="AE96" s="19">
        <v>0</v>
      </c>
      <c r="AF96" s="19">
        <v>0</v>
      </c>
      <c r="AG96" s="19">
        <v>0</v>
      </c>
      <c r="AH96" s="19">
        <v>0</v>
      </c>
      <c r="AI96" s="19">
        <v>0</v>
      </c>
      <c r="AJ96" s="19">
        <v>0</v>
      </c>
      <c r="AK96" s="19">
        <v>0</v>
      </c>
      <c r="AL96" s="19">
        <v>0</v>
      </c>
      <c r="AM96" s="19">
        <v>0</v>
      </c>
      <c r="AN96" s="19">
        <v>0</v>
      </c>
      <c r="AO96" s="19">
        <v>0</v>
      </c>
      <c r="AP96" s="19">
        <v>0</v>
      </c>
      <c r="AQ96" s="19">
        <v>0</v>
      </c>
      <c r="AR96" s="19">
        <v>0</v>
      </c>
      <c r="AS96" s="19">
        <v>0</v>
      </c>
      <c r="AT96" s="19">
        <v>0</v>
      </c>
      <c r="AU96" s="19">
        <v>0</v>
      </c>
      <c r="AV96" s="19">
        <v>0</v>
      </c>
      <c r="AW96" s="19">
        <v>0</v>
      </c>
      <c r="AX96" s="19">
        <v>0</v>
      </c>
      <c r="AY96" s="19">
        <v>0</v>
      </c>
      <c r="AZ96" s="19">
        <v>0</v>
      </c>
      <c r="BA96" s="19">
        <v>0</v>
      </c>
      <c r="BB96" s="19">
        <v>0</v>
      </c>
      <c r="BC96" s="19">
        <v>0</v>
      </c>
      <c r="BD96" s="19">
        <v>0</v>
      </c>
      <c r="BE96" s="19">
        <v>0</v>
      </c>
      <c r="BF96" s="19">
        <v>0</v>
      </c>
      <c r="BG96" s="19">
        <v>0</v>
      </c>
      <c r="BH96" s="19">
        <v>0</v>
      </c>
      <c r="BI96" s="19">
        <v>0</v>
      </c>
      <c r="BJ96" s="19">
        <v>0</v>
      </c>
      <c r="BK96" s="19">
        <v>0</v>
      </c>
      <c r="BL96" s="19">
        <v>0</v>
      </c>
      <c r="BM96" s="19">
        <v>0</v>
      </c>
      <c r="BN96" s="19">
        <v>0</v>
      </c>
      <c r="BO96" s="19">
        <v>0</v>
      </c>
      <c r="BP96" s="19">
        <v>0</v>
      </c>
      <c r="BQ96" s="19">
        <v>0</v>
      </c>
      <c r="BR96" s="19">
        <v>0</v>
      </c>
      <c r="BS96" s="19">
        <v>0</v>
      </c>
      <c r="BT96" s="19">
        <v>0</v>
      </c>
      <c r="BU96" s="19">
        <v>0</v>
      </c>
      <c r="BV96" s="19">
        <v>0</v>
      </c>
      <c r="BW96" s="19">
        <v>0</v>
      </c>
      <c r="BX96" s="19">
        <v>0</v>
      </c>
      <c r="BY96" s="19">
        <v>0</v>
      </c>
      <c r="BZ96" s="19">
        <v>0</v>
      </c>
      <c r="CA96" s="19">
        <v>0</v>
      </c>
      <c r="CB96" s="19">
        <v>0</v>
      </c>
      <c r="CD96" s="19">
        <f t="shared" si="7"/>
        <v>0</v>
      </c>
      <c r="CE96" s="19">
        <f t="shared" si="8"/>
        <v>0</v>
      </c>
      <c r="CF96" s="19">
        <f t="shared" si="9"/>
        <v>0</v>
      </c>
    </row>
    <row r="97" spans="1:84" x14ac:dyDescent="0.2">
      <c r="A97" s="23" t="s">
        <v>171</v>
      </c>
      <c r="B97" s="23" t="s">
        <v>269</v>
      </c>
      <c r="C97">
        <f t="shared" si="6"/>
        <v>93</v>
      </c>
      <c r="D97" s="19">
        <v>0</v>
      </c>
      <c r="E97" s="19">
        <v>0</v>
      </c>
      <c r="F97" s="19">
        <v>0</v>
      </c>
      <c r="G97" s="19">
        <v>0</v>
      </c>
      <c r="H97" s="19">
        <v>0</v>
      </c>
      <c r="I97" s="19">
        <v>0</v>
      </c>
      <c r="J97" s="19">
        <v>0</v>
      </c>
      <c r="K97" s="19">
        <v>0</v>
      </c>
      <c r="L97" s="19">
        <v>0</v>
      </c>
      <c r="M97" s="19">
        <v>0</v>
      </c>
      <c r="N97" s="19">
        <v>0</v>
      </c>
      <c r="O97" s="19">
        <v>0</v>
      </c>
      <c r="P97" s="19">
        <v>0</v>
      </c>
      <c r="Q97" s="19">
        <v>0</v>
      </c>
      <c r="R97" s="19">
        <v>0</v>
      </c>
      <c r="S97" s="19">
        <v>0</v>
      </c>
      <c r="T97" s="19">
        <v>0</v>
      </c>
      <c r="U97" s="19">
        <v>0</v>
      </c>
      <c r="V97" s="19">
        <v>0</v>
      </c>
      <c r="W97" s="19">
        <v>0</v>
      </c>
      <c r="X97" s="19">
        <v>0</v>
      </c>
      <c r="Y97" s="19">
        <v>0</v>
      </c>
      <c r="Z97" s="19">
        <v>0</v>
      </c>
      <c r="AA97" s="19">
        <v>0</v>
      </c>
      <c r="AB97" s="19">
        <v>0</v>
      </c>
      <c r="AC97" s="19">
        <v>0</v>
      </c>
      <c r="AD97" s="19">
        <v>0</v>
      </c>
      <c r="AE97" s="19">
        <v>0</v>
      </c>
      <c r="AF97" s="19">
        <v>0</v>
      </c>
      <c r="AG97" s="19">
        <v>0</v>
      </c>
      <c r="AH97" s="19">
        <v>0</v>
      </c>
      <c r="AI97" s="19">
        <v>0</v>
      </c>
      <c r="AJ97" s="19">
        <v>0</v>
      </c>
      <c r="AK97" s="19">
        <v>0</v>
      </c>
      <c r="AL97" s="19">
        <v>0</v>
      </c>
      <c r="AM97" s="19">
        <v>0</v>
      </c>
      <c r="AN97" s="19">
        <v>0</v>
      </c>
      <c r="AO97" s="19">
        <v>0</v>
      </c>
      <c r="AP97" s="19">
        <v>0</v>
      </c>
      <c r="AQ97" s="19">
        <v>0</v>
      </c>
      <c r="AR97" s="19">
        <v>0</v>
      </c>
      <c r="AS97" s="19">
        <v>0</v>
      </c>
      <c r="AT97" s="19">
        <v>0</v>
      </c>
      <c r="AU97" s="19">
        <v>0</v>
      </c>
      <c r="AV97" s="19">
        <v>0</v>
      </c>
      <c r="AW97" s="19">
        <v>0</v>
      </c>
      <c r="AX97" s="19">
        <v>0</v>
      </c>
      <c r="AY97" s="19">
        <v>0</v>
      </c>
      <c r="AZ97" s="19">
        <v>0</v>
      </c>
      <c r="BA97" s="19">
        <v>0</v>
      </c>
      <c r="BB97" s="19">
        <v>0</v>
      </c>
      <c r="BC97" s="19">
        <v>0</v>
      </c>
      <c r="BD97" s="19">
        <v>0</v>
      </c>
      <c r="BE97" s="19">
        <v>0</v>
      </c>
      <c r="BF97" s="19">
        <v>0</v>
      </c>
      <c r="BG97" s="19">
        <v>0</v>
      </c>
      <c r="BH97" s="19">
        <v>0</v>
      </c>
      <c r="BI97" s="19">
        <v>0</v>
      </c>
      <c r="BJ97" s="19">
        <v>0</v>
      </c>
      <c r="BK97" s="19">
        <v>0</v>
      </c>
      <c r="BL97" s="19">
        <v>0</v>
      </c>
      <c r="BM97" s="19">
        <v>0</v>
      </c>
      <c r="BN97" s="19">
        <v>0</v>
      </c>
      <c r="BO97" s="19">
        <v>0</v>
      </c>
      <c r="BP97" s="19">
        <v>0</v>
      </c>
      <c r="BQ97" s="19">
        <v>0</v>
      </c>
      <c r="BR97" s="19">
        <v>0</v>
      </c>
      <c r="BS97" s="19">
        <v>0</v>
      </c>
      <c r="BT97" s="19">
        <v>0</v>
      </c>
      <c r="BU97" s="19">
        <v>0</v>
      </c>
      <c r="BV97" s="19">
        <v>0</v>
      </c>
      <c r="BW97" s="19">
        <v>0</v>
      </c>
      <c r="BX97" s="19">
        <v>0</v>
      </c>
      <c r="BY97" s="19">
        <v>0</v>
      </c>
      <c r="BZ97" s="19">
        <v>0</v>
      </c>
      <c r="CA97" s="19">
        <v>0</v>
      </c>
      <c r="CB97" s="19">
        <v>0</v>
      </c>
      <c r="CD97" s="19">
        <f t="shared" si="7"/>
        <v>0</v>
      </c>
      <c r="CE97" s="19">
        <f t="shared" si="8"/>
        <v>0</v>
      </c>
      <c r="CF97" s="19">
        <f t="shared" si="9"/>
        <v>0</v>
      </c>
    </row>
    <row r="98" spans="1:84" x14ac:dyDescent="0.2">
      <c r="A98" s="23" t="s">
        <v>172</v>
      </c>
      <c r="B98" s="23" t="s">
        <v>270</v>
      </c>
      <c r="C98">
        <f t="shared" si="6"/>
        <v>94</v>
      </c>
      <c r="D98" s="19">
        <v>0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19">
        <v>0</v>
      </c>
      <c r="K98" s="19">
        <v>0</v>
      </c>
      <c r="L98" s="19">
        <v>0</v>
      </c>
      <c r="M98" s="19">
        <v>0</v>
      </c>
      <c r="N98" s="19">
        <v>0</v>
      </c>
      <c r="O98" s="19">
        <v>0</v>
      </c>
      <c r="P98" s="19">
        <v>0</v>
      </c>
      <c r="Q98" s="19">
        <v>0</v>
      </c>
      <c r="R98" s="19">
        <v>0</v>
      </c>
      <c r="S98" s="19">
        <v>0</v>
      </c>
      <c r="T98" s="19">
        <v>0</v>
      </c>
      <c r="U98" s="19">
        <v>0</v>
      </c>
      <c r="V98" s="19">
        <v>0</v>
      </c>
      <c r="W98" s="19">
        <v>0</v>
      </c>
      <c r="X98" s="19">
        <v>0</v>
      </c>
      <c r="Y98" s="19">
        <v>0</v>
      </c>
      <c r="Z98" s="19">
        <v>0</v>
      </c>
      <c r="AA98" s="19">
        <v>0</v>
      </c>
      <c r="AB98" s="19">
        <v>0</v>
      </c>
      <c r="AC98" s="19">
        <v>0</v>
      </c>
      <c r="AD98" s="19">
        <v>0</v>
      </c>
      <c r="AE98" s="19">
        <v>0</v>
      </c>
      <c r="AF98" s="19">
        <v>0</v>
      </c>
      <c r="AG98" s="19">
        <v>0</v>
      </c>
      <c r="AH98" s="19">
        <v>0</v>
      </c>
      <c r="AI98" s="19">
        <v>0</v>
      </c>
      <c r="AJ98" s="19">
        <v>0</v>
      </c>
      <c r="AK98" s="19">
        <v>0</v>
      </c>
      <c r="AL98" s="19">
        <v>0</v>
      </c>
      <c r="AM98" s="19">
        <v>0</v>
      </c>
      <c r="AN98" s="19">
        <v>0</v>
      </c>
      <c r="AO98" s="19">
        <v>0</v>
      </c>
      <c r="AP98" s="19">
        <v>0</v>
      </c>
      <c r="AQ98" s="19">
        <v>0</v>
      </c>
      <c r="AR98" s="19">
        <v>0</v>
      </c>
      <c r="AS98" s="19">
        <v>0</v>
      </c>
      <c r="AT98" s="19">
        <v>0</v>
      </c>
      <c r="AU98" s="19">
        <v>0</v>
      </c>
      <c r="AV98" s="19">
        <v>0</v>
      </c>
      <c r="AW98" s="19">
        <v>0</v>
      </c>
      <c r="AX98" s="19">
        <v>0</v>
      </c>
      <c r="AY98" s="19">
        <v>0</v>
      </c>
      <c r="AZ98" s="19">
        <v>0</v>
      </c>
      <c r="BA98" s="19">
        <v>0</v>
      </c>
      <c r="BB98" s="19">
        <v>0</v>
      </c>
      <c r="BC98" s="19">
        <v>0</v>
      </c>
      <c r="BD98" s="19">
        <v>0</v>
      </c>
      <c r="BE98" s="19">
        <v>0</v>
      </c>
      <c r="BF98" s="19">
        <v>0</v>
      </c>
      <c r="BG98" s="19">
        <v>0</v>
      </c>
      <c r="BH98" s="19">
        <v>0</v>
      </c>
      <c r="BI98" s="19">
        <v>0</v>
      </c>
      <c r="BJ98" s="19">
        <v>0</v>
      </c>
      <c r="BK98" s="19">
        <v>0</v>
      </c>
      <c r="BL98" s="19">
        <v>0</v>
      </c>
      <c r="BM98" s="19">
        <v>0</v>
      </c>
      <c r="BN98" s="19">
        <v>0</v>
      </c>
      <c r="BO98" s="19">
        <v>0</v>
      </c>
      <c r="BP98" s="19">
        <v>0</v>
      </c>
      <c r="BQ98" s="19">
        <v>0</v>
      </c>
      <c r="BR98" s="19">
        <v>0</v>
      </c>
      <c r="BS98" s="19">
        <v>0</v>
      </c>
      <c r="BT98" s="19">
        <v>0</v>
      </c>
      <c r="BU98" s="19">
        <v>0</v>
      </c>
      <c r="BV98" s="19">
        <v>0</v>
      </c>
      <c r="BW98" s="19">
        <v>0</v>
      </c>
      <c r="BX98" s="19">
        <v>0</v>
      </c>
      <c r="BY98" s="19">
        <v>0</v>
      </c>
      <c r="BZ98" s="19">
        <v>0</v>
      </c>
      <c r="CA98" s="19">
        <v>0</v>
      </c>
      <c r="CB98" s="19">
        <v>0</v>
      </c>
      <c r="CD98" s="19">
        <f t="shared" si="7"/>
        <v>0</v>
      </c>
      <c r="CE98" s="19">
        <f t="shared" si="8"/>
        <v>0</v>
      </c>
      <c r="CF98" s="19">
        <f t="shared" si="9"/>
        <v>0</v>
      </c>
    </row>
    <row r="99" spans="1:84" x14ac:dyDescent="0.2">
      <c r="A99" s="23" t="s">
        <v>173</v>
      </c>
      <c r="B99" s="23" t="s">
        <v>271</v>
      </c>
      <c r="C99">
        <f t="shared" si="6"/>
        <v>95</v>
      </c>
      <c r="D99" s="19">
        <v>53.833928214856229</v>
      </c>
      <c r="E99" s="19">
        <v>9.1479133386581459</v>
      </c>
      <c r="F99" s="19">
        <v>5.7559904153354626</v>
      </c>
      <c r="G99" s="19">
        <v>9.2763952675718855</v>
      </c>
      <c r="H99" s="19">
        <v>68.262448831869008</v>
      </c>
      <c r="I99" s="19">
        <v>22.625667681709263</v>
      </c>
      <c r="J99" s="19">
        <v>7.8887904353035143</v>
      </c>
      <c r="K99" s="19">
        <v>111.31674321086263</v>
      </c>
      <c r="L99" s="19">
        <v>24.655682158546327</v>
      </c>
      <c r="M99" s="19">
        <v>145.5057844948083</v>
      </c>
      <c r="N99" s="19">
        <v>29.473754492811501</v>
      </c>
      <c r="O99" s="19">
        <v>1.5674795327476039</v>
      </c>
      <c r="P99" s="19">
        <v>10.291402505990416</v>
      </c>
      <c r="Q99" s="19">
        <v>6.5011856030351431</v>
      </c>
      <c r="R99" s="19">
        <v>10.265706120207668</v>
      </c>
      <c r="S99" s="19">
        <v>5.6789012579872198</v>
      </c>
      <c r="T99" s="19">
        <v>32.313205121805112</v>
      </c>
      <c r="U99" s="19">
        <v>3.520404852236422</v>
      </c>
      <c r="V99" s="19">
        <v>43.812337759584665</v>
      </c>
      <c r="W99" s="19">
        <v>11.96166758186901</v>
      </c>
      <c r="X99" s="19">
        <v>58.2151619908147</v>
      </c>
      <c r="Y99" s="19">
        <v>22.086043580271564</v>
      </c>
      <c r="Z99" s="19">
        <v>15.867518220846645</v>
      </c>
      <c r="AA99" s="19">
        <v>29.897744858226837</v>
      </c>
      <c r="AB99" s="19">
        <v>27.507980980431309</v>
      </c>
      <c r="AC99" s="19">
        <v>26.621455670926515</v>
      </c>
      <c r="AD99" s="19">
        <v>50.030863119009588</v>
      </c>
      <c r="AE99" s="19">
        <v>5.8973205371405752</v>
      </c>
      <c r="AF99" s="19">
        <v>23.203836361821086</v>
      </c>
      <c r="AG99" s="19">
        <v>10.856722993210862</v>
      </c>
      <c r="AH99" s="19">
        <v>13.850351936900958</v>
      </c>
      <c r="AI99" s="19">
        <v>16.843980880591054</v>
      </c>
      <c r="AJ99" s="19">
        <v>39.36686301916933</v>
      </c>
      <c r="AK99" s="19">
        <v>14.222949530750798</v>
      </c>
      <c r="AL99" s="19">
        <v>6.4369446385782751</v>
      </c>
      <c r="AM99" s="19">
        <v>14.711180860623003</v>
      </c>
      <c r="AN99" s="19">
        <v>0.65525783746006394</v>
      </c>
      <c r="AO99" s="19">
        <v>42.090679912140573</v>
      </c>
      <c r="AP99" s="19">
        <v>3.4690120806709266</v>
      </c>
      <c r="AQ99" s="19">
        <v>20.968250798722046</v>
      </c>
      <c r="AR99" s="19">
        <v>12.938130241613418</v>
      </c>
      <c r="AS99" s="19">
        <v>443.31404752396168</v>
      </c>
      <c r="AT99" s="19">
        <v>396.08409045527156</v>
      </c>
      <c r="AU99" s="19">
        <v>1.3747566393769968</v>
      </c>
      <c r="AV99" s="19">
        <v>0.91222169528753994</v>
      </c>
      <c r="AW99" s="19">
        <v>58.009590904552716</v>
      </c>
      <c r="AX99" s="19">
        <v>0.28266024361022363</v>
      </c>
      <c r="AY99" s="19">
        <v>9.2763952675718855</v>
      </c>
      <c r="AZ99" s="19">
        <v>4.496867511980831</v>
      </c>
      <c r="BA99" s="19">
        <v>1.5546313398562301</v>
      </c>
      <c r="BB99" s="19">
        <v>2.4668530351437701</v>
      </c>
      <c r="BC99" s="19">
        <v>1.9914698981629393</v>
      </c>
      <c r="BD99" s="19">
        <v>5.5889639077476039</v>
      </c>
      <c r="BE99" s="19">
        <v>0.12848192891373802</v>
      </c>
      <c r="BF99" s="19">
        <v>6.3084627096645374</v>
      </c>
      <c r="BG99" s="19">
        <v>3.9058506389776357</v>
      </c>
      <c r="BH99" s="19">
        <v>0.69380241613418525</v>
      </c>
      <c r="BI99" s="19">
        <v>4.3169928115015974</v>
      </c>
      <c r="BJ99" s="19">
        <v>1.6702650758785942</v>
      </c>
      <c r="BK99" s="19">
        <v>0.77089157348242809</v>
      </c>
      <c r="BL99" s="19">
        <v>17.666265225638977</v>
      </c>
      <c r="BM99" s="19">
        <v>1.3490602535942493</v>
      </c>
      <c r="BN99" s="19">
        <v>2.5696385782747602E-2</v>
      </c>
      <c r="BO99" s="19">
        <v>3.8673060603035143</v>
      </c>
      <c r="BP99" s="19">
        <v>0</v>
      </c>
      <c r="BQ99" s="19">
        <v>0.84798073083067094</v>
      </c>
      <c r="BR99" s="19">
        <v>1.2591229033546327</v>
      </c>
      <c r="BS99" s="19">
        <v>0</v>
      </c>
      <c r="BT99" s="19">
        <v>2037.556366064297</v>
      </c>
      <c r="BU99" s="19">
        <v>0</v>
      </c>
      <c r="BV99" s="19">
        <v>0</v>
      </c>
      <c r="BW99" s="19">
        <v>0</v>
      </c>
      <c r="BX99" s="19">
        <v>21.443633935702874</v>
      </c>
      <c r="BY99" s="19">
        <v>0</v>
      </c>
      <c r="BZ99" s="19">
        <v>0</v>
      </c>
      <c r="CA99" s="19">
        <v>21.443633935702874</v>
      </c>
      <c r="CB99" s="19">
        <v>2059</v>
      </c>
      <c r="CD99" s="19">
        <f t="shared" si="7"/>
        <v>0</v>
      </c>
      <c r="CE99" s="19">
        <f t="shared" si="8"/>
        <v>0</v>
      </c>
      <c r="CF99" s="19">
        <f t="shared" si="9"/>
        <v>0</v>
      </c>
    </row>
    <row r="100" spans="1:84" x14ac:dyDescent="0.2">
      <c r="A100" s="23" t="s">
        <v>174</v>
      </c>
      <c r="B100" s="23" t="s">
        <v>272</v>
      </c>
      <c r="C100">
        <f t="shared" si="6"/>
        <v>96</v>
      </c>
      <c r="D100" s="19">
        <v>0.40803205367126349</v>
      </c>
      <c r="E100" s="19">
        <v>0.24481923220275811</v>
      </c>
      <c r="F100" s="19">
        <v>1.5505218039508013</v>
      </c>
      <c r="G100" s="19">
        <v>1.3057025717480431</v>
      </c>
      <c r="H100" s="19">
        <v>33.948266865449128</v>
      </c>
      <c r="I100" s="19">
        <v>24.237103988073052</v>
      </c>
      <c r="J100" s="19">
        <v>9.9559821095788283</v>
      </c>
      <c r="K100" s="19">
        <v>6.5285128587402159</v>
      </c>
      <c r="L100" s="19">
        <v>3.6722884830413713</v>
      </c>
      <c r="M100" s="19">
        <v>9.6295564666418194</v>
      </c>
      <c r="N100" s="19">
        <v>1.2240961610137906</v>
      </c>
      <c r="O100" s="19">
        <v>0</v>
      </c>
      <c r="P100" s="19">
        <v>0.16321282146850538</v>
      </c>
      <c r="Q100" s="19">
        <v>10.690439806187104</v>
      </c>
      <c r="R100" s="19">
        <v>0.48963846440551623</v>
      </c>
      <c r="S100" s="19">
        <v>49.453484904957136</v>
      </c>
      <c r="T100" s="19">
        <v>8.1606410734252691E-2</v>
      </c>
      <c r="U100" s="19">
        <v>0</v>
      </c>
      <c r="V100" s="19">
        <v>0</v>
      </c>
      <c r="W100" s="19">
        <v>5.8756615728661945</v>
      </c>
      <c r="X100" s="19">
        <v>15.668430860976519</v>
      </c>
      <c r="Y100" s="19">
        <v>11.996142377935147</v>
      </c>
      <c r="Z100" s="19">
        <v>1.3873089824822959</v>
      </c>
      <c r="AA100" s="19">
        <v>9.4663436451733141</v>
      </c>
      <c r="AB100" s="19">
        <v>15.99485650391353</v>
      </c>
      <c r="AC100" s="19">
        <v>25.297987327618337</v>
      </c>
      <c r="AD100" s="19">
        <v>6.0388743943346999</v>
      </c>
      <c r="AE100" s="19">
        <v>0.89767051807677978</v>
      </c>
      <c r="AF100" s="19">
        <v>23.829071934401789</v>
      </c>
      <c r="AG100" s="19">
        <v>0.24481923220275811</v>
      </c>
      <c r="AH100" s="19">
        <v>4.733171822586657</v>
      </c>
      <c r="AI100" s="19">
        <v>37.946980991427509</v>
      </c>
      <c r="AJ100" s="19">
        <v>0</v>
      </c>
      <c r="AK100" s="19">
        <v>20.972847558702945</v>
      </c>
      <c r="AL100" s="19">
        <v>0.16321282146850538</v>
      </c>
      <c r="AM100" s="19">
        <v>0.73445769660827431</v>
      </c>
      <c r="AN100" s="19">
        <v>6.1204808050689525</v>
      </c>
      <c r="AO100" s="19">
        <v>0</v>
      </c>
      <c r="AP100" s="19">
        <v>0.57124487513976896</v>
      </c>
      <c r="AQ100" s="19">
        <v>6.2836936265374579</v>
      </c>
      <c r="AR100" s="19">
        <v>0</v>
      </c>
      <c r="AS100" s="19">
        <v>3.9987141259783825</v>
      </c>
      <c r="AT100" s="19">
        <v>12.240961610137905</v>
      </c>
      <c r="AU100" s="19">
        <v>0</v>
      </c>
      <c r="AV100" s="19">
        <v>0</v>
      </c>
      <c r="AW100" s="19">
        <v>3.1826500186358557</v>
      </c>
      <c r="AX100" s="19">
        <v>1.632128214685054</v>
      </c>
      <c r="AY100" s="19">
        <v>4.733171822586657</v>
      </c>
      <c r="AZ100" s="19">
        <v>0</v>
      </c>
      <c r="BA100" s="19">
        <v>8.1606410734252695</v>
      </c>
      <c r="BB100" s="19">
        <v>1.2240961610137906</v>
      </c>
      <c r="BC100" s="19">
        <v>15.097185985836751</v>
      </c>
      <c r="BD100" s="19">
        <v>28.643850167722697</v>
      </c>
      <c r="BE100" s="19">
        <v>1.9585538576220649</v>
      </c>
      <c r="BF100" s="19">
        <v>0.65285128587402153</v>
      </c>
      <c r="BG100" s="19">
        <v>63.734606783451362</v>
      </c>
      <c r="BH100" s="19">
        <v>3.6722884830413713</v>
      </c>
      <c r="BI100" s="19">
        <v>1.8769474468878122</v>
      </c>
      <c r="BJ100" s="19">
        <v>16.729314200521802</v>
      </c>
      <c r="BK100" s="19">
        <v>2.3665859112933285</v>
      </c>
      <c r="BL100" s="19">
        <v>181.9822959373835</v>
      </c>
      <c r="BM100" s="19">
        <v>185.16494595601938</v>
      </c>
      <c r="BN100" s="19">
        <v>99.559821095788308</v>
      </c>
      <c r="BO100" s="19">
        <v>71.895247856876637</v>
      </c>
      <c r="BP100" s="19">
        <v>0</v>
      </c>
      <c r="BQ100" s="19">
        <v>1.0608833395452852</v>
      </c>
      <c r="BR100" s="19">
        <v>160.43820350354079</v>
      </c>
      <c r="BS100" s="19">
        <v>0</v>
      </c>
      <c r="BT100" s="19">
        <v>1217.812467387253</v>
      </c>
      <c r="BU100" s="19">
        <v>0</v>
      </c>
      <c r="BV100" s="19">
        <v>0</v>
      </c>
      <c r="BW100" s="19">
        <v>0</v>
      </c>
      <c r="BX100" s="19">
        <v>7540.1875326127474</v>
      </c>
      <c r="BY100" s="19">
        <v>0</v>
      </c>
      <c r="BZ100" s="19">
        <v>0</v>
      </c>
      <c r="CA100" s="19">
        <v>7540.1875326127474</v>
      </c>
      <c r="CB100" s="19">
        <v>8758</v>
      </c>
      <c r="CD100" s="19">
        <f t="shared" si="7"/>
        <v>0</v>
      </c>
      <c r="CE100" s="19">
        <f t="shared" si="8"/>
        <v>0</v>
      </c>
      <c r="CF100" s="19">
        <f t="shared" si="9"/>
        <v>0</v>
      </c>
    </row>
    <row r="101" spans="1:84" x14ac:dyDescent="0.2">
      <c r="A101" s="23" t="s">
        <v>175</v>
      </c>
      <c r="B101" s="23" t="s">
        <v>273</v>
      </c>
      <c r="C101">
        <f t="shared" si="6"/>
        <v>97</v>
      </c>
      <c r="D101" s="19">
        <v>0</v>
      </c>
      <c r="E101" s="19">
        <v>0</v>
      </c>
      <c r="F101" s="19">
        <v>0</v>
      </c>
      <c r="G101" s="19">
        <v>0</v>
      </c>
      <c r="H101" s="19">
        <v>86.606884970612938</v>
      </c>
      <c r="I101" s="19">
        <v>0</v>
      </c>
      <c r="J101" s="19">
        <v>0.16200671704450043</v>
      </c>
      <c r="K101" s="19">
        <v>18.926196473551638</v>
      </c>
      <c r="L101" s="19">
        <v>1.3722921914357682</v>
      </c>
      <c r="M101" s="19">
        <v>6.0037783375314859</v>
      </c>
      <c r="N101" s="19">
        <v>1.9059613769941225E-2</v>
      </c>
      <c r="O101" s="19">
        <v>9.5298068849706125E-3</v>
      </c>
      <c r="P101" s="19">
        <v>0.12388748950461796</v>
      </c>
      <c r="Q101" s="19">
        <v>0.19059613769941225</v>
      </c>
      <c r="R101" s="19">
        <v>9.5298068849706125E-2</v>
      </c>
      <c r="S101" s="19">
        <v>2.0203190596137701</v>
      </c>
      <c r="T101" s="19">
        <v>18.945256087321578</v>
      </c>
      <c r="U101" s="19">
        <v>0.26683459277917715</v>
      </c>
      <c r="V101" s="19">
        <v>0.77191435768261962</v>
      </c>
      <c r="W101" s="19">
        <v>0.16200671704450043</v>
      </c>
      <c r="X101" s="19">
        <v>10.625734676742233</v>
      </c>
      <c r="Y101" s="19">
        <v>0.1524769101595298</v>
      </c>
      <c r="Z101" s="19">
        <v>0.6099076406381192</v>
      </c>
      <c r="AA101" s="19">
        <v>2.8589420654911837E-2</v>
      </c>
      <c r="AB101" s="19">
        <v>0.60037783375314868</v>
      </c>
      <c r="AC101" s="19">
        <v>1.6772460117548278</v>
      </c>
      <c r="AD101" s="19">
        <v>4.6124265323257765</v>
      </c>
      <c r="AE101" s="19">
        <v>0.1524769101595298</v>
      </c>
      <c r="AF101" s="19">
        <v>0.44790092359361883</v>
      </c>
      <c r="AG101" s="19">
        <v>0.42884130982367757</v>
      </c>
      <c r="AH101" s="19">
        <v>0.61943744752308982</v>
      </c>
      <c r="AI101" s="19">
        <v>3.2115449202350965</v>
      </c>
      <c r="AJ101" s="19">
        <v>2.6778757346767423</v>
      </c>
      <c r="AK101" s="19">
        <v>1.0101595298068851</v>
      </c>
      <c r="AL101" s="19">
        <v>1.9345507976490344</v>
      </c>
      <c r="AM101" s="19">
        <v>9.5298068849706125E-3</v>
      </c>
      <c r="AN101" s="19">
        <v>9.5298068849706125E-2</v>
      </c>
      <c r="AO101" s="19">
        <v>0</v>
      </c>
      <c r="AP101" s="19">
        <v>0</v>
      </c>
      <c r="AQ101" s="19">
        <v>5.7178841309823675E-2</v>
      </c>
      <c r="AR101" s="19">
        <v>1.9059613769941225E-2</v>
      </c>
      <c r="AS101" s="19">
        <v>13.923047858942065</v>
      </c>
      <c r="AT101" s="19">
        <v>9.3678001679261129</v>
      </c>
      <c r="AU101" s="19">
        <v>14.847439126784215</v>
      </c>
      <c r="AV101" s="19">
        <v>0</v>
      </c>
      <c r="AW101" s="19">
        <v>0.81003358522250213</v>
      </c>
      <c r="AX101" s="19">
        <v>0</v>
      </c>
      <c r="AY101" s="19">
        <v>0.2191855583543241</v>
      </c>
      <c r="AZ101" s="19">
        <v>0</v>
      </c>
      <c r="BA101" s="19">
        <v>2.8589420654911837E-2</v>
      </c>
      <c r="BB101" s="19">
        <v>0</v>
      </c>
      <c r="BC101" s="19">
        <v>0.20965575146935347</v>
      </c>
      <c r="BD101" s="19">
        <v>0</v>
      </c>
      <c r="BE101" s="19">
        <v>0</v>
      </c>
      <c r="BF101" s="19">
        <v>9.5298068849706125E-3</v>
      </c>
      <c r="BG101" s="19">
        <v>2.8589420654911837E-2</v>
      </c>
      <c r="BH101" s="19">
        <v>0</v>
      </c>
      <c r="BI101" s="19">
        <v>0</v>
      </c>
      <c r="BJ101" s="19">
        <v>3.2115449202350965</v>
      </c>
      <c r="BK101" s="19">
        <v>9.5298068849706125E-3</v>
      </c>
      <c r="BL101" s="19">
        <v>0</v>
      </c>
      <c r="BM101" s="19">
        <v>0</v>
      </c>
      <c r="BN101" s="19">
        <v>0</v>
      </c>
      <c r="BO101" s="19">
        <v>0</v>
      </c>
      <c r="BP101" s="19">
        <v>0</v>
      </c>
      <c r="BQ101" s="19">
        <v>9.5298068849706125E-3</v>
      </c>
      <c r="BR101" s="19">
        <v>0</v>
      </c>
      <c r="BS101" s="19">
        <v>0</v>
      </c>
      <c r="BT101" s="19">
        <v>207.32094878253568</v>
      </c>
      <c r="BU101" s="19">
        <v>0</v>
      </c>
      <c r="BV101" s="19">
        <v>0</v>
      </c>
      <c r="BW101" s="19">
        <v>0</v>
      </c>
      <c r="BX101" s="19">
        <v>19.679051217464316</v>
      </c>
      <c r="BY101" s="19">
        <v>0</v>
      </c>
      <c r="BZ101" s="19">
        <v>0</v>
      </c>
      <c r="CA101" s="19">
        <v>19.679051217464316</v>
      </c>
      <c r="CB101" s="19">
        <v>227</v>
      </c>
      <c r="CD101" s="19">
        <f t="shared" si="7"/>
        <v>0</v>
      </c>
      <c r="CE101" s="19">
        <f t="shared" si="8"/>
        <v>0</v>
      </c>
      <c r="CF101" s="19">
        <f t="shared" si="9"/>
        <v>0</v>
      </c>
    </row>
    <row r="102" spans="1:84" x14ac:dyDescent="0.2">
      <c r="A102" s="23" t="s">
        <v>176</v>
      </c>
      <c r="B102" s="23" t="s">
        <v>274</v>
      </c>
      <c r="C102">
        <f t="shared" si="6"/>
        <v>98</v>
      </c>
      <c r="D102" s="19">
        <v>7.5970669551628798E-3</v>
      </c>
      <c r="E102" s="19">
        <v>0</v>
      </c>
      <c r="F102" s="19">
        <v>2.279120086548864E-2</v>
      </c>
      <c r="G102" s="19">
        <v>3.0388267820651519E-2</v>
      </c>
      <c r="H102" s="19">
        <v>17.807524942901789</v>
      </c>
      <c r="I102" s="19">
        <v>8.3567736506791682E-2</v>
      </c>
      <c r="J102" s="19">
        <v>0.22791200865488642</v>
      </c>
      <c r="K102" s="19">
        <v>2.3247024882798413</v>
      </c>
      <c r="L102" s="19">
        <v>6.8373602596465924E-2</v>
      </c>
      <c r="M102" s="19">
        <v>1.9980286092078374</v>
      </c>
      <c r="N102" s="19">
        <v>0.379853347758144</v>
      </c>
      <c r="O102" s="19">
        <v>0.20512080778939776</v>
      </c>
      <c r="P102" s="19">
        <v>0.25070320952037506</v>
      </c>
      <c r="Q102" s="19">
        <v>0.2734944103858637</v>
      </c>
      <c r="R102" s="19">
        <v>0.39504748166846981</v>
      </c>
      <c r="S102" s="19">
        <v>0.31907681211684097</v>
      </c>
      <c r="T102" s="19">
        <v>0.79769203029210245</v>
      </c>
      <c r="U102" s="19">
        <v>0.14434427214809473</v>
      </c>
      <c r="V102" s="19">
        <v>0.31147974516167809</v>
      </c>
      <c r="W102" s="19">
        <v>4.558240173097728E-2</v>
      </c>
      <c r="X102" s="19">
        <v>2.0588051448491402</v>
      </c>
      <c r="Y102" s="19">
        <v>2.0588051448491402</v>
      </c>
      <c r="Z102" s="19">
        <v>9.8761870417117453E-2</v>
      </c>
      <c r="AA102" s="19">
        <v>1.0559923067676402</v>
      </c>
      <c r="AB102" s="19">
        <v>0.33427094602716673</v>
      </c>
      <c r="AC102" s="19">
        <v>0.97242457026084861</v>
      </c>
      <c r="AD102" s="19">
        <v>0.67613895900949628</v>
      </c>
      <c r="AE102" s="19">
        <v>9.8761870417117453E-2</v>
      </c>
      <c r="AF102" s="19">
        <v>0.40264454862363269</v>
      </c>
      <c r="AG102" s="19">
        <v>1.7017429979564851</v>
      </c>
      <c r="AH102" s="19">
        <v>1.3142925832431784</v>
      </c>
      <c r="AI102" s="19">
        <v>1.5422045918980647</v>
      </c>
      <c r="AJ102" s="19">
        <v>1.6561605962255079</v>
      </c>
      <c r="AK102" s="19">
        <v>0.57737708859237891</v>
      </c>
      <c r="AL102" s="19">
        <v>0.50140641904075012</v>
      </c>
      <c r="AM102" s="19">
        <v>0.2734944103858637</v>
      </c>
      <c r="AN102" s="19">
        <v>0.53939175381656446</v>
      </c>
      <c r="AO102" s="19">
        <v>4.7329727130664745</v>
      </c>
      <c r="AP102" s="19">
        <v>0.36465921384781824</v>
      </c>
      <c r="AQ102" s="19">
        <v>10.278831590335377</v>
      </c>
      <c r="AR102" s="19">
        <v>1.7093400649116481</v>
      </c>
      <c r="AS102" s="19">
        <v>25.419786031974994</v>
      </c>
      <c r="AT102" s="19">
        <v>1.6257723284048564</v>
      </c>
      <c r="AU102" s="19">
        <v>0.6533477581440077</v>
      </c>
      <c r="AV102" s="19">
        <v>9.8761870417117453E-2</v>
      </c>
      <c r="AW102" s="19">
        <v>5.8117562206996034</v>
      </c>
      <c r="AX102" s="19">
        <v>0.60016828945786749</v>
      </c>
      <c r="AY102" s="19">
        <v>0.39504748166846981</v>
      </c>
      <c r="AZ102" s="19">
        <v>0.13674720519293185</v>
      </c>
      <c r="BA102" s="19">
        <v>1.3294867171535041</v>
      </c>
      <c r="BB102" s="19">
        <v>1.4966221901670875</v>
      </c>
      <c r="BC102" s="19">
        <v>5.333141002524342</v>
      </c>
      <c r="BD102" s="19">
        <v>20.550066113715591</v>
      </c>
      <c r="BE102" s="19">
        <v>0.43303281644428415</v>
      </c>
      <c r="BF102" s="19">
        <v>7.0500781343911525</v>
      </c>
      <c r="BG102" s="19">
        <v>2.5754056978002162</v>
      </c>
      <c r="BH102" s="19">
        <v>5.0596465921384777</v>
      </c>
      <c r="BI102" s="19">
        <v>0.71412429378531073</v>
      </c>
      <c r="BJ102" s="19">
        <v>2.4918379612934247</v>
      </c>
      <c r="BK102" s="19">
        <v>0.19752374083423491</v>
      </c>
      <c r="BL102" s="19">
        <v>8.5922827262892181</v>
      </c>
      <c r="BM102" s="19">
        <v>2.6589734343070082</v>
      </c>
      <c r="BN102" s="19">
        <v>17.442865729053974</v>
      </c>
      <c r="BO102" s="19">
        <v>3.3958889289578074</v>
      </c>
      <c r="BP102" s="19">
        <v>0</v>
      </c>
      <c r="BQ102" s="19">
        <v>0.74451256160596224</v>
      </c>
      <c r="BR102" s="19">
        <v>58.436639019112874</v>
      </c>
      <c r="BS102" s="19">
        <v>0</v>
      </c>
      <c r="BT102" s="19">
        <v>231.88527467243659</v>
      </c>
      <c r="BU102" s="19">
        <v>0</v>
      </c>
      <c r="BV102" s="19">
        <v>0</v>
      </c>
      <c r="BW102" s="19">
        <v>0</v>
      </c>
      <c r="BX102" s="19">
        <v>84.11472532756342</v>
      </c>
      <c r="BY102" s="19">
        <v>0</v>
      </c>
      <c r="BZ102" s="19">
        <v>0</v>
      </c>
      <c r="CA102" s="19">
        <v>84.11472532756342</v>
      </c>
      <c r="CB102" s="19">
        <v>316</v>
      </c>
      <c r="CD102" s="19">
        <f t="shared" si="7"/>
        <v>0</v>
      </c>
      <c r="CE102" s="19">
        <f t="shared" si="8"/>
        <v>0</v>
      </c>
      <c r="CF102" s="19">
        <f t="shared" si="9"/>
        <v>0</v>
      </c>
    </row>
    <row r="103" spans="1:84" x14ac:dyDescent="0.2">
      <c r="A103" s="23" t="s">
        <v>177</v>
      </c>
      <c r="B103" s="23" t="s">
        <v>275</v>
      </c>
      <c r="C103">
        <f t="shared" si="6"/>
        <v>99</v>
      </c>
      <c r="D103" s="19">
        <v>0</v>
      </c>
      <c r="E103" s="19">
        <v>0</v>
      </c>
      <c r="F103" s="19">
        <v>0</v>
      </c>
      <c r="G103" s="19">
        <v>0</v>
      </c>
      <c r="H103" s="19">
        <v>0</v>
      </c>
      <c r="I103" s="19">
        <v>0</v>
      </c>
      <c r="J103" s="19">
        <v>0</v>
      </c>
      <c r="K103" s="19">
        <v>0</v>
      </c>
      <c r="L103" s="19">
        <v>0</v>
      </c>
      <c r="M103" s="19">
        <v>0</v>
      </c>
      <c r="N103" s="19">
        <v>0</v>
      </c>
      <c r="O103" s="19">
        <v>0</v>
      </c>
      <c r="P103" s="19">
        <v>0</v>
      </c>
      <c r="Q103" s="19">
        <v>0</v>
      </c>
      <c r="R103" s="19">
        <v>0</v>
      </c>
      <c r="S103" s="19">
        <v>0</v>
      </c>
      <c r="T103" s="19">
        <v>0</v>
      </c>
      <c r="U103" s="19">
        <v>0</v>
      </c>
      <c r="V103" s="19">
        <v>0</v>
      </c>
      <c r="W103" s="19">
        <v>0</v>
      </c>
      <c r="X103" s="19">
        <v>0</v>
      </c>
      <c r="Y103" s="19">
        <v>0</v>
      </c>
      <c r="Z103" s="19">
        <v>0</v>
      </c>
      <c r="AA103" s="19">
        <v>0</v>
      </c>
      <c r="AB103" s="19">
        <v>0</v>
      </c>
      <c r="AC103" s="19">
        <v>0</v>
      </c>
      <c r="AD103" s="19">
        <v>0</v>
      </c>
      <c r="AE103" s="19">
        <v>0</v>
      </c>
      <c r="AF103" s="19">
        <v>0</v>
      </c>
      <c r="AG103" s="19">
        <v>0</v>
      </c>
      <c r="AH103" s="19">
        <v>0</v>
      </c>
      <c r="AI103" s="19">
        <v>0</v>
      </c>
      <c r="AJ103" s="19">
        <v>0</v>
      </c>
      <c r="AK103" s="19">
        <v>0</v>
      </c>
      <c r="AL103" s="19">
        <v>0</v>
      </c>
      <c r="AM103" s="19">
        <v>0</v>
      </c>
      <c r="AN103" s="19">
        <v>0</v>
      </c>
      <c r="AO103" s="19">
        <v>0</v>
      </c>
      <c r="AP103" s="19">
        <v>0</v>
      </c>
      <c r="AQ103" s="19">
        <v>0</v>
      </c>
      <c r="AR103" s="19">
        <v>0</v>
      </c>
      <c r="AS103" s="19">
        <v>0</v>
      </c>
      <c r="AT103" s="19">
        <v>0</v>
      </c>
      <c r="AU103" s="19">
        <v>0</v>
      </c>
      <c r="AV103" s="19">
        <v>0</v>
      </c>
      <c r="AW103" s="19">
        <v>0</v>
      </c>
      <c r="AX103" s="19">
        <v>0</v>
      </c>
      <c r="AY103" s="19">
        <v>0</v>
      </c>
      <c r="AZ103" s="19">
        <v>0</v>
      </c>
      <c r="BA103" s="19">
        <v>0</v>
      </c>
      <c r="BB103" s="19">
        <v>0</v>
      </c>
      <c r="BC103" s="19">
        <v>0</v>
      </c>
      <c r="BD103" s="19">
        <v>0</v>
      </c>
      <c r="BE103" s="19">
        <v>0</v>
      </c>
      <c r="BF103" s="19">
        <v>0</v>
      </c>
      <c r="BG103" s="19">
        <v>0</v>
      </c>
      <c r="BH103" s="19">
        <v>0</v>
      </c>
      <c r="BI103" s="19">
        <v>0</v>
      </c>
      <c r="BJ103" s="19">
        <v>0</v>
      </c>
      <c r="BK103" s="19">
        <v>0</v>
      </c>
      <c r="BL103" s="19">
        <v>0</v>
      </c>
      <c r="BM103" s="19">
        <v>0</v>
      </c>
      <c r="BN103" s="19">
        <v>0</v>
      </c>
      <c r="BO103" s="19">
        <v>0</v>
      </c>
      <c r="BP103" s="19">
        <v>0</v>
      </c>
      <c r="BQ103" s="19">
        <v>0</v>
      </c>
      <c r="BR103" s="19">
        <v>0</v>
      </c>
      <c r="BS103" s="19">
        <v>0</v>
      </c>
      <c r="BT103" s="19">
        <v>0</v>
      </c>
      <c r="BU103" s="19">
        <v>0</v>
      </c>
      <c r="BV103" s="19">
        <v>0</v>
      </c>
      <c r="BW103" s="19">
        <v>0</v>
      </c>
      <c r="BX103" s="19">
        <v>0</v>
      </c>
      <c r="BY103" s="19">
        <v>0</v>
      </c>
      <c r="BZ103" s="19">
        <v>0</v>
      </c>
      <c r="CA103" s="19">
        <v>0</v>
      </c>
      <c r="CB103" s="19">
        <v>0</v>
      </c>
      <c r="CD103" s="19">
        <f t="shared" si="7"/>
        <v>0</v>
      </c>
      <c r="CE103" s="19">
        <f t="shared" si="8"/>
        <v>0</v>
      </c>
      <c r="CF103" s="19">
        <f t="shared" si="9"/>
        <v>0</v>
      </c>
    </row>
    <row r="104" spans="1:84" x14ac:dyDescent="0.2">
      <c r="A104" s="23" t="s">
        <v>178</v>
      </c>
      <c r="B104" s="23" t="s">
        <v>276</v>
      </c>
      <c r="C104">
        <f t="shared" si="6"/>
        <v>100</v>
      </c>
      <c r="D104" s="19">
        <v>0</v>
      </c>
      <c r="E104" s="19">
        <v>0</v>
      </c>
      <c r="F104" s="19">
        <v>0</v>
      </c>
      <c r="G104" s="19">
        <v>0</v>
      </c>
      <c r="H104" s="19">
        <v>0</v>
      </c>
      <c r="I104" s="19">
        <v>0</v>
      </c>
      <c r="J104" s="19">
        <v>0</v>
      </c>
      <c r="K104" s="19">
        <v>0</v>
      </c>
      <c r="L104" s="19">
        <v>0</v>
      </c>
      <c r="M104" s="19">
        <v>0</v>
      </c>
      <c r="N104" s="19">
        <v>0</v>
      </c>
      <c r="O104" s="19">
        <v>0</v>
      </c>
      <c r="P104" s="19">
        <v>0</v>
      </c>
      <c r="Q104" s="19">
        <v>0</v>
      </c>
      <c r="R104" s="19">
        <v>0</v>
      </c>
      <c r="S104" s="19">
        <v>0</v>
      </c>
      <c r="T104" s="19">
        <v>0</v>
      </c>
      <c r="U104" s="19">
        <v>0</v>
      </c>
      <c r="V104" s="19">
        <v>0</v>
      </c>
      <c r="W104" s="19">
        <v>0</v>
      </c>
      <c r="X104" s="19">
        <v>0</v>
      </c>
      <c r="Y104" s="19">
        <v>0</v>
      </c>
      <c r="Z104" s="19">
        <v>0</v>
      </c>
      <c r="AA104" s="19">
        <v>0</v>
      </c>
      <c r="AB104" s="19">
        <v>0</v>
      </c>
      <c r="AC104" s="19">
        <v>0</v>
      </c>
      <c r="AD104" s="19">
        <v>0</v>
      </c>
      <c r="AE104" s="19">
        <v>0</v>
      </c>
      <c r="AF104" s="19">
        <v>0</v>
      </c>
      <c r="AG104" s="19">
        <v>0</v>
      </c>
      <c r="AH104" s="19">
        <v>0</v>
      </c>
      <c r="AI104" s="19">
        <v>0</v>
      </c>
      <c r="AJ104" s="19">
        <v>0</v>
      </c>
      <c r="AK104" s="19">
        <v>0</v>
      </c>
      <c r="AL104" s="19">
        <v>0</v>
      </c>
      <c r="AM104" s="19">
        <v>0</v>
      </c>
      <c r="AN104" s="19">
        <v>0</v>
      </c>
      <c r="AO104" s="19">
        <v>0</v>
      </c>
      <c r="AP104" s="19">
        <v>0</v>
      </c>
      <c r="AQ104" s="19">
        <v>0</v>
      </c>
      <c r="AR104" s="19">
        <v>0</v>
      </c>
      <c r="AS104" s="19">
        <v>0</v>
      </c>
      <c r="AT104" s="19">
        <v>0</v>
      </c>
      <c r="AU104" s="19">
        <v>0</v>
      </c>
      <c r="AV104" s="19">
        <v>0</v>
      </c>
      <c r="AW104" s="19">
        <v>0</v>
      </c>
      <c r="AX104" s="19">
        <v>0</v>
      </c>
      <c r="AY104" s="19">
        <v>0</v>
      </c>
      <c r="AZ104" s="19">
        <v>0</v>
      </c>
      <c r="BA104" s="19">
        <v>0</v>
      </c>
      <c r="BB104" s="19">
        <v>0</v>
      </c>
      <c r="BC104" s="19">
        <v>0</v>
      </c>
      <c r="BD104" s="19">
        <v>0</v>
      </c>
      <c r="BE104" s="19">
        <v>0</v>
      </c>
      <c r="BF104" s="19">
        <v>0</v>
      </c>
      <c r="BG104" s="19">
        <v>0</v>
      </c>
      <c r="BH104" s="19">
        <v>0</v>
      </c>
      <c r="BI104" s="19">
        <v>0</v>
      </c>
      <c r="BJ104" s="19">
        <v>0</v>
      </c>
      <c r="BK104" s="19">
        <v>0</v>
      </c>
      <c r="BL104" s="19">
        <v>0</v>
      </c>
      <c r="BM104" s="19">
        <v>0</v>
      </c>
      <c r="BN104" s="19">
        <v>0</v>
      </c>
      <c r="BO104" s="19">
        <v>0</v>
      </c>
      <c r="BP104" s="19">
        <v>0</v>
      </c>
      <c r="BQ104" s="19">
        <v>0</v>
      </c>
      <c r="BR104" s="19">
        <v>0</v>
      </c>
      <c r="BS104" s="19">
        <v>0</v>
      </c>
      <c r="BT104" s="19">
        <v>0</v>
      </c>
      <c r="BU104" s="19">
        <v>0</v>
      </c>
      <c r="BV104" s="19">
        <v>0</v>
      </c>
      <c r="BW104" s="19">
        <v>0</v>
      </c>
      <c r="BX104" s="19">
        <v>0</v>
      </c>
      <c r="BY104" s="19">
        <v>0</v>
      </c>
      <c r="BZ104" s="19">
        <v>0</v>
      </c>
      <c r="CA104" s="19">
        <v>0</v>
      </c>
      <c r="CB104" s="19">
        <v>0</v>
      </c>
      <c r="CD104" s="19">
        <f t="shared" si="7"/>
        <v>0</v>
      </c>
      <c r="CE104" s="19">
        <f t="shared" si="8"/>
        <v>0</v>
      </c>
      <c r="CF104" s="19">
        <f t="shared" si="9"/>
        <v>0</v>
      </c>
    </row>
    <row r="105" spans="1:84" x14ac:dyDescent="0.2">
      <c r="A105" s="23" t="s">
        <v>179</v>
      </c>
      <c r="B105" s="23" t="s">
        <v>277</v>
      </c>
      <c r="C105">
        <f t="shared" si="6"/>
        <v>101</v>
      </c>
      <c r="D105" s="19">
        <v>0</v>
      </c>
      <c r="E105" s="19">
        <v>0</v>
      </c>
      <c r="F105" s="19">
        <v>0</v>
      </c>
      <c r="G105" s="19">
        <v>0</v>
      </c>
      <c r="H105" s="19">
        <v>0</v>
      </c>
      <c r="I105" s="19">
        <v>0</v>
      </c>
      <c r="J105" s="19">
        <v>0</v>
      </c>
      <c r="K105" s="19">
        <v>0</v>
      </c>
      <c r="L105" s="19">
        <v>0</v>
      </c>
      <c r="M105" s="19">
        <v>0</v>
      </c>
      <c r="N105" s="19">
        <v>0</v>
      </c>
      <c r="O105" s="19">
        <v>0</v>
      </c>
      <c r="P105" s="19">
        <v>0</v>
      </c>
      <c r="Q105" s="19">
        <v>0</v>
      </c>
      <c r="R105" s="19">
        <v>0</v>
      </c>
      <c r="S105" s="19">
        <v>0</v>
      </c>
      <c r="T105" s="19">
        <v>0</v>
      </c>
      <c r="U105" s="19">
        <v>0</v>
      </c>
      <c r="V105" s="19">
        <v>0</v>
      </c>
      <c r="W105" s="19">
        <v>0</v>
      </c>
      <c r="X105" s="19">
        <v>0</v>
      </c>
      <c r="Y105" s="19">
        <v>0</v>
      </c>
      <c r="Z105" s="19">
        <v>0</v>
      </c>
      <c r="AA105" s="19">
        <v>0</v>
      </c>
      <c r="AB105" s="19">
        <v>0</v>
      </c>
      <c r="AC105" s="19">
        <v>0</v>
      </c>
      <c r="AD105" s="19">
        <v>0</v>
      </c>
      <c r="AE105" s="19">
        <v>0</v>
      </c>
      <c r="AF105" s="19">
        <v>0</v>
      </c>
      <c r="AG105" s="19">
        <v>0</v>
      </c>
      <c r="AH105" s="19">
        <v>0</v>
      </c>
      <c r="AI105" s="19">
        <v>0</v>
      </c>
      <c r="AJ105" s="19">
        <v>0</v>
      </c>
      <c r="AK105" s="19">
        <v>0</v>
      </c>
      <c r="AL105" s="19">
        <v>0</v>
      </c>
      <c r="AM105" s="19">
        <v>0</v>
      </c>
      <c r="AN105" s="19">
        <v>0</v>
      </c>
      <c r="AO105" s="19">
        <v>0</v>
      </c>
      <c r="AP105" s="19">
        <v>0</v>
      </c>
      <c r="AQ105" s="19">
        <v>0</v>
      </c>
      <c r="AR105" s="19">
        <v>0</v>
      </c>
      <c r="AS105" s="19">
        <v>0</v>
      </c>
      <c r="AT105" s="19">
        <v>0</v>
      </c>
      <c r="AU105" s="19">
        <v>0</v>
      </c>
      <c r="AV105" s="19">
        <v>0</v>
      </c>
      <c r="AW105" s="19">
        <v>0</v>
      </c>
      <c r="AX105" s="19">
        <v>0</v>
      </c>
      <c r="AY105" s="19">
        <v>0</v>
      </c>
      <c r="AZ105" s="19">
        <v>0</v>
      </c>
      <c r="BA105" s="19">
        <v>0</v>
      </c>
      <c r="BB105" s="19">
        <v>0</v>
      </c>
      <c r="BC105" s="19">
        <v>0</v>
      </c>
      <c r="BD105" s="19">
        <v>0</v>
      </c>
      <c r="BE105" s="19">
        <v>0</v>
      </c>
      <c r="BF105" s="19">
        <v>0</v>
      </c>
      <c r="BG105" s="19">
        <v>0</v>
      </c>
      <c r="BH105" s="19">
        <v>0</v>
      </c>
      <c r="BI105" s="19">
        <v>0</v>
      </c>
      <c r="BJ105" s="19">
        <v>0</v>
      </c>
      <c r="BK105" s="19">
        <v>0</v>
      </c>
      <c r="BL105" s="19">
        <v>0</v>
      </c>
      <c r="BM105" s="19">
        <v>0</v>
      </c>
      <c r="BN105" s="19">
        <v>0</v>
      </c>
      <c r="BO105" s="19">
        <v>0</v>
      </c>
      <c r="BP105" s="19">
        <v>0</v>
      </c>
      <c r="BQ105" s="19">
        <v>0</v>
      </c>
      <c r="BR105" s="19">
        <v>0</v>
      </c>
      <c r="BS105" s="19">
        <v>0</v>
      </c>
      <c r="BT105" s="19">
        <v>0</v>
      </c>
      <c r="BU105" s="19">
        <v>0</v>
      </c>
      <c r="BV105" s="19">
        <v>0</v>
      </c>
      <c r="BW105" s="19">
        <v>0</v>
      </c>
      <c r="BX105" s="19">
        <v>0</v>
      </c>
      <c r="BY105" s="19">
        <v>0</v>
      </c>
      <c r="BZ105" s="19">
        <v>0</v>
      </c>
      <c r="CA105" s="19">
        <v>0</v>
      </c>
      <c r="CB105" s="19">
        <v>0</v>
      </c>
      <c r="CD105" s="19">
        <f t="shared" si="7"/>
        <v>0</v>
      </c>
      <c r="CE105" s="19">
        <f t="shared" si="8"/>
        <v>0</v>
      </c>
      <c r="CF105" s="19">
        <f t="shared" si="9"/>
        <v>0</v>
      </c>
    </row>
    <row r="106" spans="1:84" x14ac:dyDescent="0.2">
      <c r="A106" s="23" t="s">
        <v>180</v>
      </c>
      <c r="B106" s="23" t="s">
        <v>278</v>
      </c>
      <c r="C106">
        <f t="shared" si="6"/>
        <v>102</v>
      </c>
      <c r="D106" s="19">
        <v>8.0668523676880224E-2</v>
      </c>
      <c r="E106" s="19">
        <v>0</v>
      </c>
      <c r="F106" s="19">
        <v>0.16133704735376045</v>
      </c>
      <c r="G106" s="19">
        <v>8.0668523676880224E-2</v>
      </c>
      <c r="H106" s="19">
        <v>17.585738161559888</v>
      </c>
      <c r="I106" s="19">
        <v>0</v>
      </c>
      <c r="J106" s="19">
        <v>0.72601671309192206</v>
      </c>
      <c r="K106" s="19">
        <v>0.16133704735376045</v>
      </c>
      <c r="L106" s="19">
        <v>0</v>
      </c>
      <c r="M106" s="19">
        <v>10.083565459610028</v>
      </c>
      <c r="N106" s="19">
        <v>8.0668523676880224E-2</v>
      </c>
      <c r="O106" s="19">
        <v>0</v>
      </c>
      <c r="P106" s="19">
        <v>0.80668523676880233</v>
      </c>
      <c r="Q106" s="19">
        <v>0.16133704735376045</v>
      </c>
      <c r="R106" s="19">
        <v>0</v>
      </c>
      <c r="S106" s="19">
        <v>0</v>
      </c>
      <c r="T106" s="19">
        <v>0.3226740947075209</v>
      </c>
      <c r="U106" s="19">
        <v>1.0486908077994428</v>
      </c>
      <c r="V106" s="19">
        <v>0</v>
      </c>
      <c r="W106" s="19">
        <v>0.16133704735376045</v>
      </c>
      <c r="X106" s="19">
        <v>7.9055153203342616</v>
      </c>
      <c r="Y106" s="19">
        <v>9.8415598885793862</v>
      </c>
      <c r="Z106" s="19">
        <v>8.0668523676880224E-2</v>
      </c>
      <c r="AA106" s="19">
        <v>22.667855153203345</v>
      </c>
      <c r="AB106" s="19">
        <v>0.96802228412256275</v>
      </c>
      <c r="AC106" s="19">
        <v>0</v>
      </c>
      <c r="AD106" s="19">
        <v>2.3393871866295264</v>
      </c>
      <c r="AE106" s="19">
        <v>4.1140947075208913</v>
      </c>
      <c r="AF106" s="19">
        <v>2.0973816155988856</v>
      </c>
      <c r="AG106" s="19">
        <v>8.0668523676880224E-2</v>
      </c>
      <c r="AH106" s="19">
        <v>0</v>
      </c>
      <c r="AI106" s="19">
        <v>6.2921448467966581</v>
      </c>
      <c r="AJ106" s="19">
        <v>29.202005571030639</v>
      </c>
      <c r="AK106" s="19">
        <v>0.88735376044568248</v>
      </c>
      <c r="AL106" s="19">
        <v>0</v>
      </c>
      <c r="AM106" s="19">
        <v>0</v>
      </c>
      <c r="AN106" s="19">
        <v>7.2601671309192204</v>
      </c>
      <c r="AO106" s="19">
        <v>25.168579387186632</v>
      </c>
      <c r="AP106" s="19">
        <v>8.0668523676880224E-2</v>
      </c>
      <c r="AQ106" s="19">
        <v>0</v>
      </c>
      <c r="AR106" s="19">
        <v>12.342284122562674</v>
      </c>
      <c r="AS106" s="19">
        <v>45.416378830083566</v>
      </c>
      <c r="AT106" s="19">
        <v>0.6453481894150418</v>
      </c>
      <c r="AU106" s="19">
        <v>0</v>
      </c>
      <c r="AV106" s="19">
        <v>78.73247910863509</v>
      </c>
      <c r="AW106" s="19">
        <v>2.3393871866295264</v>
      </c>
      <c r="AX106" s="19">
        <v>20.570473537604457</v>
      </c>
      <c r="AY106" s="19">
        <v>0</v>
      </c>
      <c r="AZ106" s="19">
        <v>0</v>
      </c>
      <c r="BA106" s="19">
        <v>61.792089136490254</v>
      </c>
      <c r="BB106" s="19">
        <v>4.3561002785515317</v>
      </c>
      <c r="BC106" s="19">
        <v>0.88735376044568248</v>
      </c>
      <c r="BD106" s="19">
        <v>258.30061281337044</v>
      </c>
      <c r="BE106" s="19">
        <v>5.0014484679665738</v>
      </c>
      <c r="BF106" s="19">
        <v>116.56601671309193</v>
      </c>
      <c r="BG106" s="19">
        <v>8.0668523676880224E-2</v>
      </c>
      <c r="BH106" s="19">
        <v>22.022506963788302</v>
      </c>
      <c r="BI106" s="19">
        <v>0</v>
      </c>
      <c r="BJ106" s="19">
        <v>109.87052924791087</v>
      </c>
      <c r="BK106" s="19">
        <v>0.3226740947075209</v>
      </c>
      <c r="BL106" s="19">
        <v>855.97370473537603</v>
      </c>
      <c r="BM106" s="19">
        <v>156.17426183844012</v>
      </c>
      <c r="BN106" s="19">
        <v>20.167130919220057</v>
      </c>
      <c r="BO106" s="19">
        <v>392.37169916434544</v>
      </c>
      <c r="BP106" s="19">
        <v>341.95387186629523</v>
      </c>
      <c r="BQ106" s="19">
        <v>3.2267409470752093</v>
      </c>
      <c r="BR106" s="19">
        <v>729.404791086351</v>
      </c>
      <c r="BS106" s="19">
        <v>0</v>
      </c>
      <c r="BT106" s="19">
        <v>3388.9653481894152</v>
      </c>
      <c r="BU106" s="19">
        <v>0</v>
      </c>
      <c r="BV106" s="19">
        <v>0</v>
      </c>
      <c r="BW106" s="19">
        <v>0</v>
      </c>
      <c r="BX106" s="19">
        <v>18331.034651810587</v>
      </c>
      <c r="BY106" s="19">
        <v>0</v>
      </c>
      <c r="BZ106" s="19">
        <v>0</v>
      </c>
      <c r="CA106" s="19">
        <v>18331.034651810587</v>
      </c>
      <c r="CB106" s="19">
        <v>21720</v>
      </c>
      <c r="CD106" s="19">
        <f t="shared" si="7"/>
        <v>0</v>
      </c>
      <c r="CE106" s="19">
        <f t="shared" si="8"/>
        <v>0</v>
      </c>
      <c r="CF106" s="19">
        <f t="shared" si="9"/>
        <v>0</v>
      </c>
    </row>
    <row r="107" spans="1:84" x14ac:dyDescent="0.2">
      <c r="A107" s="23" t="s">
        <v>181</v>
      </c>
      <c r="B107" s="23" t="s">
        <v>279</v>
      </c>
      <c r="C107">
        <f t="shared" si="6"/>
        <v>103</v>
      </c>
      <c r="D107" s="19">
        <v>0</v>
      </c>
      <c r="E107" s="19">
        <v>0</v>
      </c>
      <c r="F107" s="19">
        <v>0</v>
      </c>
      <c r="G107" s="19">
        <v>0</v>
      </c>
      <c r="H107" s="19">
        <v>0</v>
      </c>
      <c r="I107" s="19">
        <v>0</v>
      </c>
      <c r="J107" s="19">
        <v>0</v>
      </c>
      <c r="K107" s="19">
        <v>0</v>
      </c>
      <c r="L107" s="19">
        <v>0</v>
      </c>
      <c r="M107" s="19">
        <v>0</v>
      </c>
      <c r="N107" s="19">
        <v>0</v>
      </c>
      <c r="O107" s="19">
        <v>0</v>
      </c>
      <c r="P107" s="19">
        <v>0</v>
      </c>
      <c r="Q107" s="19">
        <v>0</v>
      </c>
      <c r="R107" s="19">
        <v>0</v>
      </c>
      <c r="S107" s="19">
        <v>0</v>
      </c>
      <c r="T107" s="19">
        <v>0</v>
      </c>
      <c r="U107" s="19">
        <v>0</v>
      </c>
      <c r="V107" s="19">
        <v>0</v>
      </c>
      <c r="W107" s="19">
        <v>0</v>
      </c>
      <c r="X107" s="19">
        <v>0</v>
      </c>
      <c r="Y107" s="19">
        <v>0</v>
      </c>
      <c r="Z107" s="19">
        <v>0</v>
      </c>
      <c r="AA107" s="19">
        <v>0</v>
      </c>
      <c r="AB107" s="19">
        <v>0</v>
      </c>
      <c r="AC107" s="19">
        <v>0</v>
      </c>
      <c r="AD107" s="19">
        <v>0</v>
      </c>
      <c r="AE107" s="19">
        <v>0</v>
      </c>
      <c r="AF107" s="19">
        <v>0</v>
      </c>
      <c r="AG107" s="19">
        <v>0</v>
      </c>
      <c r="AH107" s="19">
        <v>0</v>
      </c>
      <c r="AI107" s="19">
        <v>0</v>
      </c>
      <c r="AJ107" s="19">
        <v>0</v>
      </c>
      <c r="AK107" s="19">
        <v>0</v>
      </c>
      <c r="AL107" s="19">
        <v>0</v>
      </c>
      <c r="AM107" s="19">
        <v>0</v>
      </c>
      <c r="AN107" s="19">
        <v>0</v>
      </c>
      <c r="AO107" s="19">
        <v>0</v>
      </c>
      <c r="AP107" s="19">
        <v>0</v>
      </c>
      <c r="AQ107" s="19">
        <v>0</v>
      </c>
      <c r="AR107" s="19">
        <v>0</v>
      </c>
      <c r="AS107" s="19">
        <v>0</v>
      </c>
      <c r="AT107" s="19">
        <v>0</v>
      </c>
      <c r="AU107" s="19">
        <v>0</v>
      </c>
      <c r="AV107" s="19">
        <v>0</v>
      </c>
      <c r="AW107" s="19">
        <v>0</v>
      </c>
      <c r="AX107" s="19">
        <v>0</v>
      </c>
      <c r="AY107" s="19">
        <v>0</v>
      </c>
      <c r="AZ107" s="19">
        <v>0</v>
      </c>
      <c r="BA107" s="19">
        <v>0</v>
      </c>
      <c r="BB107" s="19">
        <v>0</v>
      </c>
      <c r="BC107" s="19">
        <v>0</v>
      </c>
      <c r="BD107" s="19">
        <v>0</v>
      </c>
      <c r="BE107" s="19">
        <v>0</v>
      </c>
      <c r="BF107" s="19">
        <v>0</v>
      </c>
      <c r="BG107" s="19">
        <v>0</v>
      </c>
      <c r="BH107" s="19">
        <v>0</v>
      </c>
      <c r="BI107" s="19">
        <v>0</v>
      </c>
      <c r="BJ107" s="19">
        <v>0</v>
      </c>
      <c r="BK107" s="19">
        <v>0</v>
      </c>
      <c r="BL107" s="19">
        <v>0</v>
      </c>
      <c r="BM107" s="19">
        <v>0</v>
      </c>
      <c r="BN107" s="19">
        <v>0</v>
      </c>
      <c r="BO107" s="19">
        <v>0</v>
      </c>
      <c r="BP107" s="19">
        <v>0</v>
      </c>
      <c r="BQ107" s="19">
        <v>0</v>
      </c>
      <c r="BR107" s="19">
        <v>0</v>
      </c>
      <c r="BS107" s="19">
        <v>0</v>
      </c>
      <c r="BT107" s="19">
        <v>0</v>
      </c>
      <c r="BU107" s="19">
        <v>0</v>
      </c>
      <c r="BV107" s="19">
        <v>0</v>
      </c>
      <c r="BW107" s="19">
        <v>0</v>
      </c>
      <c r="BX107" s="19">
        <v>0</v>
      </c>
      <c r="BY107" s="19">
        <v>0</v>
      </c>
      <c r="BZ107" s="19">
        <v>0</v>
      </c>
      <c r="CA107" s="19">
        <v>0</v>
      </c>
      <c r="CB107" s="19">
        <v>0</v>
      </c>
      <c r="CD107" s="19">
        <f t="shared" si="7"/>
        <v>0</v>
      </c>
      <c r="CE107" s="19">
        <f t="shared" si="8"/>
        <v>0</v>
      </c>
      <c r="CF107" s="19">
        <f t="shared" si="9"/>
        <v>0</v>
      </c>
    </row>
    <row r="108" spans="1:84" x14ac:dyDescent="0.2">
      <c r="A108" s="23" t="s">
        <v>182</v>
      </c>
      <c r="B108" s="23" t="s">
        <v>280</v>
      </c>
      <c r="C108">
        <f t="shared" si="6"/>
        <v>104</v>
      </c>
      <c r="D108" s="19">
        <v>0</v>
      </c>
      <c r="E108" s="19">
        <v>0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0</v>
      </c>
      <c r="V108" s="19">
        <v>0</v>
      </c>
      <c r="W108" s="19">
        <v>0</v>
      </c>
      <c r="X108" s="19">
        <v>0</v>
      </c>
      <c r="Y108" s="19">
        <v>0</v>
      </c>
      <c r="Z108" s="19">
        <v>0</v>
      </c>
      <c r="AA108" s="19">
        <v>0</v>
      </c>
      <c r="AB108" s="19">
        <v>0</v>
      </c>
      <c r="AC108" s="19">
        <v>0</v>
      </c>
      <c r="AD108" s="19">
        <v>0</v>
      </c>
      <c r="AE108" s="19">
        <v>0</v>
      </c>
      <c r="AF108" s="19">
        <v>0</v>
      </c>
      <c r="AG108" s="19">
        <v>0</v>
      </c>
      <c r="AH108" s="19">
        <v>0</v>
      </c>
      <c r="AI108" s="19">
        <v>0</v>
      </c>
      <c r="AJ108" s="19">
        <v>0</v>
      </c>
      <c r="AK108" s="19">
        <v>0</v>
      </c>
      <c r="AL108" s="19">
        <v>0</v>
      </c>
      <c r="AM108" s="19">
        <v>0</v>
      </c>
      <c r="AN108" s="19">
        <v>0</v>
      </c>
      <c r="AO108" s="19">
        <v>0</v>
      </c>
      <c r="AP108" s="19">
        <v>0</v>
      </c>
      <c r="AQ108" s="19">
        <v>0</v>
      </c>
      <c r="AR108" s="19">
        <v>0</v>
      </c>
      <c r="AS108" s="19">
        <v>0</v>
      </c>
      <c r="AT108" s="19">
        <v>0</v>
      </c>
      <c r="AU108" s="19">
        <v>0</v>
      </c>
      <c r="AV108" s="19">
        <v>0</v>
      </c>
      <c r="AW108" s="19">
        <v>0</v>
      </c>
      <c r="AX108" s="19">
        <v>0</v>
      </c>
      <c r="AY108" s="19">
        <v>0</v>
      </c>
      <c r="AZ108" s="19">
        <v>0</v>
      </c>
      <c r="BA108" s="19">
        <v>0</v>
      </c>
      <c r="BB108" s="19">
        <v>0</v>
      </c>
      <c r="BC108" s="19">
        <v>0</v>
      </c>
      <c r="BD108" s="19">
        <v>0</v>
      </c>
      <c r="BE108" s="19">
        <v>0</v>
      </c>
      <c r="BF108" s="19">
        <v>0</v>
      </c>
      <c r="BG108" s="19">
        <v>0</v>
      </c>
      <c r="BH108" s="19">
        <v>0</v>
      </c>
      <c r="BI108" s="19">
        <v>0</v>
      </c>
      <c r="BJ108" s="19">
        <v>0</v>
      </c>
      <c r="BK108" s="19">
        <v>0</v>
      </c>
      <c r="BL108" s="19">
        <v>0</v>
      </c>
      <c r="BM108" s="19">
        <v>0</v>
      </c>
      <c r="BN108" s="19">
        <v>0</v>
      </c>
      <c r="BO108" s="19">
        <v>0</v>
      </c>
      <c r="BP108" s="19">
        <v>0</v>
      </c>
      <c r="BQ108" s="19">
        <v>0</v>
      </c>
      <c r="BR108" s="19">
        <v>0</v>
      </c>
      <c r="BS108" s="19">
        <v>0</v>
      </c>
      <c r="BT108" s="19">
        <v>0</v>
      </c>
      <c r="BU108" s="19">
        <v>0</v>
      </c>
      <c r="BV108" s="19">
        <v>0</v>
      </c>
      <c r="BW108" s="19">
        <v>0</v>
      </c>
      <c r="BX108" s="19">
        <v>0</v>
      </c>
      <c r="BY108" s="19">
        <v>0</v>
      </c>
      <c r="BZ108" s="19">
        <v>0</v>
      </c>
      <c r="CA108" s="19">
        <v>0</v>
      </c>
      <c r="CB108" s="19">
        <v>0</v>
      </c>
      <c r="CD108" s="19">
        <f t="shared" si="7"/>
        <v>0</v>
      </c>
      <c r="CE108" s="19">
        <f t="shared" si="8"/>
        <v>0</v>
      </c>
      <c r="CF108" s="19">
        <f t="shared" si="9"/>
        <v>0</v>
      </c>
    </row>
    <row r="109" spans="1:84" x14ac:dyDescent="0.2">
      <c r="A109" s="23" t="s">
        <v>183</v>
      </c>
      <c r="B109" s="23" t="s">
        <v>281</v>
      </c>
      <c r="C109">
        <f t="shared" si="6"/>
        <v>105</v>
      </c>
      <c r="D109" s="19">
        <v>1.0220317932193752</v>
      </c>
      <c r="E109" s="19">
        <v>0.5110158966096876</v>
      </c>
      <c r="F109" s="19">
        <v>1.0220317932193752</v>
      </c>
      <c r="G109" s="19">
        <v>4.5991430694871882</v>
      </c>
      <c r="H109" s="19">
        <v>121.62178339310566</v>
      </c>
      <c r="I109" s="19">
        <v>11.412688357616355</v>
      </c>
      <c r="J109" s="19">
        <v>4.5991430694871882</v>
      </c>
      <c r="K109" s="19">
        <v>121.96246065751211</v>
      </c>
      <c r="L109" s="19">
        <v>33.55671054403615</v>
      </c>
      <c r="M109" s="19">
        <v>226.03936493368516</v>
      </c>
      <c r="N109" s="19">
        <v>62.173600754178658</v>
      </c>
      <c r="O109" s="19">
        <v>2.7254181152516672</v>
      </c>
      <c r="P109" s="19">
        <v>35.941451394881362</v>
      </c>
      <c r="Q109" s="19">
        <v>93.004893182963144</v>
      </c>
      <c r="R109" s="19">
        <v>29.638922003361881</v>
      </c>
      <c r="S109" s="19">
        <v>14.649122369477713</v>
      </c>
      <c r="T109" s="19">
        <v>61.662584857568973</v>
      </c>
      <c r="U109" s="19">
        <v>56.211748627065639</v>
      </c>
      <c r="V109" s="19">
        <v>34.067726440645835</v>
      </c>
      <c r="W109" s="19">
        <v>24.188085772858546</v>
      </c>
      <c r="X109" s="19">
        <v>47.524478384700949</v>
      </c>
      <c r="Y109" s="19">
        <v>42.925335315213758</v>
      </c>
      <c r="Z109" s="19">
        <v>5.1101589660968756</v>
      </c>
      <c r="AA109" s="19">
        <v>40.37025583216532</v>
      </c>
      <c r="AB109" s="19">
        <v>53.486330511813975</v>
      </c>
      <c r="AC109" s="19">
        <v>73.415950479591785</v>
      </c>
      <c r="AD109" s="19">
        <v>28.787228842345733</v>
      </c>
      <c r="AE109" s="19">
        <v>10.049979299990524</v>
      </c>
      <c r="AF109" s="19">
        <v>61.662584857568973</v>
      </c>
      <c r="AG109" s="19">
        <v>120.25907433547981</v>
      </c>
      <c r="AH109" s="19">
        <v>73.415950479591785</v>
      </c>
      <c r="AI109" s="19">
        <v>69.327823306714279</v>
      </c>
      <c r="AJ109" s="19">
        <v>191.29028396422638</v>
      </c>
      <c r="AK109" s="19">
        <v>186.00978636592629</v>
      </c>
      <c r="AL109" s="19">
        <v>32.705017383020007</v>
      </c>
      <c r="AM109" s="19">
        <v>75.460014066030524</v>
      </c>
      <c r="AN109" s="19">
        <v>20.951651760997194</v>
      </c>
      <c r="AO109" s="19">
        <v>84.998977469411372</v>
      </c>
      <c r="AP109" s="19">
        <v>30.149937899971569</v>
      </c>
      <c r="AQ109" s="19">
        <v>211.90125846081713</v>
      </c>
      <c r="AR109" s="19">
        <v>190.7792680676167</v>
      </c>
      <c r="AS109" s="19">
        <v>1125.5976815989386</v>
      </c>
      <c r="AT109" s="19">
        <v>153.30476898290627</v>
      </c>
      <c r="AU109" s="19">
        <v>5.2804975983001059</v>
      </c>
      <c r="AV109" s="19">
        <v>12.605058783038961</v>
      </c>
      <c r="AW109" s="19">
        <v>136.78192165919305</v>
      </c>
      <c r="AX109" s="19">
        <v>42.414319418604073</v>
      </c>
      <c r="AY109" s="19">
        <v>109.35740187447314</v>
      </c>
      <c r="AZ109" s="19">
        <v>22.825376715232711</v>
      </c>
      <c r="BA109" s="19">
        <v>57.404119052488241</v>
      </c>
      <c r="BB109" s="19">
        <v>3976.0443528877759</v>
      </c>
      <c r="BC109" s="19">
        <v>254.8265937760309</v>
      </c>
      <c r="BD109" s="19">
        <v>1638.1466258984551</v>
      </c>
      <c r="BE109" s="19">
        <v>91.812522757540549</v>
      </c>
      <c r="BF109" s="19">
        <v>446.28721637246053</v>
      </c>
      <c r="BG109" s="19">
        <v>65.069357501633561</v>
      </c>
      <c r="BH109" s="19">
        <v>517.14808736900386</v>
      </c>
      <c r="BI109" s="19">
        <v>20.951651760997194</v>
      </c>
      <c r="BJ109" s="19">
        <v>293.32312465396069</v>
      </c>
      <c r="BK109" s="19">
        <v>46.843123855888031</v>
      </c>
      <c r="BL109" s="19">
        <v>1005.1682686312555</v>
      </c>
      <c r="BM109" s="19">
        <v>183.96572277948752</v>
      </c>
      <c r="BN109" s="19">
        <v>240.00713277434994</v>
      </c>
      <c r="BO109" s="19">
        <v>90.620152332117939</v>
      </c>
      <c r="BP109" s="19">
        <v>203.21398821845244</v>
      </c>
      <c r="BQ109" s="19">
        <v>44.288044372839593</v>
      </c>
      <c r="BR109" s="19">
        <v>267.94266845567955</v>
      </c>
      <c r="BS109" s="19">
        <v>0</v>
      </c>
      <c r="BT109" s="19">
        <v>13642.421053156626</v>
      </c>
      <c r="BU109" s="19">
        <v>0</v>
      </c>
      <c r="BV109" s="19">
        <v>0</v>
      </c>
      <c r="BW109" s="19">
        <v>0</v>
      </c>
      <c r="BX109" s="19">
        <v>20507.578946843372</v>
      </c>
      <c r="BY109" s="19">
        <v>0</v>
      </c>
      <c r="BZ109" s="19">
        <v>0</v>
      </c>
      <c r="CA109" s="19">
        <v>20507.578946843372</v>
      </c>
      <c r="CB109" s="19">
        <v>34150</v>
      </c>
      <c r="CD109" s="19">
        <f t="shared" si="7"/>
        <v>0</v>
      </c>
      <c r="CE109" s="19">
        <f t="shared" si="8"/>
        <v>0</v>
      </c>
      <c r="CF109" s="19">
        <f t="shared" si="9"/>
        <v>0</v>
      </c>
    </row>
    <row r="110" spans="1:84" x14ac:dyDescent="0.2">
      <c r="A110" s="23" t="s">
        <v>184</v>
      </c>
      <c r="B110" s="23" t="s">
        <v>282</v>
      </c>
      <c r="C110">
        <f t="shared" si="6"/>
        <v>106</v>
      </c>
      <c r="D110" s="19">
        <v>0</v>
      </c>
      <c r="E110" s="19">
        <v>0</v>
      </c>
      <c r="F110" s="19">
        <v>0</v>
      </c>
      <c r="G110" s="19">
        <v>0</v>
      </c>
      <c r="H110" s="19">
        <v>0</v>
      </c>
      <c r="I110" s="19">
        <v>0</v>
      </c>
      <c r="J110" s="19">
        <v>0</v>
      </c>
      <c r="K110" s="19">
        <v>0</v>
      </c>
      <c r="L110" s="19">
        <v>0</v>
      </c>
      <c r="M110" s="19">
        <v>0</v>
      </c>
      <c r="N110" s="19">
        <v>0</v>
      </c>
      <c r="O110" s="19">
        <v>0</v>
      </c>
      <c r="P110" s="19">
        <v>0</v>
      </c>
      <c r="Q110" s="19">
        <v>0</v>
      </c>
      <c r="R110" s="19">
        <v>0</v>
      </c>
      <c r="S110" s="19">
        <v>0</v>
      </c>
      <c r="T110" s="19">
        <v>0</v>
      </c>
      <c r="U110" s="19">
        <v>0</v>
      </c>
      <c r="V110" s="19">
        <v>0</v>
      </c>
      <c r="W110" s="19">
        <v>0</v>
      </c>
      <c r="X110" s="19">
        <v>0</v>
      </c>
      <c r="Y110" s="19">
        <v>0</v>
      </c>
      <c r="Z110" s="19">
        <v>0</v>
      </c>
      <c r="AA110" s="19">
        <v>0</v>
      </c>
      <c r="AB110" s="19">
        <v>0</v>
      </c>
      <c r="AC110" s="19">
        <v>0</v>
      </c>
      <c r="AD110" s="19">
        <v>0</v>
      </c>
      <c r="AE110" s="19">
        <v>0</v>
      </c>
      <c r="AF110" s="19">
        <v>0</v>
      </c>
      <c r="AG110" s="19">
        <v>0</v>
      </c>
      <c r="AH110" s="19">
        <v>0</v>
      </c>
      <c r="AI110" s="19">
        <v>0</v>
      </c>
      <c r="AJ110" s="19">
        <v>0</v>
      </c>
      <c r="AK110" s="19">
        <v>0</v>
      </c>
      <c r="AL110" s="19">
        <v>0</v>
      </c>
      <c r="AM110" s="19">
        <v>0</v>
      </c>
      <c r="AN110" s="19">
        <v>0</v>
      </c>
      <c r="AO110" s="19">
        <v>0</v>
      </c>
      <c r="AP110" s="19">
        <v>0</v>
      </c>
      <c r="AQ110" s="19">
        <v>0</v>
      </c>
      <c r="AR110" s="19">
        <v>0</v>
      </c>
      <c r="AS110" s="19">
        <v>0</v>
      </c>
      <c r="AT110" s="19">
        <v>0</v>
      </c>
      <c r="AU110" s="19">
        <v>0</v>
      </c>
      <c r="AV110" s="19">
        <v>0</v>
      </c>
      <c r="AW110" s="19">
        <v>0</v>
      </c>
      <c r="AX110" s="19">
        <v>0</v>
      </c>
      <c r="AY110" s="19">
        <v>0</v>
      </c>
      <c r="AZ110" s="19">
        <v>0</v>
      </c>
      <c r="BA110" s="19">
        <v>0</v>
      </c>
      <c r="BB110" s="19">
        <v>0</v>
      </c>
      <c r="BC110" s="19">
        <v>0</v>
      </c>
      <c r="BD110" s="19">
        <v>0</v>
      </c>
      <c r="BE110" s="19">
        <v>0</v>
      </c>
      <c r="BF110" s="19">
        <v>0</v>
      </c>
      <c r="BG110" s="19">
        <v>0</v>
      </c>
      <c r="BH110" s="19">
        <v>0</v>
      </c>
      <c r="BI110" s="19">
        <v>0</v>
      </c>
      <c r="BJ110" s="19">
        <v>0</v>
      </c>
      <c r="BK110" s="19">
        <v>0</v>
      </c>
      <c r="BL110" s="19">
        <v>0</v>
      </c>
      <c r="BM110" s="19">
        <v>0</v>
      </c>
      <c r="BN110" s="19">
        <v>0</v>
      </c>
      <c r="BO110" s="19">
        <v>0</v>
      </c>
      <c r="BP110" s="19">
        <v>0</v>
      </c>
      <c r="BQ110" s="19">
        <v>0</v>
      </c>
      <c r="BR110" s="19">
        <v>0</v>
      </c>
      <c r="BS110" s="19">
        <v>0</v>
      </c>
      <c r="BT110" s="19">
        <v>0</v>
      </c>
      <c r="BU110" s="19">
        <v>0</v>
      </c>
      <c r="BV110" s="19">
        <v>0</v>
      </c>
      <c r="BW110" s="19">
        <v>0</v>
      </c>
      <c r="BX110" s="19">
        <v>0</v>
      </c>
      <c r="BY110" s="19">
        <v>0</v>
      </c>
      <c r="BZ110" s="19">
        <v>0</v>
      </c>
      <c r="CA110" s="19">
        <v>0</v>
      </c>
      <c r="CB110" s="19">
        <v>0</v>
      </c>
      <c r="CD110" s="19">
        <f t="shared" si="7"/>
        <v>0</v>
      </c>
      <c r="CE110" s="19">
        <f t="shared" si="8"/>
        <v>0</v>
      </c>
      <c r="CF110" s="19">
        <f t="shared" si="9"/>
        <v>0</v>
      </c>
    </row>
    <row r="111" spans="1:84" x14ac:dyDescent="0.2">
      <c r="A111" s="23" t="s">
        <v>185</v>
      </c>
      <c r="B111" s="23" t="s">
        <v>283</v>
      </c>
      <c r="C111">
        <f t="shared" si="6"/>
        <v>107</v>
      </c>
      <c r="D111" s="19">
        <v>0</v>
      </c>
      <c r="E111" s="19">
        <v>0</v>
      </c>
      <c r="F111" s="19">
        <v>0</v>
      </c>
      <c r="G111" s="19">
        <v>0</v>
      </c>
      <c r="H111" s="19">
        <v>0</v>
      </c>
      <c r="I111" s="19">
        <v>0</v>
      </c>
      <c r="J111" s="19">
        <v>0</v>
      </c>
      <c r="K111" s="19">
        <v>0</v>
      </c>
      <c r="L111" s="19">
        <v>0</v>
      </c>
      <c r="M111" s="19">
        <v>0</v>
      </c>
      <c r="N111" s="19">
        <v>0</v>
      </c>
      <c r="O111" s="19">
        <v>0</v>
      </c>
      <c r="P111" s="19">
        <v>0</v>
      </c>
      <c r="Q111" s="19">
        <v>0</v>
      </c>
      <c r="R111" s="19">
        <v>0</v>
      </c>
      <c r="S111" s="19">
        <v>0</v>
      </c>
      <c r="T111" s="19">
        <v>0</v>
      </c>
      <c r="U111" s="19">
        <v>0</v>
      </c>
      <c r="V111" s="19">
        <v>0</v>
      </c>
      <c r="W111" s="19">
        <v>0</v>
      </c>
      <c r="X111" s="19">
        <v>0</v>
      </c>
      <c r="Y111" s="19">
        <v>0</v>
      </c>
      <c r="Z111" s="19">
        <v>0</v>
      </c>
      <c r="AA111" s="19">
        <v>0</v>
      </c>
      <c r="AB111" s="19">
        <v>0</v>
      </c>
      <c r="AC111" s="19">
        <v>0</v>
      </c>
      <c r="AD111" s="19">
        <v>0</v>
      </c>
      <c r="AE111" s="19">
        <v>0</v>
      </c>
      <c r="AF111" s="19">
        <v>0</v>
      </c>
      <c r="AG111" s="19">
        <v>0</v>
      </c>
      <c r="AH111" s="19">
        <v>0</v>
      </c>
      <c r="AI111" s="19">
        <v>0</v>
      </c>
      <c r="AJ111" s="19">
        <v>0</v>
      </c>
      <c r="AK111" s="19">
        <v>0</v>
      </c>
      <c r="AL111" s="19">
        <v>0</v>
      </c>
      <c r="AM111" s="19">
        <v>0</v>
      </c>
      <c r="AN111" s="19">
        <v>0</v>
      </c>
      <c r="AO111" s="19">
        <v>0</v>
      </c>
      <c r="AP111" s="19">
        <v>0</v>
      </c>
      <c r="AQ111" s="19">
        <v>0</v>
      </c>
      <c r="AR111" s="19">
        <v>0</v>
      </c>
      <c r="AS111" s="19">
        <v>0</v>
      </c>
      <c r="AT111" s="19">
        <v>0</v>
      </c>
      <c r="AU111" s="19">
        <v>0</v>
      </c>
      <c r="AV111" s="19">
        <v>0</v>
      </c>
      <c r="AW111" s="19">
        <v>0</v>
      </c>
      <c r="AX111" s="19">
        <v>0</v>
      </c>
      <c r="AY111" s="19">
        <v>0</v>
      </c>
      <c r="AZ111" s="19">
        <v>0</v>
      </c>
      <c r="BA111" s="19">
        <v>0</v>
      </c>
      <c r="BB111" s="19">
        <v>0</v>
      </c>
      <c r="BC111" s="19">
        <v>0</v>
      </c>
      <c r="BD111" s="19">
        <v>0</v>
      </c>
      <c r="BE111" s="19">
        <v>0</v>
      </c>
      <c r="BF111" s="19">
        <v>0</v>
      </c>
      <c r="BG111" s="19">
        <v>0</v>
      </c>
      <c r="BH111" s="19">
        <v>0</v>
      </c>
      <c r="BI111" s="19">
        <v>0</v>
      </c>
      <c r="BJ111" s="19">
        <v>0</v>
      </c>
      <c r="BK111" s="19">
        <v>0</v>
      </c>
      <c r="BL111" s="19">
        <v>0</v>
      </c>
      <c r="BM111" s="19">
        <v>0</v>
      </c>
      <c r="BN111" s="19">
        <v>0</v>
      </c>
      <c r="BO111" s="19">
        <v>0</v>
      </c>
      <c r="BP111" s="19">
        <v>0</v>
      </c>
      <c r="BQ111" s="19">
        <v>0</v>
      </c>
      <c r="BR111" s="19">
        <v>0</v>
      </c>
      <c r="BS111" s="19">
        <v>0</v>
      </c>
      <c r="BT111" s="19">
        <v>0</v>
      </c>
      <c r="BU111" s="19">
        <v>0</v>
      </c>
      <c r="BV111" s="19">
        <v>0</v>
      </c>
      <c r="BW111" s="19">
        <v>0</v>
      </c>
      <c r="BX111" s="19">
        <v>0</v>
      </c>
      <c r="BY111" s="19">
        <v>0</v>
      </c>
      <c r="BZ111" s="19">
        <v>0</v>
      </c>
      <c r="CA111" s="19">
        <v>0</v>
      </c>
      <c r="CB111" s="19">
        <v>0</v>
      </c>
      <c r="CD111" s="19">
        <f t="shared" si="7"/>
        <v>0</v>
      </c>
      <c r="CE111" s="19">
        <f t="shared" si="8"/>
        <v>0</v>
      </c>
      <c r="CF111" s="19">
        <f t="shared" si="9"/>
        <v>0</v>
      </c>
    </row>
    <row r="112" spans="1:84" x14ac:dyDescent="0.2">
      <c r="A112" s="23" t="s">
        <v>186</v>
      </c>
      <c r="B112" s="23" t="s">
        <v>284</v>
      </c>
      <c r="C112">
        <f t="shared" si="6"/>
        <v>108</v>
      </c>
      <c r="D112" s="19">
        <v>0</v>
      </c>
      <c r="E112" s="19">
        <v>0</v>
      </c>
      <c r="F112" s="19">
        <v>0</v>
      </c>
      <c r="G112" s="19">
        <v>0</v>
      </c>
      <c r="H112" s="19">
        <v>0</v>
      </c>
      <c r="I112" s="19">
        <v>0</v>
      </c>
      <c r="J112" s="19">
        <v>0</v>
      </c>
      <c r="K112" s="19">
        <v>0</v>
      </c>
      <c r="L112" s="19">
        <v>0</v>
      </c>
      <c r="M112" s="19">
        <v>0</v>
      </c>
      <c r="N112" s="19">
        <v>0</v>
      </c>
      <c r="O112" s="19">
        <v>0</v>
      </c>
      <c r="P112" s="19">
        <v>0</v>
      </c>
      <c r="Q112" s="19">
        <v>0</v>
      </c>
      <c r="R112" s="19">
        <v>0</v>
      </c>
      <c r="S112" s="19">
        <v>0</v>
      </c>
      <c r="T112" s="19">
        <v>0</v>
      </c>
      <c r="U112" s="19">
        <v>0</v>
      </c>
      <c r="V112" s="19">
        <v>0</v>
      </c>
      <c r="W112" s="19">
        <v>0</v>
      </c>
      <c r="X112" s="19">
        <v>0</v>
      </c>
      <c r="Y112" s="19">
        <v>0</v>
      </c>
      <c r="Z112" s="19">
        <v>0</v>
      </c>
      <c r="AA112" s="19">
        <v>0</v>
      </c>
      <c r="AB112" s="19">
        <v>0</v>
      </c>
      <c r="AC112" s="19">
        <v>0</v>
      </c>
      <c r="AD112" s="19">
        <v>0</v>
      </c>
      <c r="AE112" s="19">
        <v>0</v>
      </c>
      <c r="AF112" s="19">
        <v>0</v>
      </c>
      <c r="AG112" s="19">
        <v>0</v>
      </c>
      <c r="AH112" s="19">
        <v>0</v>
      </c>
      <c r="AI112" s="19">
        <v>0</v>
      </c>
      <c r="AJ112" s="19">
        <v>0</v>
      </c>
      <c r="AK112" s="19">
        <v>0</v>
      </c>
      <c r="AL112" s="19">
        <v>0</v>
      </c>
      <c r="AM112" s="19">
        <v>0</v>
      </c>
      <c r="AN112" s="19">
        <v>0</v>
      </c>
      <c r="AO112" s="19">
        <v>0</v>
      </c>
      <c r="AP112" s="19">
        <v>0</v>
      </c>
      <c r="AQ112" s="19">
        <v>0</v>
      </c>
      <c r="AR112" s="19">
        <v>0</v>
      </c>
      <c r="AS112" s="19">
        <v>0</v>
      </c>
      <c r="AT112" s="19">
        <v>0</v>
      </c>
      <c r="AU112" s="19">
        <v>0</v>
      </c>
      <c r="AV112" s="19">
        <v>0</v>
      </c>
      <c r="AW112" s="19">
        <v>0</v>
      </c>
      <c r="AX112" s="19">
        <v>0</v>
      </c>
      <c r="AY112" s="19">
        <v>0</v>
      </c>
      <c r="AZ112" s="19">
        <v>0</v>
      </c>
      <c r="BA112" s="19">
        <v>0</v>
      </c>
      <c r="BB112" s="19">
        <v>0</v>
      </c>
      <c r="BC112" s="19">
        <v>0</v>
      </c>
      <c r="BD112" s="19">
        <v>0</v>
      </c>
      <c r="BE112" s="19">
        <v>0</v>
      </c>
      <c r="BF112" s="19">
        <v>0</v>
      </c>
      <c r="BG112" s="19">
        <v>0</v>
      </c>
      <c r="BH112" s="19">
        <v>0</v>
      </c>
      <c r="BI112" s="19">
        <v>0</v>
      </c>
      <c r="BJ112" s="19">
        <v>0</v>
      </c>
      <c r="BK112" s="19">
        <v>0</v>
      </c>
      <c r="BL112" s="19">
        <v>0</v>
      </c>
      <c r="BM112" s="19">
        <v>0</v>
      </c>
      <c r="BN112" s="19">
        <v>0</v>
      </c>
      <c r="BO112" s="19">
        <v>0</v>
      </c>
      <c r="BP112" s="19">
        <v>0</v>
      </c>
      <c r="BQ112" s="19">
        <v>0</v>
      </c>
      <c r="BR112" s="19">
        <v>0</v>
      </c>
      <c r="BS112" s="19">
        <v>0</v>
      </c>
      <c r="BT112" s="19">
        <v>0</v>
      </c>
      <c r="BU112" s="19">
        <v>0</v>
      </c>
      <c r="BV112" s="19">
        <v>0</v>
      </c>
      <c r="BW112" s="19">
        <v>0</v>
      </c>
      <c r="BX112" s="19">
        <v>0</v>
      </c>
      <c r="BY112" s="19">
        <v>0</v>
      </c>
      <c r="BZ112" s="19">
        <v>0</v>
      </c>
      <c r="CA112" s="19">
        <v>0</v>
      </c>
      <c r="CB112" s="19">
        <v>0</v>
      </c>
      <c r="CD112" s="19">
        <f t="shared" si="7"/>
        <v>0</v>
      </c>
      <c r="CE112" s="19">
        <f t="shared" si="8"/>
        <v>0</v>
      </c>
      <c r="CF112" s="19">
        <f t="shared" si="9"/>
        <v>0</v>
      </c>
    </row>
    <row r="113" spans="1:84" x14ac:dyDescent="0.2">
      <c r="A113" s="23" t="s">
        <v>187</v>
      </c>
      <c r="B113" s="23" t="s">
        <v>70</v>
      </c>
      <c r="C113">
        <f t="shared" si="6"/>
        <v>109</v>
      </c>
      <c r="D113" s="19">
        <v>0</v>
      </c>
      <c r="E113" s="19">
        <v>0</v>
      </c>
      <c r="F113" s="19">
        <v>0</v>
      </c>
      <c r="G113" s="19">
        <v>0</v>
      </c>
      <c r="H113" s="19">
        <v>0</v>
      </c>
      <c r="I113" s="19">
        <v>0</v>
      </c>
      <c r="J113" s="19">
        <v>0</v>
      </c>
      <c r="K113" s="19">
        <v>0</v>
      </c>
      <c r="L113" s="19">
        <v>0</v>
      </c>
      <c r="M113" s="19">
        <v>0</v>
      </c>
      <c r="N113" s="19">
        <v>0</v>
      </c>
      <c r="O113" s="19">
        <v>0</v>
      </c>
      <c r="P113" s="19">
        <v>0</v>
      </c>
      <c r="Q113" s="19">
        <v>0</v>
      </c>
      <c r="R113" s="19">
        <v>0</v>
      </c>
      <c r="S113" s="19">
        <v>0</v>
      </c>
      <c r="T113" s="19">
        <v>0</v>
      </c>
      <c r="U113" s="19">
        <v>0</v>
      </c>
      <c r="V113" s="19">
        <v>0</v>
      </c>
      <c r="W113" s="19">
        <v>0</v>
      </c>
      <c r="X113" s="19">
        <v>0</v>
      </c>
      <c r="Y113" s="19">
        <v>0</v>
      </c>
      <c r="Z113" s="19">
        <v>0</v>
      </c>
      <c r="AA113" s="19">
        <v>0</v>
      </c>
      <c r="AB113" s="19">
        <v>0</v>
      </c>
      <c r="AC113" s="19">
        <v>0</v>
      </c>
      <c r="AD113" s="19">
        <v>0</v>
      </c>
      <c r="AE113" s="19">
        <v>0</v>
      </c>
      <c r="AF113" s="19">
        <v>0</v>
      </c>
      <c r="AG113" s="19">
        <v>0</v>
      </c>
      <c r="AH113" s="19">
        <v>0</v>
      </c>
      <c r="AI113" s="19">
        <v>0</v>
      </c>
      <c r="AJ113" s="19">
        <v>0</v>
      </c>
      <c r="AK113" s="19">
        <v>0</v>
      </c>
      <c r="AL113" s="19">
        <v>0</v>
      </c>
      <c r="AM113" s="19">
        <v>0</v>
      </c>
      <c r="AN113" s="19">
        <v>0</v>
      </c>
      <c r="AO113" s="19">
        <v>0</v>
      </c>
      <c r="AP113" s="19">
        <v>0</v>
      </c>
      <c r="AQ113" s="19">
        <v>0</v>
      </c>
      <c r="AR113" s="19">
        <v>0</v>
      </c>
      <c r="AS113" s="19">
        <v>0</v>
      </c>
      <c r="AT113" s="19">
        <v>0</v>
      </c>
      <c r="AU113" s="19">
        <v>0</v>
      </c>
      <c r="AV113" s="19">
        <v>0</v>
      </c>
      <c r="AW113" s="19">
        <v>0</v>
      </c>
      <c r="AX113" s="19">
        <v>0</v>
      </c>
      <c r="AY113" s="19">
        <v>0</v>
      </c>
      <c r="AZ113" s="19">
        <v>0</v>
      </c>
      <c r="BA113" s="19">
        <v>0</v>
      </c>
      <c r="BB113" s="19">
        <v>0</v>
      </c>
      <c r="BC113" s="19">
        <v>0</v>
      </c>
      <c r="BD113" s="19">
        <v>0</v>
      </c>
      <c r="BE113" s="19">
        <v>0</v>
      </c>
      <c r="BF113" s="19">
        <v>0</v>
      </c>
      <c r="BG113" s="19">
        <v>0</v>
      </c>
      <c r="BH113" s="19">
        <v>0</v>
      </c>
      <c r="BI113" s="19">
        <v>0</v>
      </c>
      <c r="BJ113" s="19">
        <v>0</v>
      </c>
      <c r="BK113" s="19">
        <v>0</v>
      </c>
      <c r="BL113" s="19">
        <v>0</v>
      </c>
      <c r="BM113" s="19">
        <v>0</v>
      </c>
      <c r="BN113" s="19">
        <v>0</v>
      </c>
      <c r="BO113" s="19">
        <v>0</v>
      </c>
      <c r="BP113" s="19">
        <v>0</v>
      </c>
      <c r="BQ113" s="19">
        <v>0</v>
      </c>
      <c r="BR113" s="19">
        <v>0</v>
      </c>
      <c r="BS113" s="19">
        <v>0</v>
      </c>
      <c r="BT113" s="19">
        <v>0</v>
      </c>
      <c r="BU113" s="19">
        <v>0</v>
      </c>
      <c r="BV113" s="19">
        <v>0</v>
      </c>
      <c r="BW113" s="19">
        <v>0</v>
      </c>
      <c r="BX113" s="19">
        <v>0</v>
      </c>
      <c r="BY113" s="19">
        <v>0</v>
      </c>
      <c r="BZ113" s="19">
        <v>0</v>
      </c>
      <c r="CA113" s="19">
        <v>0</v>
      </c>
      <c r="CB113" s="19">
        <v>0</v>
      </c>
      <c r="CD113" s="19">
        <f t="shared" si="7"/>
        <v>0</v>
      </c>
      <c r="CE113" s="19">
        <f t="shared" si="8"/>
        <v>0</v>
      </c>
      <c r="CF113" s="19">
        <f t="shared" si="9"/>
        <v>0</v>
      </c>
    </row>
    <row r="114" spans="1:84" x14ac:dyDescent="0.2">
      <c r="A114" s="23" t="s">
        <v>188</v>
      </c>
      <c r="B114" s="23" t="s">
        <v>285</v>
      </c>
      <c r="C114">
        <f t="shared" si="6"/>
        <v>110</v>
      </c>
      <c r="D114" s="19">
        <v>0</v>
      </c>
      <c r="E114" s="19">
        <v>0</v>
      </c>
      <c r="F114" s="19">
        <v>0</v>
      </c>
      <c r="G114" s="19">
        <v>0</v>
      </c>
      <c r="H114" s="19">
        <v>0</v>
      </c>
      <c r="I114" s="19">
        <v>0</v>
      </c>
      <c r="J114" s="19">
        <v>0</v>
      </c>
      <c r="K114" s="19">
        <v>0</v>
      </c>
      <c r="L114" s="19">
        <v>0</v>
      </c>
      <c r="M114" s="19">
        <v>0</v>
      </c>
      <c r="N114" s="19">
        <v>0</v>
      </c>
      <c r="O114" s="19">
        <v>0</v>
      </c>
      <c r="P114" s="19">
        <v>0</v>
      </c>
      <c r="Q114" s="19">
        <v>0</v>
      </c>
      <c r="R114" s="19">
        <v>0</v>
      </c>
      <c r="S114" s="19">
        <v>0</v>
      </c>
      <c r="T114" s="19">
        <v>0</v>
      </c>
      <c r="U114" s="19">
        <v>0</v>
      </c>
      <c r="V114" s="19">
        <v>0</v>
      </c>
      <c r="W114" s="19">
        <v>0</v>
      </c>
      <c r="X114" s="19">
        <v>0</v>
      </c>
      <c r="Y114" s="19">
        <v>0</v>
      </c>
      <c r="Z114" s="19">
        <v>0</v>
      </c>
      <c r="AA114" s="19">
        <v>0</v>
      </c>
      <c r="AB114" s="19">
        <v>0</v>
      </c>
      <c r="AC114" s="19">
        <v>0</v>
      </c>
      <c r="AD114" s="19">
        <v>0</v>
      </c>
      <c r="AE114" s="19">
        <v>0</v>
      </c>
      <c r="AF114" s="19">
        <v>0</v>
      </c>
      <c r="AG114" s="19">
        <v>0</v>
      </c>
      <c r="AH114" s="19">
        <v>0</v>
      </c>
      <c r="AI114" s="19">
        <v>0</v>
      </c>
      <c r="AJ114" s="19">
        <v>0</v>
      </c>
      <c r="AK114" s="19">
        <v>0</v>
      </c>
      <c r="AL114" s="19">
        <v>0</v>
      </c>
      <c r="AM114" s="19">
        <v>0</v>
      </c>
      <c r="AN114" s="19">
        <v>0</v>
      </c>
      <c r="AO114" s="19">
        <v>0</v>
      </c>
      <c r="AP114" s="19">
        <v>0</v>
      </c>
      <c r="AQ114" s="19">
        <v>0</v>
      </c>
      <c r="AR114" s="19">
        <v>0</v>
      </c>
      <c r="AS114" s="19">
        <v>0</v>
      </c>
      <c r="AT114" s="19">
        <v>0</v>
      </c>
      <c r="AU114" s="19">
        <v>0</v>
      </c>
      <c r="AV114" s="19">
        <v>0</v>
      </c>
      <c r="AW114" s="19">
        <v>0</v>
      </c>
      <c r="AX114" s="19">
        <v>0</v>
      </c>
      <c r="AY114" s="19">
        <v>0</v>
      </c>
      <c r="AZ114" s="19">
        <v>0</v>
      </c>
      <c r="BA114" s="19">
        <v>0</v>
      </c>
      <c r="BB114" s="19">
        <v>0</v>
      </c>
      <c r="BC114" s="19">
        <v>0</v>
      </c>
      <c r="BD114" s="19">
        <v>0</v>
      </c>
      <c r="BE114" s="19">
        <v>0</v>
      </c>
      <c r="BF114" s="19">
        <v>0</v>
      </c>
      <c r="BG114" s="19">
        <v>0</v>
      </c>
      <c r="BH114" s="19">
        <v>0</v>
      </c>
      <c r="BI114" s="19">
        <v>0</v>
      </c>
      <c r="BJ114" s="19">
        <v>0</v>
      </c>
      <c r="BK114" s="19">
        <v>0</v>
      </c>
      <c r="BL114" s="19">
        <v>0</v>
      </c>
      <c r="BM114" s="19">
        <v>0</v>
      </c>
      <c r="BN114" s="19">
        <v>0</v>
      </c>
      <c r="BO114" s="19">
        <v>0</v>
      </c>
      <c r="BP114" s="19">
        <v>0</v>
      </c>
      <c r="BQ114" s="19">
        <v>0</v>
      </c>
      <c r="BR114" s="19">
        <v>0</v>
      </c>
      <c r="BS114" s="19">
        <v>0</v>
      </c>
      <c r="BT114" s="19">
        <v>0</v>
      </c>
      <c r="BU114" s="19">
        <v>0</v>
      </c>
      <c r="BV114" s="19">
        <v>0</v>
      </c>
      <c r="BW114" s="19">
        <v>0</v>
      </c>
      <c r="BX114" s="19">
        <v>0</v>
      </c>
      <c r="BY114" s="19">
        <v>0</v>
      </c>
      <c r="BZ114" s="19">
        <v>0</v>
      </c>
      <c r="CA114" s="19">
        <v>0</v>
      </c>
      <c r="CB114" s="19">
        <v>0</v>
      </c>
      <c r="CD114" s="19">
        <f t="shared" si="7"/>
        <v>0</v>
      </c>
      <c r="CE114" s="19">
        <f t="shared" si="8"/>
        <v>0</v>
      </c>
      <c r="CF114" s="19">
        <f t="shared" si="9"/>
        <v>0</v>
      </c>
    </row>
    <row r="115" spans="1:84" x14ac:dyDescent="0.2">
      <c r="A115" s="23" t="s">
        <v>189</v>
      </c>
      <c r="B115" s="23" t="s">
        <v>286</v>
      </c>
      <c r="C115">
        <f t="shared" si="6"/>
        <v>111</v>
      </c>
      <c r="D115" s="19">
        <v>0</v>
      </c>
      <c r="E115" s="19">
        <v>0</v>
      </c>
      <c r="F115" s="19">
        <v>0</v>
      </c>
      <c r="G115" s="19">
        <v>0</v>
      </c>
      <c r="H115" s="19">
        <v>0</v>
      </c>
      <c r="I115" s="19">
        <v>0</v>
      </c>
      <c r="J115" s="19">
        <v>0</v>
      </c>
      <c r="K115" s="19">
        <v>0</v>
      </c>
      <c r="L115" s="19">
        <v>0</v>
      </c>
      <c r="M115" s="19">
        <v>0</v>
      </c>
      <c r="N115" s="19">
        <v>0</v>
      </c>
      <c r="O115" s="19">
        <v>0</v>
      </c>
      <c r="P115" s="19">
        <v>0</v>
      </c>
      <c r="Q115" s="19">
        <v>0</v>
      </c>
      <c r="R115" s="19">
        <v>0</v>
      </c>
      <c r="S115" s="19">
        <v>0</v>
      </c>
      <c r="T115" s="19">
        <v>0</v>
      </c>
      <c r="U115" s="19">
        <v>0</v>
      </c>
      <c r="V115" s="19">
        <v>0</v>
      </c>
      <c r="W115" s="19">
        <v>0</v>
      </c>
      <c r="X115" s="19">
        <v>0</v>
      </c>
      <c r="Y115" s="19">
        <v>0</v>
      </c>
      <c r="Z115" s="19">
        <v>0</v>
      </c>
      <c r="AA115" s="19">
        <v>0</v>
      </c>
      <c r="AB115" s="19">
        <v>0</v>
      </c>
      <c r="AC115" s="19">
        <v>0</v>
      </c>
      <c r="AD115" s="19">
        <v>0</v>
      </c>
      <c r="AE115" s="19">
        <v>0</v>
      </c>
      <c r="AF115" s="19">
        <v>0</v>
      </c>
      <c r="AG115" s="19">
        <v>0</v>
      </c>
      <c r="AH115" s="19">
        <v>0</v>
      </c>
      <c r="AI115" s="19">
        <v>0</v>
      </c>
      <c r="AJ115" s="19">
        <v>0</v>
      </c>
      <c r="AK115" s="19">
        <v>0</v>
      </c>
      <c r="AL115" s="19">
        <v>0</v>
      </c>
      <c r="AM115" s="19">
        <v>0</v>
      </c>
      <c r="AN115" s="19">
        <v>0</v>
      </c>
      <c r="AO115" s="19">
        <v>0</v>
      </c>
      <c r="AP115" s="19">
        <v>0</v>
      </c>
      <c r="AQ115" s="19">
        <v>0</v>
      </c>
      <c r="AR115" s="19">
        <v>0</v>
      </c>
      <c r="AS115" s="19">
        <v>0</v>
      </c>
      <c r="AT115" s="19">
        <v>0</v>
      </c>
      <c r="AU115" s="19">
        <v>0</v>
      </c>
      <c r="AV115" s="19">
        <v>0</v>
      </c>
      <c r="AW115" s="19">
        <v>0</v>
      </c>
      <c r="AX115" s="19">
        <v>0</v>
      </c>
      <c r="AY115" s="19">
        <v>0</v>
      </c>
      <c r="AZ115" s="19">
        <v>0</v>
      </c>
      <c r="BA115" s="19">
        <v>0</v>
      </c>
      <c r="BB115" s="19">
        <v>0</v>
      </c>
      <c r="BC115" s="19">
        <v>0</v>
      </c>
      <c r="BD115" s="19">
        <v>0</v>
      </c>
      <c r="BE115" s="19">
        <v>0</v>
      </c>
      <c r="BF115" s="19">
        <v>0</v>
      </c>
      <c r="BG115" s="19">
        <v>0</v>
      </c>
      <c r="BH115" s="19">
        <v>0</v>
      </c>
      <c r="BI115" s="19">
        <v>0</v>
      </c>
      <c r="BJ115" s="19">
        <v>0</v>
      </c>
      <c r="BK115" s="19">
        <v>0</v>
      </c>
      <c r="BL115" s="19">
        <v>0</v>
      </c>
      <c r="BM115" s="19">
        <v>0</v>
      </c>
      <c r="BN115" s="19">
        <v>0</v>
      </c>
      <c r="BO115" s="19">
        <v>0</v>
      </c>
      <c r="BP115" s="19">
        <v>0</v>
      </c>
      <c r="BQ115" s="19">
        <v>0</v>
      </c>
      <c r="BR115" s="19">
        <v>0</v>
      </c>
      <c r="BS115" s="19">
        <v>0</v>
      </c>
      <c r="BT115" s="19">
        <v>0</v>
      </c>
      <c r="BU115" s="19">
        <v>0</v>
      </c>
      <c r="BV115" s="19">
        <v>0</v>
      </c>
      <c r="BW115" s="19">
        <v>0</v>
      </c>
      <c r="BX115" s="19">
        <v>0</v>
      </c>
      <c r="BY115" s="19">
        <v>0</v>
      </c>
      <c r="BZ115" s="19">
        <v>0</v>
      </c>
      <c r="CA115" s="19">
        <v>0</v>
      </c>
      <c r="CB115" s="19">
        <v>0</v>
      </c>
      <c r="CD115" s="19">
        <f t="shared" si="7"/>
        <v>0</v>
      </c>
      <c r="CE115" s="19">
        <f t="shared" si="8"/>
        <v>0</v>
      </c>
      <c r="CF115" s="19">
        <f t="shared" si="9"/>
        <v>0</v>
      </c>
    </row>
    <row r="116" spans="1:84" x14ac:dyDescent="0.2">
      <c r="A116" s="23" t="s">
        <v>190</v>
      </c>
      <c r="B116" s="23" t="s">
        <v>287</v>
      </c>
      <c r="C116">
        <f t="shared" si="6"/>
        <v>112</v>
      </c>
      <c r="D116" s="19">
        <v>0</v>
      </c>
      <c r="E116" s="19">
        <v>0</v>
      </c>
      <c r="F116" s="19">
        <v>0</v>
      </c>
      <c r="G116" s="19">
        <v>0</v>
      </c>
      <c r="H116" s="19">
        <v>0</v>
      </c>
      <c r="I116" s="19">
        <v>0</v>
      </c>
      <c r="J116" s="19">
        <v>0</v>
      </c>
      <c r="K116" s="19">
        <v>0</v>
      </c>
      <c r="L116" s="19">
        <v>0</v>
      </c>
      <c r="M116" s="19">
        <v>0</v>
      </c>
      <c r="N116" s="19">
        <v>0</v>
      </c>
      <c r="O116" s="19">
        <v>0</v>
      </c>
      <c r="P116" s="19">
        <v>0</v>
      </c>
      <c r="Q116" s="19">
        <v>0</v>
      </c>
      <c r="R116" s="19">
        <v>0</v>
      </c>
      <c r="S116" s="19">
        <v>0</v>
      </c>
      <c r="T116" s="19">
        <v>0</v>
      </c>
      <c r="U116" s="19">
        <v>0</v>
      </c>
      <c r="V116" s="19">
        <v>0</v>
      </c>
      <c r="W116" s="19">
        <v>0</v>
      </c>
      <c r="X116" s="19">
        <v>0</v>
      </c>
      <c r="Y116" s="19">
        <v>0</v>
      </c>
      <c r="Z116" s="19">
        <v>0</v>
      </c>
      <c r="AA116" s="19">
        <v>0</v>
      </c>
      <c r="AB116" s="19">
        <v>0</v>
      </c>
      <c r="AC116" s="19">
        <v>0</v>
      </c>
      <c r="AD116" s="19">
        <v>0</v>
      </c>
      <c r="AE116" s="19">
        <v>0</v>
      </c>
      <c r="AF116" s="19">
        <v>0</v>
      </c>
      <c r="AG116" s="19">
        <v>0</v>
      </c>
      <c r="AH116" s="19">
        <v>0</v>
      </c>
      <c r="AI116" s="19">
        <v>0</v>
      </c>
      <c r="AJ116" s="19">
        <v>0</v>
      </c>
      <c r="AK116" s="19">
        <v>0</v>
      </c>
      <c r="AL116" s="19">
        <v>0</v>
      </c>
      <c r="AM116" s="19">
        <v>0</v>
      </c>
      <c r="AN116" s="19">
        <v>0</v>
      </c>
      <c r="AO116" s="19">
        <v>0</v>
      </c>
      <c r="AP116" s="19">
        <v>0</v>
      </c>
      <c r="AQ116" s="19">
        <v>0</v>
      </c>
      <c r="AR116" s="19">
        <v>0</v>
      </c>
      <c r="AS116" s="19">
        <v>0</v>
      </c>
      <c r="AT116" s="19">
        <v>0</v>
      </c>
      <c r="AU116" s="19">
        <v>0</v>
      </c>
      <c r="AV116" s="19">
        <v>0</v>
      </c>
      <c r="AW116" s="19">
        <v>0</v>
      </c>
      <c r="AX116" s="19">
        <v>0</v>
      </c>
      <c r="AY116" s="19">
        <v>0</v>
      </c>
      <c r="AZ116" s="19">
        <v>0</v>
      </c>
      <c r="BA116" s="19">
        <v>0</v>
      </c>
      <c r="BB116" s="19">
        <v>0</v>
      </c>
      <c r="BC116" s="19">
        <v>0</v>
      </c>
      <c r="BD116" s="19">
        <v>0</v>
      </c>
      <c r="BE116" s="19">
        <v>0</v>
      </c>
      <c r="BF116" s="19">
        <v>0</v>
      </c>
      <c r="BG116" s="19">
        <v>0</v>
      </c>
      <c r="BH116" s="19">
        <v>0</v>
      </c>
      <c r="BI116" s="19">
        <v>0</v>
      </c>
      <c r="BJ116" s="19">
        <v>0</v>
      </c>
      <c r="BK116" s="19">
        <v>0</v>
      </c>
      <c r="BL116" s="19">
        <v>0</v>
      </c>
      <c r="BM116" s="19">
        <v>0</v>
      </c>
      <c r="BN116" s="19">
        <v>0</v>
      </c>
      <c r="BO116" s="19">
        <v>0</v>
      </c>
      <c r="BP116" s="19">
        <v>0</v>
      </c>
      <c r="BQ116" s="19">
        <v>0</v>
      </c>
      <c r="BR116" s="19">
        <v>0</v>
      </c>
      <c r="BS116" s="19">
        <v>0</v>
      </c>
      <c r="BT116" s="19">
        <v>0</v>
      </c>
      <c r="BU116" s="19">
        <v>0</v>
      </c>
      <c r="BV116" s="19">
        <v>0</v>
      </c>
      <c r="BW116" s="19">
        <v>0</v>
      </c>
      <c r="BX116" s="19">
        <v>0</v>
      </c>
      <c r="BY116" s="19">
        <v>0</v>
      </c>
      <c r="BZ116" s="19">
        <v>0</v>
      </c>
      <c r="CA116" s="19">
        <v>0</v>
      </c>
      <c r="CB116" s="19">
        <v>0</v>
      </c>
      <c r="CD116" s="19">
        <f t="shared" si="7"/>
        <v>0</v>
      </c>
      <c r="CE116" s="19">
        <f t="shared" si="8"/>
        <v>0</v>
      </c>
      <c r="CF116" s="19">
        <f t="shared" si="9"/>
        <v>0</v>
      </c>
    </row>
    <row r="117" spans="1:84" x14ac:dyDescent="0.2">
      <c r="A117" s="23" t="s">
        <v>191</v>
      </c>
      <c r="B117" s="23" t="s">
        <v>288</v>
      </c>
      <c r="C117">
        <f t="shared" si="6"/>
        <v>113</v>
      </c>
      <c r="D117" s="19">
        <v>0</v>
      </c>
      <c r="E117" s="19">
        <v>0</v>
      </c>
      <c r="F117" s="19">
        <v>0</v>
      </c>
      <c r="G117" s="19">
        <v>0</v>
      </c>
      <c r="H117" s="19">
        <v>0</v>
      </c>
      <c r="I117" s="19">
        <v>0</v>
      </c>
      <c r="J117" s="19">
        <v>0</v>
      </c>
      <c r="K117" s="19">
        <v>0</v>
      </c>
      <c r="L117" s="19">
        <v>0</v>
      </c>
      <c r="M117" s="19">
        <v>0</v>
      </c>
      <c r="N117" s="19">
        <v>0</v>
      </c>
      <c r="O117" s="19">
        <v>0</v>
      </c>
      <c r="P117" s="19">
        <v>0</v>
      </c>
      <c r="Q117" s="19">
        <v>0</v>
      </c>
      <c r="R117" s="19">
        <v>0</v>
      </c>
      <c r="S117" s="19">
        <v>0</v>
      </c>
      <c r="T117" s="19">
        <v>0</v>
      </c>
      <c r="U117" s="19">
        <v>0</v>
      </c>
      <c r="V117" s="19">
        <v>0</v>
      </c>
      <c r="W117" s="19">
        <v>0</v>
      </c>
      <c r="X117" s="19">
        <v>0</v>
      </c>
      <c r="Y117" s="19">
        <v>0</v>
      </c>
      <c r="Z117" s="19">
        <v>0</v>
      </c>
      <c r="AA117" s="19">
        <v>0</v>
      </c>
      <c r="AB117" s="19">
        <v>0</v>
      </c>
      <c r="AC117" s="19">
        <v>0</v>
      </c>
      <c r="AD117" s="19">
        <v>0</v>
      </c>
      <c r="AE117" s="19">
        <v>0</v>
      </c>
      <c r="AF117" s="19">
        <v>0</v>
      </c>
      <c r="AG117" s="19">
        <v>0</v>
      </c>
      <c r="AH117" s="19">
        <v>0</v>
      </c>
      <c r="AI117" s="19">
        <v>0</v>
      </c>
      <c r="AJ117" s="19">
        <v>0</v>
      </c>
      <c r="AK117" s="19">
        <v>0</v>
      </c>
      <c r="AL117" s="19">
        <v>0</v>
      </c>
      <c r="AM117" s="19">
        <v>0</v>
      </c>
      <c r="AN117" s="19">
        <v>0</v>
      </c>
      <c r="AO117" s="19">
        <v>0</v>
      </c>
      <c r="AP117" s="19">
        <v>0</v>
      </c>
      <c r="AQ117" s="19">
        <v>0</v>
      </c>
      <c r="AR117" s="19">
        <v>0</v>
      </c>
      <c r="AS117" s="19">
        <v>0</v>
      </c>
      <c r="AT117" s="19">
        <v>0</v>
      </c>
      <c r="AU117" s="19">
        <v>0</v>
      </c>
      <c r="AV117" s="19">
        <v>0</v>
      </c>
      <c r="AW117" s="19">
        <v>0</v>
      </c>
      <c r="AX117" s="19">
        <v>0</v>
      </c>
      <c r="AY117" s="19">
        <v>0</v>
      </c>
      <c r="AZ117" s="19">
        <v>0</v>
      </c>
      <c r="BA117" s="19">
        <v>0</v>
      </c>
      <c r="BB117" s="19">
        <v>0</v>
      </c>
      <c r="BC117" s="19">
        <v>0</v>
      </c>
      <c r="BD117" s="19">
        <v>0</v>
      </c>
      <c r="BE117" s="19">
        <v>0</v>
      </c>
      <c r="BF117" s="19">
        <v>0</v>
      </c>
      <c r="BG117" s="19">
        <v>0</v>
      </c>
      <c r="BH117" s="19">
        <v>0</v>
      </c>
      <c r="BI117" s="19">
        <v>0</v>
      </c>
      <c r="BJ117" s="19">
        <v>0</v>
      </c>
      <c r="BK117" s="19">
        <v>0</v>
      </c>
      <c r="BL117" s="19">
        <v>0</v>
      </c>
      <c r="BM117" s="19">
        <v>0</v>
      </c>
      <c r="BN117" s="19">
        <v>0</v>
      </c>
      <c r="BO117" s="19">
        <v>0</v>
      </c>
      <c r="BP117" s="19">
        <v>0</v>
      </c>
      <c r="BQ117" s="19">
        <v>0</v>
      </c>
      <c r="BR117" s="19">
        <v>0</v>
      </c>
      <c r="BS117" s="19">
        <v>0</v>
      </c>
      <c r="BT117" s="19">
        <v>0</v>
      </c>
      <c r="BU117" s="19">
        <v>0</v>
      </c>
      <c r="BV117" s="19">
        <v>0</v>
      </c>
      <c r="BW117" s="19">
        <v>0</v>
      </c>
      <c r="BX117" s="19">
        <v>0</v>
      </c>
      <c r="BY117" s="19">
        <v>0</v>
      </c>
      <c r="BZ117" s="19">
        <v>0</v>
      </c>
      <c r="CA117" s="19">
        <v>0</v>
      </c>
      <c r="CB117" s="19">
        <v>0</v>
      </c>
      <c r="CD117" s="19">
        <f t="shared" si="7"/>
        <v>0</v>
      </c>
      <c r="CE117" s="19">
        <f t="shared" si="8"/>
        <v>0</v>
      </c>
      <c r="CF117" s="19">
        <f t="shared" si="9"/>
        <v>0</v>
      </c>
    </row>
    <row r="118" spans="1:84" x14ac:dyDescent="0.2">
      <c r="A118" s="23" t="s">
        <v>192</v>
      </c>
      <c r="B118" s="23" t="s">
        <v>289</v>
      </c>
      <c r="C118">
        <f t="shared" si="6"/>
        <v>114</v>
      </c>
      <c r="D118" s="19">
        <v>0</v>
      </c>
      <c r="E118" s="19">
        <v>0</v>
      </c>
      <c r="F118" s="19">
        <v>0</v>
      </c>
      <c r="G118" s="19">
        <v>0</v>
      </c>
      <c r="H118" s="19">
        <v>0</v>
      </c>
      <c r="I118" s="19">
        <v>0</v>
      </c>
      <c r="J118" s="19">
        <v>0</v>
      </c>
      <c r="K118" s="19">
        <v>0</v>
      </c>
      <c r="L118" s="19">
        <v>0</v>
      </c>
      <c r="M118" s="19">
        <v>0</v>
      </c>
      <c r="N118" s="19">
        <v>0</v>
      </c>
      <c r="O118" s="19">
        <v>0</v>
      </c>
      <c r="P118" s="19">
        <v>0</v>
      </c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V118" s="19">
        <v>0</v>
      </c>
      <c r="W118" s="19">
        <v>0</v>
      </c>
      <c r="X118" s="19">
        <v>0</v>
      </c>
      <c r="Y118" s="19">
        <v>0</v>
      </c>
      <c r="Z118" s="19">
        <v>0</v>
      </c>
      <c r="AA118" s="19">
        <v>0</v>
      </c>
      <c r="AB118" s="19">
        <v>0</v>
      </c>
      <c r="AC118" s="19">
        <v>0</v>
      </c>
      <c r="AD118" s="19">
        <v>0</v>
      </c>
      <c r="AE118" s="19">
        <v>0</v>
      </c>
      <c r="AF118" s="19">
        <v>0</v>
      </c>
      <c r="AG118" s="19">
        <v>0</v>
      </c>
      <c r="AH118" s="19">
        <v>0</v>
      </c>
      <c r="AI118" s="19">
        <v>0</v>
      </c>
      <c r="AJ118" s="19">
        <v>0</v>
      </c>
      <c r="AK118" s="19">
        <v>0</v>
      </c>
      <c r="AL118" s="19">
        <v>0</v>
      </c>
      <c r="AM118" s="19">
        <v>0</v>
      </c>
      <c r="AN118" s="19">
        <v>0</v>
      </c>
      <c r="AO118" s="19">
        <v>0</v>
      </c>
      <c r="AP118" s="19">
        <v>0</v>
      </c>
      <c r="AQ118" s="19">
        <v>0</v>
      </c>
      <c r="AR118" s="19">
        <v>0</v>
      </c>
      <c r="AS118" s="19">
        <v>0</v>
      </c>
      <c r="AT118" s="19">
        <v>0</v>
      </c>
      <c r="AU118" s="19">
        <v>0</v>
      </c>
      <c r="AV118" s="19">
        <v>0</v>
      </c>
      <c r="AW118" s="19">
        <v>0</v>
      </c>
      <c r="AX118" s="19">
        <v>0</v>
      </c>
      <c r="AY118" s="19">
        <v>0</v>
      </c>
      <c r="AZ118" s="19">
        <v>0</v>
      </c>
      <c r="BA118" s="19">
        <v>0</v>
      </c>
      <c r="BB118" s="19">
        <v>0</v>
      </c>
      <c r="BC118" s="19">
        <v>0</v>
      </c>
      <c r="BD118" s="19">
        <v>0</v>
      </c>
      <c r="BE118" s="19">
        <v>0</v>
      </c>
      <c r="BF118" s="19">
        <v>0</v>
      </c>
      <c r="BG118" s="19">
        <v>0</v>
      </c>
      <c r="BH118" s="19">
        <v>0</v>
      </c>
      <c r="BI118" s="19">
        <v>0</v>
      </c>
      <c r="BJ118" s="19">
        <v>0</v>
      </c>
      <c r="BK118" s="19">
        <v>0</v>
      </c>
      <c r="BL118" s="19">
        <v>0</v>
      </c>
      <c r="BM118" s="19">
        <v>0</v>
      </c>
      <c r="BN118" s="19">
        <v>0</v>
      </c>
      <c r="BO118" s="19">
        <v>0</v>
      </c>
      <c r="BP118" s="19">
        <v>0</v>
      </c>
      <c r="BQ118" s="19">
        <v>0</v>
      </c>
      <c r="BR118" s="19">
        <v>0</v>
      </c>
      <c r="BS118" s="19">
        <v>0</v>
      </c>
      <c r="BT118" s="19">
        <v>0</v>
      </c>
      <c r="BU118" s="19">
        <v>0</v>
      </c>
      <c r="BV118" s="19">
        <v>0</v>
      </c>
      <c r="BW118" s="19">
        <v>0</v>
      </c>
      <c r="BX118" s="19">
        <v>0</v>
      </c>
      <c r="BY118" s="19">
        <v>0</v>
      </c>
      <c r="BZ118" s="19">
        <v>0</v>
      </c>
      <c r="CA118" s="19">
        <v>0</v>
      </c>
      <c r="CB118" s="19">
        <v>0</v>
      </c>
      <c r="CD118" s="19">
        <f t="shared" si="7"/>
        <v>0</v>
      </c>
      <c r="CE118" s="19">
        <f t="shared" si="8"/>
        <v>0</v>
      </c>
      <c r="CF118" s="19">
        <f t="shared" si="9"/>
        <v>0</v>
      </c>
    </row>
    <row r="119" spans="1:84" x14ac:dyDescent="0.2">
      <c r="A119" s="23" t="s">
        <v>193</v>
      </c>
      <c r="B119" s="23" t="s">
        <v>290</v>
      </c>
      <c r="C119">
        <f t="shared" si="6"/>
        <v>115</v>
      </c>
      <c r="D119" s="19">
        <v>0</v>
      </c>
      <c r="E119" s="19">
        <v>0</v>
      </c>
      <c r="F119" s="19">
        <v>0</v>
      </c>
      <c r="G119" s="19">
        <v>0</v>
      </c>
      <c r="H119" s="19">
        <v>0</v>
      </c>
      <c r="I119" s="19">
        <v>0</v>
      </c>
      <c r="J119" s="19">
        <v>0</v>
      </c>
      <c r="K119" s="19">
        <v>0</v>
      </c>
      <c r="L119" s="19">
        <v>0</v>
      </c>
      <c r="M119" s="19">
        <v>0</v>
      </c>
      <c r="N119" s="19">
        <v>0</v>
      </c>
      <c r="O119" s="19">
        <v>0</v>
      </c>
      <c r="P119" s="19">
        <v>0</v>
      </c>
      <c r="Q119" s="19">
        <v>0</v>
      </c>
      <c r="R119" s="19">
        <v>0</v>
      </c>
      <c r="S119" s="19">
        <v>0</v>
      </c>
      <c r="T119" s="19">
        <v>0</v>
      </c>
      <c r="U119" s="19">
        <v>0</v>
      </c>
      <c r="V119" s="19">
        <v>0</v>
      </c>
      <c r="W119" s="19">
        <v>0</v>
      </c>
      <c r="X119" s="19">
        <v>0</v>
      </c>
      <c r="Y119" s="19">
        <v>0</v>
      </c>
      <c r="Z119" s="19">
        <v>0</v>
      </c>
      <c r="AA119" s="19">
        <v>0</v>
      </c>
      <c r="AB119" s="19">
        <v>0</v>
      </c>
      <c r="AC119" s="19">
        <v>0</v>
      </c>
      <c r="AD119" s="19">
        <v>0</v>
      </c>
      <c r="AE119" s="19">
        <v>0</v>
      </c>
      <c r="AF119" s="19">
        <v>0</v>
      </c>
      <c r="AG119" s="19">
        <v>0</v>
      </c>
      <c r="AH119" s="19">
        <v>0</v>
      </c>
      <c r="AI119" s="19">
        <v>0</v>
      </c>
      <c r="AJ119" s="19">
        <v>0</v>
      </c>
      <c r="AK119" s="19">
        <v>0</v>
      </c>
      <c r="AL119" s="19">
        <v>0</v>
      </c>
      <c r="AM119" s="19">
        <v>0</v>
      </c>
      <c r="AN119" s="19">
        <v>0</v>
      </c>
      <c r="AO119" s="19">
        <v>0</v>
      </c>
      <c r="AP119" s="19">
        <v>0</v>
      </c>
      <c r="AQ119" s="19">
        <v>0</v>
      </c>
      <c r="AR119" s="19">
        <v>0</v>
      </c>
      <c r="AS119" s="19">
        <v>0</v>
      </c>
      <c r="AT119" s="19">
        <v>0</v>
      </c>
      <c r="AU119" s="19">
        <v>0</v>
      </c>
      <c r="AV119" s="19">
        <v>0</v>
      </c>
      <c r="AW119" s="19">
        <v>0</v>
      </c>
      <c r="AX119" s="19">
        <v>0</v>
      </c>
      <c r="AY119" s="19">
        <v>0</v>
      </c>
      <c r="AZ119" s="19">
        <v>0</v>
      </c>
      <c r="BA119" s="19">
        <v>0</v>
      </c>
      <c r="BB119" s="19">
        <v>0</v>
      </c>
      <c r="BC119" s="19">
        <v>0</v>
      </c>
      <c r="BD119" s="19">
        <v>0</v>
      </c>
      <c r="BE119" s="19">
        <v>0</v>
      </c>
      <c r="BF119" s="19">
        <v>0</v>
      </c>
      <c r="BG119" s="19">
        <v>0</v>
      </c>
      <c r="BH119" s="19">
        <v>0</v>
      </c>
      <c r="BI119" s="19">
        <v>0</v>
      </c>
      <c r="BJ119" s="19">
        <v>0</v>
      </c>
      <c r="BK119" s="19">
        <v>0</v>
      </c>
      <c r="BL119" s="19">
        <v>0</v>
      </c>
      <c r="BM119" s="19">
        <v>0</v>
      </c>
      <c r="BN119" s="19">
        <v>0</v>
      </c>
      <c r="BO119" s="19">
        <v>0</v>
      </c>
      <c r="BP119" s="19">
        <v>0</v>
      </c>
      <c r="BQ119" s="19">
        <v>0</v>
      </c>
      <c r="BR119" s="19">
        <v>0</v>
      </c>
      <c r="BS119" s="19">
        <v>0</v>
      </c>
      <c r="BT119" s="19">
        <v>0</v>
      </c>
      <c r="BU119" s="19">
        <v>0</v>
      </c>
      <c r="BV119" s="19">
        <v>0</v>
      </c>
      <c r="BW119" s="19">
        <v>0</v>
      </c>
      <c r="BX119" s="19">
        <v>0</v>
      </c>
      <c r="BY119" s="19">
        <v>0</v>
      </c>
      <c r="BZ119" s="19">
        <v>0</v>
      </c>
      <c r="CA119" s="19">
        <v>0</v>
      </c>
      <c r="CB119" s="19">
        <v>0</v>
      </c>
      <c r="CD119" s="19">
        <f t="shared" si="7"/>
        <v>0</v>
      </c>
      <c r="CE119" s="19">
        <f t="shared" si="8"/>
        <v>0</v>
      </c>
      <c r="CF119" s="19">
        <f t="shared" si="9"/>
        <v>0</v>
      </c>
    </row>
    <row r="120" spans="1:84" x14ac:dyDescent="0.2">
      <c r="A120" s="23" t="s">
        <v>194</v>
      </c>
      <c r="B120" s="23" t="s">
        <v>291</v>
      </c>
      <c r="C120">
        <f t="shared" si="6"/>
        <v>116</v>
      </c>
      <c r="D120" s="19">
        <v>0</v>
      </c>
      <c r="E120" s="19">
        <v>0</v>
      </c>
      <c r="F120" s="19">
        <v>0</v>
      </c>
      <c r="G120" s="19">
        <v>0</v>
      </c>
      <c r="H120" s="19">
        <v>0</v>
      </c>
      <c r="I120" s="19">
        <v>0</v>
      </c>
      <c r="J120" s="19">
        <v>0</v>
      </c>
      <c r="K120" s="19">
        <v>0</v>
      </c>
      <c r="L120" s="19">
        <v>0</v>
      </c>
      <c r="M120" s="19">
        <v>0</v>
      </c>
      <c r="N120" s="19">
        <v>0</v>
      </c>
      <c r="O120" s="19">
        <v>0</v>
      </c>
      <c r="P120" s="19">
        <v>0</v>
      </c>
      <c r="Q120" s="19">
        <v>0</v>
      </c>
      <c r="R120" s="19">
        <v>0</v>
      </c>
      <c r="S120" s="19">
        <v>0</v>
      </c>
      <c r="T120" s="19">
        <v>0</v>
      </c>
      <c r="U120" s="19">
        <v>0</v>
      </c>
      <c r="V120" s="19">
        <v>0</v>
      </c>
      <c r="W120" s="19">
        <v>0</v>
      </c>
      <c r="X120" s="19">
        <v>0</v>
      </c>
      <c r="Y120" s="19">
        <v>0</v>
      </c>
      <c r="Z120" s="19">
        <v>0</v>
      </c>
      <c r="AA120" s="19">
        <v>0</v>
      </c>
      <c r="AB120" s="19">
        <v>0</v>
      </c>
      <c r="AC120" s="19">
        <v>0</v>
      </c>
      <c r="AD120" s="19">
        <v>0</v>
      </c>
      <c r="AE120" s="19">
        <v>0</v>
      </c>
      <c r="AF120" s="19">
        <v>0</v>
      </c>
      <c r="AG120" s="19">
        <v>0</v>
      </c>
      <c r="AH120" s="19">
        <v>0</v>
      </c>
      <c r="AI120" s="19">
        <v>0</v>
      </c>
      <c r="AJ120" s="19">
        <v>0</v>
      </c>
      <c r="AK120" s="19">
        <v>0</v>
      </c>
      <c r="AL120" s="19">
        <v>0</v>
      </c>
      <c r="AM120" s="19">
        <v>0</v>
      </c>
      <c r="AN120" s="19">
        <v>0</v>
      </c>
      <c r="AO120" s="19">
        <v>0</v>
      </c>
      <c r="AP120" s="19">
        <v>0</v>
      </c>
      <c r="AQ120" s="19">
        <v>0</v>
      </c>
      <c r="AR120" s="19">
        <v>0</v>
      </c>
      <c r="AS120" s="19">
        <v>0</v>
      </c>
      <c r="AT120" s="19">
        <v>0</v>
      </c>
      <c r="AU120" s="19">
        <v>0</v>
      </c>
      <c r="AV120" s="19">
        <v>0</v>
      </c>
      <c r="AW120" s="19">
        <v>0</v>
      </c>
      <c r="AX120" s="19">
        <v>0</v>
      </c>
      <c r="AY120" s="19">
        <v>0</v>
      </c>
      <c r="AZ120" s="19">
        <v>0</v>
      </c>
      <c r="BA120" s="19">
        <v>0</v>
      </c>
      <c r="BB120" s="19">
        <v>0</v>
      </c>
      <c r="BC120" s="19">
        <v>0</v>
      </c>
      <c r="BD120" s="19">
        <v>0</v>
      </c>
      <c r="BE120" s="19">
        <v>0</v>
      </c>
      <c r="BF120" s="19">
        <v>0</v>
      </c>
      <c r="BG120" s="19">
        <v>0</v>
      </c>
      <c r="BH120" s="19">
        <v>0</v>
      </c>
      <c r="BI120" s="19">
        <v>0</v>
      </c>
      <c r="BJ120" s="19">
        <v>0</v>
      </c>
      <c r="BK120" s="19">
        <v>0</v>
      </c>
      <c r="BL120" s="19">
        <v>0</v>
      </c>
      <c r="BM120" s="19">
        <v>0</v>
      </c>
      <c r="BN120" s="19">
        <v>0</v>
      </c>
      <c r="BO120" s="19">
        <v>0</v>
      </c>
      <c r="BP120" s="19">
        <v>0</v>
      </c>
      <c r="BQ120" s="19">
        <v>0</v>
      </c>
      <c r="BR120" s="19">
        <v>0</v>
      </c>
      <c r="BS120" s="19">
        <v>0</v>
      </c>
      <c r="BT120" s="19">
        <v>0</v>
      </c>
      <c r="BU120" s="19">
        <v>0</v>
      </c>
      <c r="BV120" s="19">
        <v>0</v>
      </c>
      <c r="BW120" s="19">
        <v>0</v>
      </c>
      <c r="BX120" s="19">
        <v>0</v>
      </c>
      <c r="BY120" s="19">
        <v>0</v>
      </c>
      <c r="BZ120" s="19">
        <v>0</v>
      </c>
      <c r="CA120" s="19">
        <v>0</v>
      </c>
      <c r="CB120" s="19">
        <v>0</v>
      </c>
      <c r="CD120" s="19">
        <f t="shared" si="7"/>
        <v>0</v>
      </c>
      <c r="CE120" s="19">
        <f t="shared" si="8"/>
        <v>0</v>
      </c>
      <c r="CF120" s="19">
        <f t="shared" si="9"/>
        <v>0</v>
      </c>
    </row>
    <row r="121" spans="1:84" x14ac:dyDescent="0.2">
      <c r="A121" s="23" t="s">
        <v>195</v>
      </c>
      <c r="B121" s="23" t="s">
        <v>292</v>
      </c>
      <c r="C121">
        <f t="shared" si="6"/>
        <v>117</v>
      </c>
      <c r="D121" s="19">
        <v>0</v>
      </c>
      <c r="E121" s="19">
        <v>0</v>
      </c>
      <c r="F121" s="19">
        <v>0</v>
      </c>
      <c r="G121" s="19">
        <v>0</v>
      </c>
      <c r="H121" s="19">
        <v>0</v>
      </c>
      <c r="I121" s="19">
        <v>0</v>
      </c>
      <c r="J121" s="19">
        <v>0</v>
      </c>
      <c r="K121" s="19">
        <v>0</v>
      </c>
      <c r="L121" s="19">
        <v>0</v>
      </c>
      <c r="M121" s="19">
        <v>0</v>
      </c>
      <c r="N121" s="19">
        <v>0</v>
      </c>
      <c r="O121" s="19">
        <v>0</v>
      </c>
      <c r="P121" s="19">
        <v>0</v>
      </c>
      <c r="Q121" s="19">
        <v>0</v>
      </c>
      <c r="R121" s="19">
        <v>0</v>
      </c>
      <c r="S121" s="19">
        <v>0</v>
      </c>
      <c r="T121" s="19">
        <v>0</v>
      </c>
      <c r="U121" s="19">
        <v>0</v>
      </c>
      <c r="V121" s="19">
        <v>0</v>
      </c>
      <c r="W121" s="19">
        <v>0</v>
      </c>
      <c r="X121" s="19">
        <v>0</v>
      </c>
      <c r="Y121" s="19">
        <v>0</v>
      </c>
      <c r="Z121" s="19">
        <v>0</v>
      </c>
      <c r="AA121" s="19">
        <v>0</v>
      </c>
      <c r="AB121" s="19">
        <v>0</v>
      </c>
      <c r="AC121" s="19">
        <v>0</v>
      </c>
      <c r="AD121" s="19">
        <v>0</v>
      </c>
      <c r="AE121" s="19">
        <v>0</v>
      </c>
      <c r="AF121" s="19">
        <v>0</v>
      </c>
      <c r="AG121" s="19">
        <v>0</v>
      </c>
      <c r="AH121" s="19">
        <v>0</v>
      </c>
      <c r="AI121" s="19">
        <v>0</v>
      </c>
      <c r="AJ121" s="19">
        <v>0</v>
      </c>
      <c r="AK121" s="19">
        <v>0</v>
      </c>
      <c r="AL121" s="19">
        <v>0</v>
      </c>
      <c r="AM121" s="19">
        <v>0</v>
      </c>
      <c r="AN121" s="19">
        <v>0</v>
      </c>
      <c r="AO121" s="19">
        <v>0</v>
      </c>
      <c r="AP121" s="19">
        <v>0</v>
      </c>
      <c r="AQ121" s="19">
        <v>0</v>
      </c>
      <c r="AR121" s="19">
        <v>0</v>
      </c>
      <c r="AS121" s="19">
        <v>0</v>
      </c>
      <c r="AT121" s="19">
        <v>0</v>
      </c>
      <c r="AU121" s="19">
        <v>0</v>
      </c>
      <c r="AV121" s="19">
        <v>0</v>
      </c>
      <c r="AW121" s="19">
        <v>0</v>
      </c>
      <c r="AX121" s="19">
        <v>0</v>
      </c>
      <c r="AY121" s="19">
        <v>0</v>
      </c>
      <c r="AZ121" s="19">
        <v>0</v>
      </c>
      <c r="BA121" s="19">
        <v>0</v>
      </c>
      <c r="BB121" s="19">
        <v>0</v>
      </c>
      <c r="BC121" s="19">
        <v>0</v>
      </c>
      <c r="BD121" s="19">
        <v>0</v>
      </c>
      <c r="BE121" s="19">
        <v>0</v>
      </c>
      <c r="BF121" s="19">
        <v>0</v>
      </c>
      <c r="BG121" s="19">
        <v>0</v>
      </c>
      <c r="BH121" s="19">
        <v>0</v>
      </c>
      <c r="BI121" s="19">
        <v>0</v>
      </c>
      <c r="BJ121" s="19">
        <v>0</v>
      </c>
      <c r="BK121" s="19">
        <v>0</v>
      </c>
      <c r="BL121" s="19">
        <v>0</v>
      </c>
      <c r="BM121" s="19">
        <v>0</v>
      </c>
      <c r="BN121" s="19">
        <v>0</v>
      </c>
      <c r="BO121" s="19">
        <v>0</v>
      </c>
      <c r="BP121" s="19">
        <v>0</v>
      </c>
      <c r="BQ121" s="19">
        <v>0</v>
      </c>
      <c r="BR121" s="19">
        <v>0</v>
      </c>
      <c r="BS121" s="19">
        <v>0</v>
      </c>
      <c r="BT121" s="19">
        <v>0</v>
      </c>
      <c r="BU121" s="19">
        <v>0</v>
      </c>
      <c r="BV121" s="19">
        <v>0</v>
      </c>
      <c r="BW121" s="19">
        <v>0</v>
      </c>
      <c r="BX121" s="19">
        <v>0</v>
      </c>
      <c r="BY121" s="19">
        <v>0</v>
      </c>
      <c r="BZ121" s="19">
        <v>0</v>
      </c>
      <c r="CA121" s="19">
        <v>0</v>
      </c>
      <c r="CB121" s="19">
        <v>0</v>
      </c>
      <c r="CD121" s="19">
        <f t="shared" si="7"/>
        <v>0</v>
      </c>
      <c r="CE121" s="19">
        <f t="shared" si="8"/>
        <v>0</v>
      </c>
      <c r="CF121" s="19">
        <f t="shared" si="9"/>
        <v>0</v>
      </c>
    </row>
    <row r="122" spans="1:84" x14ac:dyDescent="0.2">
      <c r="A122" s="23" t="s">
        <v>196</v>
      </c>
      <c r="B122" s="23" t="s">
        <v>293</v>
      </c>
      <c r="C122">
        <f t="shared" si="6"/>
        <v>118</v>
      </c>
      <c r="D122" s="19">
        <v>0</v>
      </c>
      <c r="E122" s="19">
        <v>0</v>
      </c>
      <c r="F122" s="19">
        <v>0</v>
      </c>
      <c r="G122" s="19">
        <v>0</v>
      </c>
      <c r="H122" s="19">
        <v>0</v>
      </c>
      <c r="I122" s="19">
        <v>0</v>
      </c>
      <c r="J122" s="19">
        <v>0</v>
      </c>
      <c r="K122" s="19">
        <v>0</v>
      </c>
      <c r="L122" s="19">
        <v>0</v>
      </c>
      <c r="M122" s="19">
        <v>0</v>
      </c>
      <c r="N122" s="19">
        <v>0</v>
      </c>
      <c r="O122" s="19">
        <v>0</v>
      </c>
      <c r="P122" s="19">
        <v>0</v>
      </c>
      <c r="Q122" s="19">
        <v>0</v>
      </c>
      <c r="R122" s="19">
        <v>0</v>
      </c>
      <c r="S122" s="19">
        <v>0</v>
      </c>
      <c r="T122" s="19">
        <v>0</v>
      </c>
      <c r="U122" s="19">
        <v>0</v>
      </c>
      <c r="V122" s="19">
        <v>0</v>
      </c>
      <c r="W122" s="19">
        <v>0</v>
      </c>
      <c r="X122" s="19">
        <v>0</v>
      </c>
      <c r="Y122" s="19">
        <v>0</v>
      </c>
      <c r="Z122" s="19">
        <v>0</v>
      </c>
      <c r="AA122" s="19">
        <v>0</v>
      </c>
      <c r="AB122" s="19">
        <v>0</v>
      </c>
      <c r="AC122" s="19">
        <v>0</v>
      </c>
      <c r="AD122" s="19">
        <v>0</v>
      </c>
      <c r="AE122" s="19">
        <v>0</v>
      </c>
      <c r="AF122" s="19">
        <v>0</v>
      </c>
      <c r="AG122" s="19">
        <v>0</v>
      </c>
      <c r="AH122" s="19">
        <v>0</v>
      </c>
      <c r="AI122" s="19">
        <v>0</v>
      </c>
      <c r="AJ122" s="19">
        <v>0</v>
      </c>
      <c r="AK122" s="19">
        <v>0</v>
      </c>
      <c r="AL122" s="19">
        <v>0</v>
      </c>
      <c r="AM122" s="19">
        <v>0</v>
      </c>
      <c r="AN122" s="19">
        <v>0</v>
      </c>
      <c r="AO122" s="19">
        <v>0</v>
      </c>
      <c r="AP122" s="19">
        <v>0</v>
      </c>
      <c r="AQ122" s="19">
        <v>0</v>
      </c>
      <c r="AR122" s="19">
        <v>0</v>
      </c>
      <c r="AS122" s="19">
        <v>0</v>
      </c>
      <c r="AT122" s="19">
        <v>0</v>
      </c>
      <c r="AU122" s="19">
        <v>0</v>
      </c>
      <c r="AV122" s="19">
        <v>0</v>
      </c>
      <c r="AW122" s="19">
        <v>0</v>
      </c>
      <c r="AX122" s="19">
        <v>0</v>
      </c>
      <c r="AY122" s="19">
        <v>0</v>
      </c>
      <c r="AZ122" s="19">
        <v>0</v>
      </c>
      <c r="BA122" s="19">
        <v>0</v>
      </c>
      <c r="BB122" s="19">
        <v>0</v>
      </c>
      <c r="BC122" s="19">
        <v>0</v>
      </c>
      <c r="BD122" s="19">
        <v>0</v>
      </c>
      <c r="BE122" s="19">
        <v>0</v>
      </c>
      <c r="BF122" s="19">
        <v>0</v>
      </c>
      <c r="BG122" s="19">
        <v>0</v>
      </c>
      <c r="BH122" s="19">
        <v>0</v>
      </c>
      <c r="BI122" s="19">
        <v>0</v>
      </c>
      <c r="BJ122" s="19">
        <v>0</v>
      </c>
      <c r="BK122" s="19">
        <v>0</v>
      </c>
      <c r="BL122" s="19">
        <v>0</v>
      </c>
      <c r="BM122" s="19">
        <v>0</v>
      </c>
      <c r="BN122" s="19">
        <v>0</v>
      </c>
      <c r="BO122" s="19">
        <v>0</v>
      </c>
      <c r="BP122" s="19">
        <v>0</v>
      </c>
      <c r="BQ122" s="19">
        <v>0</v>
      </c>
      <c r="BR122" s="19">
        <v>0</v>
      </c>
      <c r="BS122" s="19">
        <v>0</v>
      </c>
      <c r="BT122" s="19">
        <v>0</v>
      </c>
      <c r="BU122" s="19">
        <v>0</v>
      </c>
      <c r="BV122" s="19">
        <v>0</v>
      </c>
      <c r="BW122" s="19">
        <v>0</v>
      </c>
      <c r="BX122" s="19">
        <v>0</v>
      </c>
      <c r="BY122" s="19">
        <v>0</v>
      </c>
      <c r="BZ122" s="19">
        <v>0</v>
      </c>
      <c r="CA122" s="19">
        <v>0</v>
      </c>
      <c r="CB122" s="19">
        <v>0</v>
      </c>
      <c r="CD122" s="19">
        <f t="shared" si="7"/>
        <v>0</v>
      </c>
      <c r="CE122" s="19">
        <f t="shared" si="8"/>
        <v>0</v>
      </c>
      <c r="CF122" s="19">
        <f t="shared" si="9"/>
        <v>0</v>
      </c>
    </row>
    <row r="123" spans="1:84" x14ac:dyDescent="0.2">
      <c r="A123" s="23" t="s">
        <v>197</v>
      </c>
      <c r="B123" s="23" t="s">
        <v>294</v>
      </c>
      <c r="C123">
        <f t="shared" si="6"/>
        <v>119</v>
      </c>
      <c r="D123" s="19">
        <v>0</v>
      </c>
      <c r="E123" s="19">
        <v>0</v>
      </c>
      <c r="F123" s="19">
        <v>0</v>
      </c>
      <c r="G123" s="19">
        <v>0</v>
      </c>
      <c r="H123" s="19">
        <v>0</v>
      </c>
      <c r="I123" s="19">
        <v>0</v>
      </c>
      <c r="J123" s="19">
        <v>0</v>
      </c>
      <c r="K123" s="19">
        <v>0</v>
      </c>
      <c r="L123" s="19">
        <v>0</v>
      </c>
      <c r="M123" s="19">
        <v>0</v>
      </c>
      <c r="N123" s="19">
        <v>0</v>
      </c>
      <c r="O123" s="19">
        <v>0</v>
      </c>
      <c r="P123" s="19">
        <v>0</v>
      </c>
      <c r="Q123" s="19">
        <v>0</v>
      </c>
      <c r="R123" s="19">
        <v>0</v>
      </c>
      <c r="S123" s="19">
        <v>0</v>
      </c>
      <c r="T123" s="19">
        <v>0</v>
      </c>
      <c r="U123" s="19">
        <v>0</v>
      </c>
      <c r="V123" s="19">
        <v>0</v>
      </c>
      <c r="W123" s="19">
        <v>0</v>
      </c>
      <c r="X123" s="19">
        <v>0</v>
      </c>
      <c r="Y123" s="19">
        <v>0</v>
      </c>
      <c r="Z123" s="19">
        <v>0</v>
      </c>
      <c r="AA123" s="19">
        <v>0</v>
      </c>
      <c r="AB123" s="19">
        <v>0</v>
      </c>
      <c r="AC123" s="19">
        <v>0</v>
      </c>
      <c r="AD123" s="19">
        <v>0</v>
      </c>
      <c r="AE123" s="19">
        <v>0</v>
      </c>
      <c r="AF123" s="19">
        <v>0</v>
      </c>
      <c r="AG123" s="19">
        <v>0</v>
      </c>
      <c r="AH123" s="19">
        <v>0</v>
      </c>
      <c r="AI123" s="19">
        <v>0</v>
      </c>
      <c r="AJ123" s="19">
        <v>0</v>
      </c>
      <c r="AK123" s="19">
        <v>0</v>
      </c>
      <c r="AL123" s="19">
        <v>0</v>
      </c>
      <c r="AM123" s="19">
        <v>0</v>
      </c>
      <c r="AN123" s="19">
        <v>0</v>
      </c>
      <c r="AO123" s="19">
        <v>0</v>
      </c>
      <c r="AP123" s="19">
        <v>0</v>
      </c>
      <c r="AQ123" s="19">
        <v>0</v>
      </c>
      <c r="AR123" s="19">
        <v>0</v>
      </c>
      <c r="AS123" s="19">
        <v>0</v>
      </c>
      <c r="AT123" s="19">
        <v>0</v>
      </c>
      <c r="AU123" s="19">
        <v>0</v>
      </c>
      <c r="AV123" s="19">
        <v>0</v>
      </c>
      <c r="AW123" s="19">
        <v>0</v>
      </c>
      <c r="AX123" s="19">
        <v>0</v>
      </c>
      <c r="AY123" s="19">
        <v>0</v>
      </c>
      <c r="AZ123" s="19">
        <v>0</v>
      </c>
      <c r="BA123" s="19">
        <v>0</v>
      </c>
      <c r="BB123" s="19">
        <v>0</v>
      </c>
      <c r="BC123" s="19">
        <v>0</v>
      </c>
      <c r="BD123" s="19">
        <v>0</v>
      </c>
      <c r="BE123" s="19">
        <v>0</v>
      </c>
      <c r="BF123" s="19">
        <v>0</v>
      </c>
      <c r="BG123" s="19">
        <v>0</v>
      </c>
      <c r="BH123" s="19">
        <v>0</v>
      </c>
      <c r="BI123" s="19">
        <v>0</v>
      </c>
      <c r="BJ123" s="19">
        <v>0</v>
      </c>
      <c r="BK123" s="19">
        <v>0</v>
      </c>
      <c r="BL123" s="19">
        <v>0</v>
      </c>
      <c r="BM123" s="19">
        <v>0</v>
      </c>
      <c r="BN123" s="19">
        <v>0</v>
      </c>
      <c r="BO123" s="19">
        <v>0</v>
      </c>
      <c r="BP123" s="19">
        <v>0</v>
      </c>
      <c r="BQ123" s="19">
        <v>0</v>
      </c>
      <c r="BR123" s="19">
        <v>0</v>
      </c>
      <c r="BS123" s="19">
        <v>0</v>
      </c>
      <c r="BT123" s="19">
        <v>0</v>
      </c>
      <c r="BU123" s="19">
        <v>0</v>
      </c>
      <c r="BV123" s="19">
        <v>0</v>
      </c>
      <c r="BW123" s="19">
        <v>0</v>
      </c>
      <c r="BX123" s="19">
        <v>0</v>
      </c>
      <c r="BY123" s="19">
        <v>0</v>
      </c>
      <c r="BZ123" s="19">
        <v>0</v>
      </c>
      <c r="CA123" s="19">
        <v>0</v>
      </c>
      <c r="CB123" s="19">
        <v>0</v>
      </c>
      <c r="CD123" s="19">
        <f t="shared" si="7"/>
        <v>0</v>
      </c>
      <c r="CE123" s="19">
        <f t="shared" si="8"/>
        <v>0</v>
      </c>
      <c r="CF123" s="19">
        <f t="shared" si="9"/>
        <v>0</v>
      </c>
    </row>
    <row r="124" spans="1:84" x14ac:dyDescent="0.2">
      <c r="A124" s="23" t="s">
        <v>198</v>
      </c>
      <c r="B124" s="23" t="s">
        <v>48</v>
      </c>
      <c r="C124">
        <f t="shared" si="6"/>
        <v>120</v>
      </c>
      <c r="D124" s="19">
        <v>0</v>
      </c>
      <c r="E124" s="19">
        <v>0</v>
      </c>
      <c r="F124" s="19">
        <v>0</v>
      </c>
      <c r="G124" s="19">
        <v>0</v>
      </c>
      <c r="H124" s="19">
        <v>0</v>
      </c>
      <c r="I124" s="19">
        <v>0</v>
      </c>
      <c r="J124" s="19">
        <v>0</v>
      </c>
      <c r="K124" s="19">
        <v>0</v>
      </c>
      <c r="L124" s="19">
        <v>0</v>
      </c>
      <c r="M124" s="19">
        <v>0</v>
      </c>
      <c r="N124" s="19">
        <v>0</v>
      </c>
      <c r="O124" s="19">
        <v>0</v>
      </c>
      <c r="P124" s="19">
        <v>0</v>
      </c>
      <c r="Q124" s="19">
        <v>0</v>
      </c>
      <c r="R124" s="19">
        <v>0</v>
      </c>
      <c r="S124" s="19">
        <v>0</v>
      </c>
      <c r="T124" s="19">
        <v>0</v>
      </c>
      <c r="U124" s="19">
        <v>0</v>
      </c>
      <c r="V124" s="19">
        <v>0</v>
      </c>
      <c r="W124" s="19">
        <v>0</v>
      </c>
      <c r="X124" s="19">
        <v>0</v>
      </c>
      <c r="Y124" s="19">
        <v>0</v>
      </c>
      <c r="Z124" s="19">
        <v>0</v>
      </c>
      <c r="AA124" s="19">
        <v>0</v>
      </c>
      <c r="AB124" s="19">
        <v>0</v>
      </c>
      <c r="AC124" s="19">
        <v>0</v>
      </c>
      <c r="AD124" s="19">
        <v>0</v>
      </c>
      <c r="AE124" s="19">
        <v>0</v>
      </c>
      <c r="AF124" s="19">
        <v>0</v>
      </c>
      <c r="AG124" s="19">
        <v>0</v>
      </c>
      <c r="AH124" s="19">
        <v>0</v>
      </c>
      <c r="AI124" s="19">
        <v>0</v>
      </c>
      <c r="AJ124" s="19">
        <v>0</v>
      </c>
      <c r="AK124" s="19">
        <v>0</v>
      </c>
      <c r="AL124" s="19">
        <v>0</v>
      </c>
      <c r="AM124" s="19">
        <v>0</v>
      </c>
      <c r="AN124" s="19">
        <v>0</v>
      </c>
      <c r="AO124" s="19">
        <v>0</v>
      </c>
      <c r="AP124" s="19">
        <v>0</v>
      </c>
      <c r="AQ124" s="19">
        <v>0</v>
      </c>
      <c r="AR124" s="19">
        <v>0</v>
      </c>
      <c r="AS124" s="19">
        <v>0</v>
      </c>
      <c r="AT124" s="19">
        <v>0</v>
      </c>
      <c r="AU124" s="19">
        <v>0</v>
      </c>
      <c r="AV124" s="19">
        <v>0</v>
      </c>
      <c r="AW124" s="19">
        <v>0</v>
      </c>
      <c r="AX124" s="19">
        <v>0</v>
      </c>
      <c r="AY124" s="19">
        <v>0</v>
      </c>
      <c r="AZ124" s="19">
        <v>0</v>
      </c>
      <c r="BA124" s="19">
        <v>0</v>
      </c>
      <c r="BB124" s="19">
        <v>0</v>
      </c>
      <c r="BC124" s="19">
        <v>0</v>
      </c>
      <c r="BD124" s="19">
        <v>0</v>
      </c>
      <c r="BE124" s="19">
        <v>0</v>
      </c>
      <c r="BF124" s="19">
        <v>0</v>
      </c>
      <c r="BG124" s="19">
        <v>0</v>
      </c>
      <c r="BH124" s="19">
        <v>0</v>
      </c>
      <c r="BI124" s="19">
        <v>0</v>
      </c>
      <c r="BJ124" s="19">
        <v>0</v>
      </c>
      <c r="BK124" s="19">
        <v>0</v>
      </c>
      <c r="BL124" s="19">
        <v>0</v>
      </c>
      <c r="BM124" s="19">
        <v>0</v>
      </c>
      <c r="BN124" s="19">
        <v>0</v>
      </c>
      <c r="BO124" s="19">
        <v>0</v>
      </c>
      <c r="BP124" s="19">
        <v>0</v>
      </c>
      <c r="BQ124" s="19">
        <v>0</v>
      </c>
      <c r="BR124" s="19">
        <v>0</v>
      </c>
      <c r="BS124" s="19">
        <v>0</v>
      </c>
      <c r="BT124" s="19">
        <v>0</v>
      </c>
      <c r="BU124" s="19">
        <v>0</v>
      </c>
      <c r="BV124" s="19">
        <v>0</v>
      </c>
      <c r="BW124" s="19">
        <v>0</v>
      </c>
      <c r="BX124" s="19">
        <v>0</v>
      </c>
      <c r="BY124" s="19">
        <v>0</v>
      </c>
      <c r="BZ124" s="19">
        <v>0</v>
      </c>
      <c r="CA124" s="19">
        <v>0</v>
      </c>
      <c r="CB124" s="19">
        <v>0</v>
      </c>
      <c r="CD124" s="19">
        <f t="shared" si="7"/>
        <v>0</v>
      </c>
      <c r="CE124" s="19">
        <f t="shared" si="8"/>
        <v>0</v>
      </c>
      <c r="CF124" s="19">
        <f t="shared" si="9"/>
        <v>0</v>
      </c>
    </row>
    <row r="125" spans="1:84" x14ac:dyDescent="0.2">
      <c r="A125" s="23" t="s">
        <v>199</v>
      </c>
      <c r="B125" s="23" t="s">
        <v>295</v>
      </c>
      <c r="C125">
        <f t="shared" si="6"/>
        <v>121</v>
      </c>
      <c r="D125" s="19">
        <v>0</v>
      </c>
      <c r="E125" s="19">
        <v>0</v>
      </c>
      <c r="F125" s="19">
        <v>0</v>
      </c>
      <c r="G125" s="19">
        <v>0</v>
      </c>
      <c r="H125" s="19">
        <v>0</v>
      </c>
      <c r="I125" s="19">
        <v>0</v>
      </c>
      <c r="J125" s="19">
        <v>0</v>
      </c>
      <c r="K125" s="19">
        <v>0</v>
      </c>
      <c r="L125" s="19">
        <v>0</v>
      </c>
      <c r="M125" s="19">
        <v>0</v>
      </c>
      <c r="N125" s="19">
        <v>0</v>
      </c>
      <c r="O125" s="19">
        <v>0</v>
      </c>
      <c r="P125" s="19">
        <v>0</v>
      </c>
      <c r="Q125" s="19">
        <v>0</v>
      </c>
      <c r="R125" s="19">
        <v>0</v>
      </c>
      <c r="S125" s="19">
        <v>0</v>
      </c>
      <c r="T125" s="19">
        <v>0</v>
      </c>
      <c r="U125" s="19">
        <v>0</v>
      </c>
      <c r="V125" s="19">
        <v>0</v>
      </c>
      <c r="W125" s="19">
        <v>0</v>
      </c>
      <c r="X125" s="19">
        <v>0</v>
      </c>
      <c r="Y125" s="19">
        <v>0</v>
      </c>
      <c r="Z125" s="19">
        <v>0</v>
      </c>
      <c r="AA125" s="19">
        <v>0</v>
      </c>
      <c r="AB125" s="19">
        <v>0</v>
      </c>
      <c r="AC125" s="19">
        <v>0</v>
      </c>
      <c r="AD125" s="19">
        <v>0</v>
      </c>
      <c r="AE125" s="19">
        <v>0</v>
      </c>
      <c r="AF125" s="19">
        <v>0</v>
      </c>
      <c r="AG125" s="19">
        <v>0</v>
      </c>
      <c r="AH125" s="19">
        <v>0</v>
      </c>
      <c r="AI125" s="19">
        <v>0</v>
      </c>
      <c r="AJ125" s="19">
        <v>0</v>
      </c>
      <c r="AK125" s="19">
        <v>0</v>
      </c>
      <c r="AL125" s="19">
        <v>0</v>
      </c>
      <c r="AM125" s="19">
        <v>0</v>
      </c>
      <c r="AN125" s="19">
        <v>0</v>
      </c>
      <c r="AO125" s="19">
        <v>0</v>
      </c>
      <c r="AP125" s="19">
        <v>0</v>
      </c>
      <c r="AQ125" s="19">
        <v>0</v>
      </c>
      <c r="AR125" s="19">
        <v>0</v>
      </c>
      <c r="AS125" s="19">
        <v>0</v>
      </c>
      <c r="AT125" s="19">
        <v>0</v>
      </c>
      <c r="AU125" s="19">
        <v>0</v>
      </c>
      <c r="AV125" s="19">
        <v>0</v>
      </c>
      <c r="AW125" s="19">
        <v>0</v>
      </c>
      <c r="AX125" s="19">
        <v>0</v>
      </c>
      <c r="AY125" s="19">
        <v>0</v>
      </c>
      <c r="AZ125" s="19">
        <v>0</v>
      </c>
      <c r="BA125" s="19">
        <v>0</v>
      </c>
      <c r="BB125" s="19">
        <v>0</v>
      </c>
      <c r="BC125" s="19">
        <v>0</v>
      </c>
      <c r="BD125" s="19">
        <v>0</v>
      </c>
      <c r="BE125" s="19">
        <v>0</v>
      </c>
      <c r="BF125" s="19">
        <v>0</v>
      </c>
      <c r="BG125" s="19">
        <v>0</v>
      </c>
      <c r="BH125" s="19">
        <v>0</v>
      </c>
      <c r="BI125" s="19">
        <v>0</v>
      </c>
      <c r="BJ125" s="19">
        <v>0</v>
      </c>
      <c r="BK125" s="19">
        <v>0</v>
      </c>
      <c r="BL125" s="19">
        <v>0</v>
      </c>
      <c r="BM125" s="19">
        <v>0</v>
      </c>
      <c r="BN125" s="19">
        <v>0</v>
      </c>
      <c r="BO125" s="19">
        <v>0</v>
      </c>
      <c r="BP125" s="19">
        <v>0</v>
      </c>
      <c r="BQ125" s="19">
        <v>0</v>
      </c>
      <c r="BR125" s="19">
        <v>0</v>
      </c>
      <c r="BS125" s="19">
        <v>0</v>
      </c>
      <c r="BT125" s="19">
        <v>0</v>
      </c>
      <c r="BU125" s="19">
        <v>0</v>
      </c>
      <c r="BV125" s="19">
        <v>0</v>
      </c>
      <c r="BW125" s="19">
        <v>0</v>
      </c>
      <c r="BX125" s="19">
        <v>0</v>
      </c>
      <c r="BY125" s="19">
        <v>0</v>
      </c>
      <c r="BZ125" s="19">
        <v>0</v>
      </c>
      <c r="CA125" s="19">
        <v>0</v>
      </c>
      <c r="CB125" s="19">
        <v>0</v>
      </c>
      <c r="CD125" s="19">
        <f t="shared" si="7"/>
        <v>0</v>
      </c>
      <c r="CE125" s="19">
        <f t="shared" si="8"/>
        <v>0</v>
      </c>
      <c r="CF125" s="19">
        <f t="shared" si="9"/>
        <v>0</v>
      </c>
    </row>
    <row r="126" spans="1:84" x14ac:dyDescent="0.2">
      <c r="A126" s="23" t="s">
        <v>200</v>
      </c>
      <c r="B126" s="23" t="s">
        <v>49</v>
      </c>
      <c r="C126">
        <f t="shared" si="6"/>
        <v>122</v>
      </c>
      <c r="D126" s="19">
        <v>0</v>
      </c>
      <c r="E126" s="19">
        <v>0</v>
      </c>
      <c r="F126" s="19">
        <v>0</v>
      </c>
      <c r="G126" s="19">
        <v>0</v>
      </c>
      <c r="H126" s="19">
        <v>0</v>
      </c>
      <c r="I126" s="19">
        <v>0</v>
      </c>
      <c r="J126" s="19">
        <v>0</v>
      </c>
      <c r="K126" s="19">
        <v>0</v>
      </c>
      <c r="L126" s="19">
        <v>0</v>
      </c>
      <c r="M126" s="19">
        <v>0</v>
      </c>
      <c r="N126" s="19">
        <v>0</v>
      </c>
      <c r="O126" s="19">
        <v>0</v>
      </c>
      <c r="P126" s="19">
        <v>0</v>
      </c>
      <c r="Q126" s="19">
        <v>0</v>
      </c>
      <c r="R126" s="19">
        <v>0</v>
      </c>
      <c r="S126" s="19">
        <v>0</v>
      </c>
      <c r="T126" s="19">
        <v>0</v>
      </c>
      <c r="U126" s="19">
        <v>0</v>
      </c>
      <c r="V126" s="19">
        <v>0</v>
      </c>
      <c r="W126" s="19">
        <v>0</v>
      </c>
      <c r="X126" s="19">
        <v>0</v>
      </c>
      <c r="Y126" s="19">
        <v>0</v>
      </c>
      <c r="Z126" s="19">
        <v>0</v>
      </c>
      <c r="AA126" s="19">
        <v>0</v>
      </c>
      <c r="AB126" s="19">
        <v>0</v>
      </c>
      <c r="AC126" s="19">
        <v>0</v>
      </c>
      <c r="AD126" s="19">
        <v>0</v>
      </c>
      <c r="AE126" s="19">
        <v>0</v>
      </c>
      <c r="AF126" s="19">
        <v>0</v>
      </c>
      <c r="AG126" s="19">
        <v>0</v>
      </c>
      <c r="AH126" s="19">
        <v>0</v>
      </c>
      <c r="AI126" s="19">
        <v>0</v>
      </c>
      <c r="AJ126" s="19">
        <v>0</v>
      </c>
      <c r="AK126" s="19">
        <v>0</v>
      </c>
      <c r="AL126" s="19">
        <v>0</v>
      </c>
      <c r="AM126" s="19">
        <v>0</v>
      </c>
      <c r="AN126" s="19">
        <v>0</v>
      </c>
      <c r="AO126" s="19">
        <v>0</v>
      </c>
      <c r="AP126" s="19">
        <v>0</v>
      </c>
      <c r="AQ126" s="19">
        <v>0</v>
      </c>
      <c r="AR126" s="19">
        <v>0</v>
      </c>
      <c r="AS126" s="19">
        <v>0</v>
      </c>
      <c r="AT126" s="19">
        <v>0</v>
      </c>
      <c r="AU126" s="19">
        <v>0</v>
      </c>
      <c r="AV126" s="19">
        <v>0</v>
      </c>
      <c r="AW126" s="19">
        <v>0</v>
      </c>
      <c r="AX126" s="19">
        <v>0</v>
      </c>
      <c r="AY126" s="19">
        <v>0</v>
      </c>
      <c r="AZ126" s="19">
        <v>0</v>
      </c>
      <c r="BA126" s="19">
        <v>0</v>
      </c>
      <c r="BB126" s="19">
        <v>0</v>
      </c>
      <c r="BC126" s="19">
        <v>0</v>
      </c>
      <c r="BD126" s="19">
        <v>0</v>
      </c>
      <c r="BE126" s="19">
        <v>0</v>
      </c>
      <c r="BF126" s="19">
        <v>0</v>
      </c>
      <c r="BG126" s="19">
        <v>0</v>
      </c>
      <c r="BH126" s="19">
        <v>0</v>
      </c>
      <c r="BI126" s="19">
        <v>0</v>
      </c>
      <c r="BJ126" s="19">
        <v>0</v>
      </c>
      <c r="BK126" s="19">
        <v>0</v>
      </c>
      <c r="BL126" s="19">
        <v>0</v>
      </c>
      <c r="BM126" s="19">
        <v>0</v>
      </c>
      <c r="BN126" s="19">
        <v>0</v>
      </c>
      <c r="BO126" s="19">
        <v>0</v>
      </c>
      <c r="BP126" s="19">
        <v>0</v>
      </c>
      <c r="BQ126" s="19">
        <v>0</v>
      </c>
      <c r="BR126" s="19">
        <v>0</v>
      </c>
      <c r="BS126" s="19">
        <v>0</v>
      </c>
      <c r="BT126" s="19">
        <v>0</v>
      </c>
      <c r="BU126" s="19">
        <v>0</v>
      </c>
      <c r="BV126" s="19">
        <v>0</v>
      </c>
      <c r="BW126" s="19">
        <v>0</v>
      </c>
      <c r="BX126" s="19">
        <v>0</v>
      </c>
      <c r="BY126" s="19">
        <v>0</v>
      </c>
      <c r="BZ126" s="19">
        <v>0</v>
      </c>
      <c r="CA126" s="19">
        <v>0</v>
      </c>
      <c r="CB126" s="19">
        <v>0</v>
      </c>
      <c r="CD126" s="19">
        <f t="shared" si="7"/>
        <v>0</v>
      </c>
      <c r="CE126" s="19">
        <f t="shared" si="8"/>
        <v>0</v>
      </c>
      <c r="CF126" s="19">
        <f t="shared" si="9"/>
        <v>0</v>
      </c>
    </row>
    <row r="127" spans="1:84" x14ac:dyDescent="0.2">
      <c r="A127" s="23" t="s">
        <v>201</v>
      </c>
      <c r="B127" s="23" t="s">
        <v>296</v>
      </c>
      <c r="C127">
        <f t="shared" si="6"/>
        <v>123</v>
      </c>
      <c r="D127" s="19">
        <v>0</v>
      </c>
      <c r="E127" s="19">
        <v>0</v>
      </c>
      <c r="F127" s="19">
        <v>0</v>
      </c>
      <c r="G127" s="19">
        <v>0</v>
      </c>
      <c r="H127" s="19">
        <v>0</v>
      </c>
      <c r="I127" s="19">
        <v>0</v>
      </c>
      <c r="J127" s="19">
        <v>0</v>
      </c>
      <c r="K127" s="19">
        <v>0</v>
      </c>
      <c r="L127" s="19">
        <v>0</v>
      </c>
      <c r="M127" s="19">
        <v>0</v>
      </c>
      <c r="N127" s="19">
        <v>0</v>
      </c>
      <c r="O127" s="19">
        <v>0</v>
      </c>
      <c r="P127" s="19">
        <v>0</v>
      </c>
      <c r="Q127" s="19">
        <v>0</v>
      </c>
      <c r="R127" s="19">
        <v>0</v>
      </c>
      <c r="S127" s="19">
        <v>0</v>
      </c>
      <c r="T127" s="19">
        <v>0</v>
      </c>
      <c r="U127" s="19">
        <v>0</v>
      </c>
      <c r="V127" s="19">
        <v>0</v>
      </c>
      <c r="W127" s="19">
        <v>0</v>
      </c>
      <c r="X127" s="19">
        <v>0</v>
      </c>
      <c r="Y127" s="19">
        <v>0</v>
      </c>
      <c r="Z127" s="19">
        <v>0</v>
      </c>
      <c r="AA127" s="19">
        <v>0</v>
      </c>
      <c r="AB127" s="19">
        <v>0</v>
      </c>
      <c r="AC127" s="19">
        <v>0</v>
      </c>
      <c r="AD127" s="19">
        <v>0</v>
      </c>
      <c r="AE127" s="19">
        <v>0</v>
      </c>
      <c r="AF127" s="19">
        <v>0</v>
      </c>
      <c r="AG127" s="19">
        <v>0</v>
      </c>
      <c r="AH127" s="19">
        <v>0</v>
      </c>
      <c r="AI127" s="19">
        <v>0</v>
      </c>
      <c r="AJ127" s="19">
        <v>0</v>
      </c>
      <c r="AK127" s="19">
        <v>0</v>
      </c>
      <c r="AL127" s="19">
        <v>0</v>
      </c>
      <c r="AM127" s="19">
        <v>0</v>
      </c>
      <c r="AN127" s="19">
        <v>0</v>
      </c>
      <c r="AO127" s="19">
        <v>0</v>
      </c>
      <c r="AP127" s="19">
        <v>0</v>
      </c>
      <c r="AQ127" s="19">
        <v>0</v>
      </c>
      <c r="AR127" s="19">
        <v>0</v>
      </c>
      <c r="AS127" s="19">
        <v>0</v>
      </c>
      <c r="AT127" s="19">
        <v>0</v>
      </c>
      <c r="AU127" s="19">
        <v>0</v>
      </c>
      <c r="AV127" s="19">
        <v>0</v>
      </c>
      <c r="AW127" s="19">
        <v>0</v>
      </c>
      <c r="AX127" s="19">
        <v>0</v>
      </c>
      <c r="AY127" s="19">
        <v>0</v>
      </c>
      <c r="AZ127" s="19">
        <v>0</v>
      </c>
      <c r="BA127" s="19">
        <v>0</v>
      </c>
      <c r="BB127" s="19">
        <v>0</v>
      </c>
      <c r="BC127" s="19">
        <v>0</v>
      </c>
      <c r="BD127" s="19">
        <v>0</v>
      </c>
      <c r="BE127" s="19">
        <v>0</v>
      </c>
      <c r="BF127" s="19">
        <v>0</v>
      </c>
      <c r="BG127" s="19">
        <v>0</v>
      </c>
      <c r="BH127" s="19">
        <v>0</v>
      </c>
      <c r="BI127" s="19">
        <v>0</v>
      </c>
      <c r="BJ127" s="19">
        <v>0</v>
      </c>
      <c r="BK127" s="19">
        <v>0</v>
      </c>
      <c r="BL127" s="19">
        <v>0</v>
      </c>
      <c r="BM127" s="19">
        <v>0</v>
      </c>
      <c r="BN127" s="19">
        <v>0</v>
      </c>
      <c r="BO127" s="19">
        <v>0</v>
      </c>
      <c r="BP127" s="19">
        <v>0</v>
      </c>
      <c r="BQ127" s="19">
        <v>0</v>
      </c>
      <c r="BR127" s="19">
        <v>0</v>
      </c>
      <c r="BS127" s="19">
        <v>0</v>
      </c>
      <c r="BT127" s="19">
        <v>0</v>
      </c>
      <c r="BU127" s="19">
        <v>0</v>
      </c>
      <c r="BV127" s="19">
        <v>0</v>
      </c>
      <c r="BW127" s="19">
        <v>0</v>
      </c>
      <c r="BX127" s="19">
        <v>0</v>
      </c>
      <c r="BY127" s="19">
        <v>0</v>
      </c>
      <c r="BZ127" s="19">
        <v>0</v>
      </c>
      <c r="CA127" s="19">
        <v>0</v>
      </c>
      <c r="CB127" s="19">
        <v>0</v>
      </c>
      <c r="CD127" s="19">
        <f t="shared" si="7"/>
        <v>0</v>
      </c>
      <c r="CE127" s="19">
        <f t="shared" si="8"/>
        <v>0</v>
      </c>
      <c r="CF127" s="19">
        <f t="shared" si="9"/>
        <v>0</v>
      </c>
    </row>
    <row r="128" spans="1:84" x14ac:dyDescent="0.2">
      <c r="A128" s="23" t="s">
        <v>202</v>
      </c>
      <c r="B128" s="23" t="s">
        <v>297</v>
      </c>
      <c r="C128">
        <f t="shared" si="6"/>
        <v>124</v>
      </c>
      <c r="D128" s="19">
        <v>0</v>
      </c>
      <c r="E128" s="19">
        <v>0</v>
      </c>
      <c r="F128" s="19">
        <v>0</v>
      </c>
      <c r="G128" s="19">
        <v>0</v>
      </c>
      <c r="H128" s="19">
        <v>0</v>
      </c>
      <c r="I128" s="19">
        <v>0</v>
      </c>
      <c r="J128" s="19">
        <v>0</v>
      </c>
      <c r="K128" s="19">
        <v>0</v>
      </c>
      <c r="L128" s="19">
        <v>0</v>
      </c>
      <c r="M128" s="19">
        <v>0</v>
      </c>
      <c r="N128" s="19">
        <v>0</v>
      </c>
      <c r="O128" s="19">
        <v>0</v>
      </c>
      <c r="P128" s="19">
        <v>0</v>
      </c>
      <c r="Q128" s="19">
        <v>0</v>
      </c>
      <c r="R128" s="19">
        <v>0</v>
      </c>
      <c r="S128" s="19">
        <v>0</v>
      </c>
      <c r="T128" s="19">
        <v>0</v>
      </c>
      <c r="U128" s="19">
        <v>0</v>
      </c>
      <c r="V128" s="19">
        <v>0</v>
      </c>
      <c r="W128" s="19">
        <v>0</v>
      </c>
      <c r="X128" s="19">
        <v>0</v>
      </c>
      <c r="Y128" s="19">
        <v>0</v>
      </c>
      <c r="Z128" s="19">
        <v>0</v>
      </c>
      <c r="AA128" s="19">
        <v>0</v>
      </c>
      <c r="AB128" s="19">
        <v>0</v>
      </c>
      <c r="AC128" s="19">
        <v>0</v>
      </c>
      <c r="AD128" s="19">
        <v>0</v>
      </c>
      <c r="AE128" s="19">
        <v>0</v>
      </c>
      <c r="AF128" s="19">
        <v>0</v>
      </c>
      <c r="AG128" s="19">
        <v>0</v>
      </c>
      <c r="AH128" s="19">
        <v>0</v>
      </c>
      <c r="AI128" s="19">
        <v>0</v>
      </c>
      <c r="AJ128" s="19">
        <v>0</v>
      </c>
      <c r="AK128" s="19">
        <v>0</v>
      </c>
      <c r="AL128" s="19">
        <v>0</v>
      </c>
      <c r="AM128" s="19">
        <v>0</v>
      </c>
      <c r="AN128" s="19">
        <v>0</v>
      </c>
      <c r="AO128" s="19">
        <v>0</v>
      </c>
      <c r="AP128" s="19">
        <v>0</v>
      </c>
      <c r="AQ128" s="19">
        <v>0</v>
      </c>
      <c r="AR128" s="19">
        <v>0</v>
      </c>
      <c r="AS128" s="19">
        <v>0</v>
      </c>
      <c r="AT128" s="19">
        <v>0</v>
      </c>
      <c r="AU128" s="19">
        <v>0</v>
      </c>
      <c r="AV128" s="19">
        <v>0</v>
      </c>
      <c r="AW128" s="19">
        <v>0</v>
      </c>
      <c r="AX128" s="19">
        <v>0</v>
      </c>
      <c r="AY128" s="19">
        <v>0</v>
      </c>
      <c r="AZ128" s="19">
        <v>0</v>
      </c>
      <c r="BA128" s="19">
        <v>0</v>
      </c>
      <c r="BB128" s="19">
        <v>0</v>
      </c>
      <c r="BC128" s="19">
        <v>0</v>
      </c>
      <c r="BD128" s="19">
        <v>0</v>
      </c>
      <c r="BE128" s="19">
        <v>0</v>
      </c>
      <c r="BF128" s="19">
        <v>0</v>
      </c>
      <c r="BG128" s="19">
        <v>0</v>
      </c>
      <c r="BH128" s="19">
        <v>0</v>
      </c>
      <c r="BI128" s="19">
        <v>0</v>
      </c>
      <c r="BJ128" s="19">
        <v>0</v>
      </c>
      <c r="BK128" s="19">
        <v>0</v>
      </c>
      <c r="BL128" s="19">
        <v>0</v>
      </c>
      <c r="BM128" s="19">
        <v>0</v>
      </c>
      <c r="BN128" s="19">
        <v>0</v>
      </c>
      <c r="BO128" s="19">
        <v>0</v>
      </c>
      <c r="BP128" s="19">
        <v>0</v>
      </c>
      <c r="BQ128" s="19">
        <v>0</v>
      </c>
      <c r="BR128" s="19">
        <v>0</v>
      </c>
      <c r="BS128" s="19">
        <v>0</v>
      </c>
      <c r="BT128" s="19">
        <v>0</v>
      </c>
      <c r="BU128" s="19">
        <v>0</v>
      </c>
      <c r="BV128" s="19">
        <v>0</v>
      </c>
      <c r="BW128" s="19">
        <v>0</v>
      </c>
      <c r="BX128" s="19">
        <v>0</v>
      </c>
      <c r="BY128" s="19">
        <v>0</v>
      </c>
      <c r="BZ128" s="19">
        <v>0</v>
      </c>
      <c r="CA128" s="19">
        <v>0</v>
      </c>
      <c r="CB128" s="19">
        <v>0</v>
      </c>
      <c r="CD128" s="19">
        <f t="shared" si="7"/>
        <v>0</v>
      </c>
      <c r="CE128" s="19">
        <f t="shared" si="8"/>
        <v>0</v>
      </c>
      <c r="CF128" s="19">
        <f t="shared" si="9"/>
        <v>0</v>
      </c>
    </row>
    <row r="129" spans="1:84" x14ac:dyDescent="0.2">
      <c r="A129" s="23" t="s">
        <v>203</v>
      </c>
      <c r="B129" s="23" t="s">
        <v>298</v>
      </c>
      <c r="C129">
        <f t="shared" si="6"/>
        <v>125</v>
      </c>
      <c r="D129" s="19">
        <v>0</v>
      </c>
      <c r="E129" s="19">
        <v>0</v>
      </c>
      <c r="F129" s="19">
        <v>0</v>
      </c>
      <c r="G129" s="19">
        <v>0</v>
      </c>
      <c r="H129" s="19">
        <v>0</v>
      </c>
      <c r="I129" s="19">
        <v>0</v>
      </c>
      <c r="J129" s="19">
        <v>0</v>
      </c>
      <c r="K129" s="19">
        <v>0</v>
      </c>
      <c r="L129" s="19">
        <v>0</v>
      </c>
      <c r="M129" s="19">
        <v>0</v>
      </c>
      <c r="N129" s="19">
        <v>0</v>
      </c>
      <c r="O129" s="19">
        <v>0</v>
      </c>
      <c r="P129" s="19">
        <v>0</v>
      </c>
      <c r="Q129" s="19">
        <v>0</v>
      </c>
      <c r="R129" s="19">
        <v>0</v>
      </c>
      <c r="S129" s="19">
        <v>0</v>
      </c>
      <c r="T129" s="19">
        <v>0</v>
      </c>
      <c r="U129" s="19">
        <v>0</v>
      </c>
      <c r="V129" s="19">
        <v>0</v>
      </c>
      <c r="W129" s="19">
        <v>0</v>
      </c>
      <c r="X129" s="19">
        <v>0</v>
      </c>
      <c r="Y129" s="19">
        <v>0</v>
      </c>
      <c r="Z129" s="19">
        <v>0</v>
      </c>
      <c r="AA129" s="19">
        <v>0</v>
      </c>
      <c r="AB129" s="19">
        <v>0</v>
      </c>
      <c r="AC129" s="19">
        <v>0</v>
      </c>
      <c r="AD129" s="19">
        <v>0</v>
      </c>
      <c r="AE129" s="19">
        <v>0</v>
      </c>
      <c r="AF129" s="19">
        <v>0</v>
      </c>
      <c r="AG129" s="19">
        <v>0</v>
      </c>
      <c r="AH129" s="19">
        <v>0</v>
      </c>
      <c r="AI129" s="19">
        <v>0</v>
      </c>
      <c r="AJ129" s="19">
        <v>0</v>
      </c>
      <c r="AK129" s="19">
        <v>0</v>
      </c>
      <c r="AL129" s="19">
        <v>0</v>
      </c>
      <c r="AM129" s="19">
        <v>0</v>
      </c>
      <c r="AN129" s="19">
        <v>0</v>
      </c>
      <c r="AO129" s="19">
        <v>0</v>
      </c>
      <c r="AP129" s="19">
        <v>0</v>
      </c>
      <c r="AQ129" s="19">
        <v>0</v>
      </c>
      <c r="AR129" s="19">
        <v>0</v>
      </c>
      <c r="AS129" s="19">
        <v>0</v>
      </c>
      <c r="AT129" s="19">
        <v>0</v>
      </c>
      <c r="AU129" s="19">
        <v>0</v>
      </c>
      <c r="AV129" s="19">
        <v>0</v>
      </c>
      <c r="AW129" s="19">
        <v>0</v>
      </c>
      <c r="AX129" s="19">
        <v>0</v>
      </c>
      <c r="AY129" s="19">
        <v>0</v>
      </c>
      <c r="AZ129" s="19">
        <v>0</v>
      </c>
      <c r="BA129" s="19">
        <v>0</v>
      </c>
      <c r="BB129" s="19">
        <v>0</v>
      </c>
      <c r="BC129" s="19">
        <v>0</v>
      </c>
      <c r="BD129" s="19">
        <v>0</v>
      </c>
      <c r="BE129" s="19">
        <v>0</v>
      </c>
      <c r="BF129" s="19">
        <v>0</v>
      </c>
      <c r="BG129" s="19">
        <v>0</v>
      </c>
      <c r="BH129" s="19">
        <v>0</v>
      </c>
      <c r="BI129" s="19">
        <v>0</v>
      </c>
      <c r="BJ129" s="19">
        <v>0</v>
      </c>
      <c r="BK129" s="19">
        <v>0</v>
      </c>
      <c r="BL129" s="19">
        <v>0</v>
      </c>
      <c r="BM129" s="19">
        <v>0</v>
      </c>
      <c r="BN129" s="19">
        <v>0</v>
      </c>
      <c r="BO129" s="19">
        <v>0</v>
      </c>
      <c r="BP129" s="19">
        <v>0</v>
      </c>
      <c r="BQ129" s="19">
        <v>0</v>
      </c>
      <c r="BR129" s="19">
        <v>0</v>
      </c>
      <c r="BS129" s="19">
        <v>0</v>
      </c>
      <c r="BT129" s="19">
        <v>0</v>
      </c>
      <c r="BU129" s="19">
        <v>0</v>
      </c>
      <c r="BV129" s="19">
        <v>0</v>
      </c>
      <c r="BW129" s="19">
        <v>0</v>
      </c>
      <c r="BX129" s="19">
        <v>0</v>
      </c>
      <c r="BY129" s="19">
        <v>0</v>
      </c>
      <c r="BZ129" s="19">
        <v>0</v>
      </c>
      <c r="CA129" s="19">
        <v>0</v>
      </c>
      <c r="CB129" s="19">
        <v>0</v>
      </c>
      <c r="CD129" s="19">
        <f t="shared" si="7"/>
        <v>0</v>
      </c>
      <c r="CE129" s="19">
        <f t="shared" si="8"/>
        <v>0</v>
      </c>
      <c r="CF129" s="19">
        <f t="shared" si="9"/>
        <v>0</v>
      </c>
    </row>
    <row r="130" spans="1:84" x14ac:dyDescent="0.2">
      <c r="A130" s="23" t="s">
        <v>204</v>
      </c>
      <c r="B130" s="23" t="s">
        <v>299</v>
      </c>
      <c r="C130">
        <f t="shared" si="6"/>
        <v>126</v>
      </c>
      <c r="D130" s="19">
        <v>0</v>
      </c>
      <c r="E130" s="19">
        <v>0</v>
      </c>
      <c r="F130" s="19">
        <v>0</v>
      </c>
      <c r="G130" s="19">
        <v>0</v>
      </c>
      <c r="H130" s="19">
        <v>0</v>
      </c>
      <c r="I130" s="19">
        <v>0</v>
      </c>
      <c r="J130" s="19">
        <v>0</v>
      </c>
      <c r="K130" s="19">
        <v>0</v>
      </c>
      <c r="L130" s="19">
        <v>0</v>
      </c>
      <c r="M130" s="19">
        <v>0</v>
      </c>
      <c r="N130" s="19">
        <v>0</v>
      </c>
      <c r="O130" s="19">
        <v>0</v>
      </c>
      <c r="P130" s="19">
        <v>0</v>
      </c>
      <c r="Q130" s="19">
        <v>0</v>
      </c>
      <c r="R130" s="19">
        <v>0</v>
      </c>
      <c r="S130" s="19">
        <v>0</v>
      </c>
      <c r="T130" s="19">
        <v>0</v>
      </c>
      <c r="U130" s="19">
        <v>0</v>
      </c>
      <c r="V130" s="19">
        <v>0</v>
      </c>
      <c r="W130" s="19">
        <v>0</v>
      </c>
      <c r="X130" s="19">
        <v>0</v>
      </c>
      <c r="Y130" s="19">
        <v>0</v>
      </c>
      <c r="Z130" s="19">
        <v>0</v>
      </c>
      <c r="AA130" s="19">
        <v>0</v>
      </c>
      <c r="AB130" s="19">
        <v>0</v>
      </c>
      <c r="AC130" s="19">
        <v>0</v>
      </c>
      <c r="AD130" s="19">
        <v>0</v>
      </c>
      <c r="AE130" s="19">
        <v>0</v>
      </c>
      <c r="AF130" s="19">
        <v>0</v>
      </c>
      <c r="AG130" s="19">
        <v>0</v>
      </c>
      <c r="AH130" s="19">
        <v>0</v>
      </c>
      <c r="AI130" s="19">
        <v>0</v>
      </c>
      <c r="AJ130" s="19">
        <v>0</v>
      </c>
      <c r="AK130" s="19">
        <v>0</v>
      </c>
      <c r="AL130" s="19">
        <v>0</v>
      </c>
      <c r="AM130" s="19">
        <v>0</v>
      </c>
      <c r="AN130" s="19">
        <v>0</v>
      </c>
      <c r="AO130" s="19">
        <v>0</v>
      </c>
      <c r="AP130" s="19">
        <v>0</v>
      </c>
      <c r="AQ130" s="19">
        <v>0</v>
      </c>
      <c r="AR130" s="19">
        <v>0</v>
      </c>
      <c r="AS130" s="19">
        <v>0</v>
      </c>
      <c r="AT130" s="19">
        <v>0</v>
      </c>
      <c r="AU130" s="19">
        <v>0</v>
      </c>
      <c r="AV130" s="19">
        <v>0</v>
      </c>
      <c r="AW130" s="19">
        <v>0</v>
      </c>
      <c r="AX130" s="19">
        <v>0</v>
      </c>
      <c r="AY130" s="19">
        <v>0</v>
      </c>
      <c r="AZ130" s="19">
        <v>0</v>
      </c>
      <c r="BA130" s="19">
        <v>0</v>
      </c>
      <c r="BB130" s="19">
        <v>0</v>
      </c>
      <c r="BC130" s="19">
        <v>0</v>
      </c>
      <c r="BD130" s="19">
        <v>0</v>
      </c>
      <c r="BE130" s="19">
        <v>0</v>
      </c>
      <c r="BF130" s="19">
        <v>0</v>
      </c>
      <c r="BG130" s="19">
        <v>0</v>
      </c>
      <c r="BH130" s="19">
        <v>0</v>
      </c>
      <c r="BI130" s="19">
        <v>0</v>
      </c>
      <c r="BJ130" s="19">
        <v>0</v>
      </c>
      <c r="BK130" s="19">
        <v>0</v>
      </c>
      <c r="BL130" s="19">
        <v>0</v>
      </c>
      <c r="BM130" s="19">
        <v>0</v>
      </c>
      <c r="BN130" s="19">
        <v>0</v>
      </c>
      <c r="BO130" s="19">
        <v>0</v>
      </c>
      <c r="BP130" s="19">
        <v>0</v>
      </c>
      <c r="BQ130" s="19">
        <v>0</v>
      </c>
      <c r="BR130" s="19">
        <v>0</v>
      </c>
      <c r="BS130" s="19">
        <v>0</v>
      </c>
      <c r="BT130" s="19">
        <v>0</v>
      </c>
      <c r="BU130" s="19">
        <v>0</v>
      </c>
      <c r="BV130" s="19">
        <v>0</v>
      </c>
      <c r="BW130" s="19">
        <v>0</v>
      </c>
      <c r="BX130" s="19">
        <v>0</v>
      </c>
      <c r="BY130" s="19">
        <v>0</v>
      </c>
      <c r="BZ130" s="19">
        <v>0</v>
      </c>
      <c r="CA130" s="19">
        <v>0</v>
      </c>
      <c r="CB130" s="19">
        <v>0</v>
      </c>
      <c r="CD130" s="19">
        <f t="shared" si="7"/>
        <v>0</v>
      </c>
      <c r="CE130" s="19">
        <f t="shared" si="8"/>
        <v>0</v>
      </c>
      <c r="CF130" s="19">
        <f t="shared" si="9"/>
        <v>0</v>
      </c>
    </row>
    <row r="131" spans="1:84" x14ac:dyDescent="0.2">
      <c r="A131" s="23" t="s">
        <v>205</v>
      </c>
      <c r="B131" s="23" t="s">
        <v>300</v>
      </c>
      <c r="C131">
        <f t="shared" si="6"/>
        <v>127</v>
      </c>
      <c r="D131" s="19">
        <v>0</v>
      </c>
      <c r="E131" s="19">
        <v>0</v>
      </c>
      <c r="F131" s="19">
        <v>0</v>
      </c>
      <c r="G131" s="19">
        <v>0</v>
      </c>
      <c r="H131" s="19">
        <v>0</v>
      </c>
      <c r="I131" s="19">
        <v>0</v>
      </c>
      <c r="J131" s="19">
        <v>0</v>
      </c>
      <c r="K131" s="19">
        <v>0</v>
      </c>
      <c r="L131" s="19">
        <v>0</v>
      </c>
      <c r="M131" s="19">
        <v>0</v>
      </c>
      <c r="N131" s="19">
        <v>0</v>
      </c>
      <c r="O131" s="19">
        <v>0</v>
      </c>
      <c r="P131" s="19">
        <v>0</v>
      </c>
      <c r="Q131" s="19">
        <v>0</v>
      </c>
      <c r="R131" s="19">
        <v>0</v>
      </c>
      <c r="S131" s="19">
        <v>0</v>
      </c>
      <c r="T131" s="19">
        <v>0</v>
      </c>
      <c r="U131" s="19">
        <v>0</v>
      </c>
      <c r="V131" s="19">
        <v>0</v>
      </c>
      <c r="W131" s="19">
        <v>0</v>
      </c>
      <c r="X131" s="19">
        <v>0</v>
      </c>
      <c r="Y131" s="19">
        <v>0</v>
      </c>
      <c r="Z131" s="19">
        <v>0</v>
      </c>
      <c r="AA131" s="19">
        <v>0</v>
      </c>
      <c r="AB131" s="19">
        <v>0</v>
      </c>
      <c r="AC131" s="19">
        <v>0</v>
      </c>
      <c r="AD131" s="19">
        <v>0</v>
      </c>
      <c r="AE131" s="19">
        <v>0</v>
      </c>
      <c r="AF131" s="19">
        <v>0</v>
      </c>
      <c r="AG131" s="19">
        <v>0</v>
      </c>
      <c r="AH131" s="19">
        <v>0</v>
      </c>
      <c r="AI131" s="19">
        <v>0</v>
      </c>
      <c r="AJ131" s="19">
        <v>0</v>
      </c>
      <c r="AK131" s="19">
        <v>0</v>
      </c>
      <c r="AL131" s="19">
        <v>0</v>
      </c>
      <c r="AM131" s="19">
        <v>0</v>
      </c>
      <c r="AN131" s="19">
        <v>0</v>
      </c>
      <c r="AO131" s="19">
        <v>0</v>
      </c>
      <c r="AP131" s="19">
        <v>0</v>
      </c>
      <c r="AQ131" s="19">
        <v>0</v>
      </c>
      <c r="AR131" s="19">
        <v>0</v>
      </c>
      <c r="AS131" s="19">
        <v>0</v>
      </c>
      <c r="AT131" s="19">
        <v>0</v>
      </c>
      <c r="AU131" s="19">
        <v>0</v>
      </c>
      <c r="AV131" s="19">
        <v>0</v>
      </c>
      <c r="AW131" s="19">
        <v>0</v>
      </c>
      <c r="AX131" s="19">
        <v>0</v>
      </c>
      <c r="AY131" s="19">
        <v>0</v>
      </c>
      <c r="AZ131" s="19">
        <v>0</v>
      </c>
      <c r="BA131" s="19">
        <v>0</v>
      </c>
      <c r="BB131" s="19">
        <v>0</v>
      </c>
      <c r="BC131" s="19">
        <v>0</v>
      </c>
      <c r="BD131" s="19">
        <v>0</v>
      </c>
      <c r="BE131" s="19">
        <v>0</v>
      </c>
      <c r="BF131" s="19">
        <v>0</v>
      </c>
      <c r="BG131" s="19">
        <v>0</v>
      </c>
      <c r="BH131" s="19">
        <v>0</v>
      </c>
      <c r="BI131" s="19">
        <v>0</v>
      </c>
      <c r="BJ131" s="19">
        <v>0</v>
      </c>
      <c r="BK131" s="19">
        <v>0</v>
      </c>
      <c r="BL131" s="19">
        <v>0</v>
      </c>
      <c r="BM131" s="19">
        <v>0</v>
      </c>
      <c r="BN131" s="19">
        <v>0</v>
      </c>
      <c r="BO131" s="19">
        <v>0</v>
      </c>
      <c r="BP131" s="19">
        <v>0</v>
      </c>
      <c r="BQ131" s="19">
        <v>0</v>
      </c>
      <c r="BR131" s="19">
        <v>0</v>
      </c>
      <c r="BS131" s="19">
        <v>0</v>
      </c>
      <c r="BT131" s="19">
        <v>0</v>
      </c>
      <c r="BU131" s="19">
        <v>0</v>
      </c>
      <c r="BV131" s="19">
        <v>0</v>
      </c>
      <c r="BW131" s="19">
        <v>0</v>
      </c>
      <c r="BX131" s="19">
        <v>0</v>
      </c>
      <c r="BY131" s="19">
        <v>0</v>
      </c>
      <c r="BZ131" s="19">
        <v>0</v>
      </c>
      <c r="CA131" s="19">
        <v>0</v>
      </c>
      <c r="CB131" s="19">
        <v>0</v>
      </c>
      <c r="CD131" s="19">
        <f t="shared" si="7"/>
        <v>0</v>
      </c>
      <c r="CE131" s="19">
        <f t="shared" si="8"/>
        <v>0</v>
      </c>
      <c r="CF131" s="19">
        <f t="shared" si="9"/>
        <v>0</v>
      </c>
    </row>
    <row r="132" spans="1:84" x14ac:dyDescent="0.2">
      <c r="A132" s="23" t="s">
        <v>206</v>
      </c>
      <c r="B132" s="23" t="s">
        <v>71</v>
      </c>
      <c r="C132">
        <f t="shared" si="6"/>
        <v>128</v>
      </c>
      <c r="D132" s="19">
        <v>0</v>
      </c>
      <c r="E132" s="19">
        <v>0</v>
      </c>
      <c r="F132" s="19">
        <v>0</v>
      </c>
      <c r="G132" s="19">
        <v>0</v>
      </c>
      <c r="H132" s="19">
        <v>0</v>
      </c>
      <c r="I132" s="19">
        <v>0</v>
      </c>
      <c r="J132" s="19">
        <v>0</v>
      </c>
      <c r="K132" s="19">
        <v>0</v>
      </c>
      <c r="L132" s="19">
        <v>0</v>
      </c>
      <c r="M132" s="19">
        <v>0</v>
      </c>
      <c r="N132" s="19">
        <v>0</v>
      </c>
      <c r="O132" s="19">
        <v>0</v>
      </c>
      <c r="P132" s="19">
        <v>0</v>
      </c>
      <c r="Q132" s="19">
        <v>0</v>
      </c>
      <c r="R132" s="19">
        <v>0</v>
      </c>
      <c r="S132" s="19">
        <v>0</v>
      </c>
      <c r="T132" s="19">
        <v>0</v>
      </c>
      <c r="U132" s="19">
        <v>0</v>
      </c>
      <c r="V132" s="19">
        <v>0</v>
      </c>
      <c r="W132" s="19">
        <v>0</v>
      </c>
      <c r="X132" s="19">
        <v>0</v>
      </c>
      <c r="Y132" s="19">
        <v>0</v>
      </c>
      <c r="Z132" s="19">
        <v>0</v>
      </c>
      <c r="AA132" s="19">
        <v>0</v>
      </c>
      <c r="AB132" s="19">
        <v>0</v>
      </c>
      <c r="AC132" s="19">
        <v>0</v>
      </c>
      <c r="AD132" s="19">
        <v>0</v>
      </c>
      <c r="AE132" s="19">
        <v>0</v>
      </c>
      <c r="AF132" s="19">
        <v>0</v>
      </c>
      <c r="AG132" s="19">
        <v>0</v>
      </c>
      <c r="AH132" s="19">
        <v>0</v>
      </c>
      <c r="AI132" s="19">
        <v>0</v>
      </c>
      <c r="AJ132" s="19">
        <v>0</v>
      </c>
      <c r="AK132" s="19">
        <v>0</v>
      </c>
      <c r="AL132" s="19">
        <v>0</v>
      </c>
      <c r="AM132" s="19">
        <v>0</v>
      </c>
      <c r="AN132" s="19">
        <v>0</v>
      </c>
      <c r="AO132" s="19">
        <v>0</v>
      </c>
      <c r="AP132" s="19">
        <v>0</v>
      </c>
      <c r="AQ132" s="19">
        <v>0</v>
      </c>
      <c r="AR132" s="19">
        <v>0</v>
      </c>
      <c r="AS132" s="19">
        <v>0</v>
      </c>
      <c r="AT132" s="19">
        <v>0</v>
      </c>
      <c r="AU132" s="19">
        <v>0</v>
      </c>
      <c r="AV132" s="19">
        <v>0</v>
      </c>
      <c r="AW132" s="19">
        <v>0</v>
      </c>
      <c r="AX132" s="19">
        <v>0</v>
      </c>
      <c r="AY132" s="19">
        <v>0</v>
      </c>
      <c r="AZ132" s="19">
        <v>0</v>
      </c>
      <c r="BA132" s="19">
        <v>0</v>
      </c>
      <c r="BB132" s="19">
        <v>0</v>
      </c>
      <c r="BC132" s="19">
        <v>0</v>
      </c>
      <c r="BD132" s="19">
        <v>0</v>
      </c>
      <c r="BE132" s="19">
        <v>0</v>
      </c>
      <c r="BF132" s="19">
        <v>0</v>
      </c>
      <c r="BG132" s="19">
        <v>0</v>
      </c>
      <c r="BH132" s="19">
        <v>0</v>
      </c>
      <c r="BI132" s="19">
        <v>0</v>
      </c>
      <c r="BJ132" s="19">
        <v>0</v>
      </c>
      <c r="BK132" s="19">
        <v>0</v>
      </c>
      <c r="BL132" s="19">
        <v>0</v>
      </c>
      <c r="BM132" s="19">
        <v>0</v>
      </c>
      <c r="BN132" s="19">
        <v>0</v>
      </c>
      <c r="BO132" s="19">
        <v>0</v>
      </c>
      <c r="BP132" s="19">
        <v>0</v>
      </c>
      <c r="BQ132" s="19">
        <v>0</v>
      </c>
      <c r="BR132" s="19">
        <v>0</v>
      </c>
      <c r="BS132" s="19">
        <v>0</v>
      </c>
      <c r="BT132" s="19">
        <v>0</v>
      </c>
      <c r="BU132" s="19">
        <v>0</v>
      </c>
      <c r="BV132" s="19">
        <v>0</v>
      </c>
      <c r="BW132" s="19">
        <v>0</v>
      </c>
      <c r="BX132" s="19">
        <v>0</v>
      </c>
      <c r="BY132" s="19">
        <v>0</v>
      </c>
      <c r="BZ132" s="19">
        <v>0</v>
      </c>
      <c r="CA132" s="19">
        <v>0</v>
      </c>
      <c r="CB132" s="19">
        <v>0</v>
      </c>
      <c r="CD132" s="19">
        <f t="shared" si="7"/>
        <v>0</v>
      </c>
      <c r="CE132" s="19">
        <f t="shared" si="8"/>
        <v>0</v>
      </c>
      <c r="CF132" s="19">
        <f t="shared" si="9"/>
        <v>0</v>
      </c>
    </row>
    <row r="133" spans="1:84" x14ac:dyDescent="0.2">
      <c r="A133" s="1"/>
      <c r="B133" s="7" t="s">
        <v>6</v>
      </c>
      <c r="C133">
        <f t="shared" si="6"/>
        <v>129</v>
      </c>
      <c r="D133" s="19">
        <f>SUM(D5:D132)</f>
        <v>6493.724713218232</v>
      </c>
      <c r="E133" s="19">
        <f t="shared" ref="E133:BP133" si="10">SUM(E5:E132)</f>
        <v>3734.1029901646525</v>
      </c>
      <c r="F133" s="19">
        <f t="shared" si="10"/>
        <v>367.40530883741138</v>
      </c>
      <c r="G133" s="19">
        <f t="shared" si="10"/>
        <v>243.0954012207695</v>
      </c>
      <c r="H133" s="19">
        <f t="shared" si="10"/>
        <v>1423.9568533976012</v>
      </c>
      <c r="I133" s="19">
        <f t="shared" si="10"/>
        <v>528.31634505583406</v>
      </c>
      <c r="J133" s="19">
        <f t="shared" si="10"/>
        <v>198.13119568421286</v>
      </c>
      <c r="K133" s="19">
        <f t="shared" si="10"/>
        <v>6692.9117515002472</v>
      </c>
      <c r="L133" s="19">
        <f t="shared" si="10"/>
        <v>407.12220355756284</v>
      </c>
      <c r="M133" s="19">
        <f t="shared" si="10"/>
        <v>5932.8956464126341</v>
      </c>
      <c r="N133" s="19">
        <f t="shared" si="10"/>
        <v>2403.226657846466</v>
      </c>
      <c r="O133" s="19">
        <f t="shared" si="10"/>
        <v>391.68603488736301</v>
      </c>
      <c r="P133" s="19">
        <f t="shared" si="10"/>
        <v>1080.3771354932624</v>
      </c>
      <c r="Q133" s="19">
        <f t="shared" si="10"/>
        <v>1630.1723650644103</v>
      </c>
      <c r="R133" s="19">
        <f t="shared" si="10"/>
        <v>1750.9883473402688</v>
      </c>
      <c r="S133" s="19">
        <f t="shared" si="10"/>
        <v>815.1156846308312</v>
      </c>
      <c r="T133" s="19">
        <f t="shared" si="10"/>
        <v>1790.3906004469354</v>
      </c>
      <c r="U133" s="19">
        <f t="shared" si="10"/>
        <v>451.73825136171115</v>
      </c>
      <c r="V133" s="19">
        <f t="shared" si="10"/>
        <v>7671.2514929272402</v>
      </c>
      <c r="W133" s="19">
        <f t="shared" si="10"/>
        <v>505.31695101983166</v>
      </c>
      <c r="X133" s="19">
        <f t="shared" si="10"/>
        <v>1822.3865158545682</v>
      </c>
      <c r="Y133" s="19">
        <f t="shared" si="10"/>
        <v>1041.6548593925365</v>
      </c>
      <c r="Z133" s="19">
        <f t="shared" si="10"/>
        <v>1215.1930899671152</v>
      </c>
      <c r="AA133" s="19">
        <f t="shared" si="10"/>
        <v>1536.2297747146761</v>
      </c>
      <c r="AB133" s="19">
        <f t="shared" si="10"/>
        <v>1692.6251727122501</v>
      </c>
      <c r="AC133" s="19">
        <f t="shared" si="10"/>
        <v>2125.0137404551979</v>
      </c>
      <c r="AD133" s="19">
        <f t="shared" si="10"/>
        <v>1118.3864164792333</v>
      </c>
      <c r="AE133" s="19">
        <f t="shared" si="10"/>
        <v>709.26152812012674</v>
      </c>
      <c r="AF133" s="19">
        <f t="shared" si="10"/>
        <v>1429.8786599624566</v>
      </c>
      <c r="AG133" s="19">
        <f t="shared" si="10"/>
        <v>2002.4509612786189</v>
      </c>
      <c r="AH133" s="19">
        <f t="shared" si="10"/>
        <v>1265.286880384361</v>
      </c>
      <c r="AI133" s="19">
        <f t="shared" si="10"/>
        <v>1532.517255913873</v>
      </c>
      <c r="AJ133" s="19">
        <f t="shared" si="10"/>
        <v>2158.592607798917</v>
      </c>
      <c r="AK133" s="19">
        <f t="shared" si="10"/>
        <v>1242.7213195780282</v>
      </c>
      <c r="AL133" s="19">
        <f t="shared" si="10"/>
        <v>1077.7119697445582</v>
      </c>
      <c r="AM133" s="19">
        <f t="shared" si="10"/>
        <v>1468.2399853293136</v>
      </c>
      <c r="AN133" s="19">
        <f t="shared" si="10"/>
        <v>995.72777702333758</v>
      </c>
      <c r="AO133" s="19">
        <f t="shared" si="10"/>
        <v>12289.534943627623</v>
      </c>
      <c r="AP133" s="19">
        <f t="shared" si="10"/>
        <v>918.75139402389595</v>
      </c>
      <c r="AQ133" s="19">
        <f t="shared" si="10"/>
        <v>10758.349567644862</v>
      </c>
      <c r="AR133" s="19">
        <f t="shared" si="10"/>
        <v>1335.3685815930537</v>
      </c>
      <c r="AS133" s="19">
        <f t="shared" si="10"/>
        <v>8518.0204438675446</v>
      </c>
      <c r="AT133" s="19">
        <f t="shared" si="10"/>
        <v>6500.2215212399624</v>
      </c>
      <c r="AU133" s="19">
        <f t="shared" si="10"/>
        <v>92.332123143604264</v>
      </c>
      <c r="AV133" s="19">
        <f t="shared" si="10"/>
        <v>1689.9671917265562</v>
      </c>
      <c r="AW133" s="19">
        <f t="shared" si="10"/>
        <v>637.2117903849977</v>
      </c>
      <c r="AX133" s="19">
        <f t="shared" si="10"/>
        <v>616.27023863743045</v>
      </c>
      <c r="AY133" s="19">
        <f t="shared" si="10"/>
        <v>8299.1269653675281</v>
      </c>
      <c r="AZ133" s="19">
        <f t="shared" si="10"/>
        <v>331.61837577828817</v>
      </c>
      <c r="BA133" s="19">
        <f t="shared" si="10"/>
        <v>374.19014686291433</v>
      </c>
      <c r="BB133" s="19">
        <f t="shared" si="10"/>
        <v>4471.2610812750836</v>
      </c>
      <c r="BC133" s="19">
        <f t="shared" si="10"/>
        <v>771.68894537152232</v>
      </c>
      <c r="BD133" s="19">
        <f t="shared" si="10"/>
        <v>3121.9227209674837</v>
      </c>
      <c r="BE133" s="19">
        <f t="shared" si="10"/>
        <v>746.44409515646703</v>
      </c>
      <c r="BF133" s="19">
        <f t="shared" si="10"/>
        <v>1347.7532484886367</v>
      </c>
      <c r="BG133" s="19">
        <f t="shared" si="10"/>
        <v>628.38677868413743</v>
      </c>
      <c r="BH133" s="19">
        <f t="shared" si="10"/>
        <v>1255.0409232090856</v>
      </c>
      <c r="BI133" s="19">
        <f t="shared" si="10"/>
        <v>420.76054536488982</v>
      </c>
      <c r="BJ133" s="19">
        <f t="shared" si="10"/>
        <v>2874.3040799152577</v>
      </c>
      <c r="BK133" s="19">
        <f t="shared" si="10"/>
        <v>220.48238002507884</v>
      </c>
      <c r="BL133" s="19">
        <f t="shared" si="10"/>
        <v>4861.6883638695808</v>
      </c>
      <c r="BM133" s="19">
        <f t="shared" si="10"/>
        <v>1920.1884866205849</v>
      </c>
      <c r="BN133" s="19">
        <f t="shared" si="10"/>
        <v>921.21386563419128</v>
      </c>
      <c r="BO133" s="19">
        <f t="shared" si="10"/>
        <v>2928.4817288227623</v>
      </c>
      <c r="BP133" s="19">
        <f t="shared" si="10"/>
        <v>6098.7839339771826</v>
      </c>
      <c r="BQ133" s="19">
        <f t="shared" ref="BQ133:CB133" si="11">SUM(BQ5:BQ132)</f>
        <v>382.4996173159854</v>
      </c>
      <c r="BR133" s="19">
        <f t="shared" si="11"/>
        <v>2927.6054666543819</v>
      </c>
      <c r="BS133" s="19">
        <f t="shared" si="11"/>
        <v>0</v>
      </c>
      <c r="BT133" s="19">
        <f t="shared" si="11"/>
        <v>157205.27399002726</v>
      </c>
      <c r="BU133" s="19">
        <f t="shared" si="11"/>
        <v>0</v>
      </c>
      <c r="BV133" s="19">
        <f t="shared" si="11"/>
        <v>0</v>
      </c>
      <c r="BW133" s="19">
        <f t="shared" si="11"/>
        <v>0</v>
      </c>
      <c r="BX133" s="19">
        <f t="shared" si="11"/>
        <v>243404.83589882578</v>
      </c>
      <c r="BY133" s="19">
        <f t="shared" si="11"/>
        <v>13509.890111147011</v>
      </c>
      <c r="BZ133" s="19">
        <f t="shared" si="11"/>
        <v>0</v>
      </c>
      <c r="CA133" s="19">
        <f t="shared" si="11"/>
        <v>256914.72600997277</v>
      </c>
      <c r="CB133" s="19">
        <f t="shared" si="11"/>
        <v>414120</v>
      </c>
      <c r="CD133" s="19">
        <f t="shared" si="7"/>
        <v>0</v>
      </c>
      <c r="CE133" s="19">
        <f t="shared" si="8"/>
        <v>0</v>
      </c>
      <c r="CF133" s="19">
        <f t="shared" si="9"/>
        <v>0</v>
      </c>
    </row>
  </sheetData>
  <phoneticPr fontId="2" type="noConversion"/>
  <pageMargins left="0.78740157499999996" right="0.78740157499999996" top="0.984251969" bottom="0.984251969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Referência</vt:lpstr>
      <vt:lpstr>Producao</vt:lpstr>
      <vt:lpstr>Usos PxS</vt:lpstr>
      <vt:lpstr>Usos SxS</vt:lpstr>
      <vt:lpstr>Mat A Coef Tec</vt:lpstr>
      <vt:lpstr>Inv Leontief</vt:lpstr>
      <vt:lpstr>Importacoes</vt:lpstr>
      <vt:lpstr>Imposto Import</vt:lpstr>
      <vt:lpstr>ICMS</vt:lpstr>
      <vt:lpstr>IPI</vt:lpstr>
      <vt:lpstr>OIIL</vt:lpstr>
      <vt:lpstr>MG Com</vt:lpstr>
      <vt:lpstr>MG Transp</vt:lpstr>
    </vt:vector>
  </TitlesOfParts>
  <Company>USP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Joaquim J.M. Guilhoto</dc:creator>
  <cp:lastModifiedBy>Joaquim Guilhoto</cp:lastModifiedBy>
  <dcterms:created xsi:type="dcterms:W3CDTF">2002-05-08T00:39:07Z</dcterms:created>
  <dcterms:modified xsi:type="dcterms:W3CDTF">2020-02-02T20:34:27Z</dcterms:modified>
</cp:coreProperties>
</file>